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bradleyjermy/Documents/Study_3-Residual_phenotyping/Write-Up/BiorXiv/"/>
    </mc:Choice>
  </mc:AlternateContent>
  <xr:revisionPtr revIDLastSave="0" documentId="13_ncr:1_{7B71E1DF-D17B-BF44-8DB5-AA2F56A0A29C}" xr6:coauthVersionLast="45" xr6:coauthVersionMax="45" xr10:uidLastSave="{00000000-0000-0000-0000-000000000000}"/>
  <bookViews>
    <workbookView xWindow="0" yWindow="460" windowWidth="28800" windowHeight="16460" activeTab="9" xr2:uid="{A766034C-1A15-C34A-94AF-DD9243FB4B74}"/>
  </bookViews>
  <sheets>
    <sheet name="Table 1" sheetId="1" r:id="rId1"/>
    <sheet name="Table 2" sheetId="2" r:id="rId2"/>
    <sheet name="Table 3" sheetId="3" r:id="rId3"/>
    <sheet name="Table 4" sheetId="4" r:id="rId4"/>
    <sheet name="Table 5" sheetId="20" r:id="rId5"/>
    <sheet name="Table 6" sheetId="7" r:id="rId6"/>
    <sheet name="Table 7" sheetId="22" r:id="rId7"/>
    <sheet name="Table 8" sheetId="23" r:id="rId8"/>
    <sheet name="Table 9" sheetId="24" r:id="rId9"/>
    <sheet name="Table 10" sheetId="26" r:id="rId10"/>
  </sheets>
  <definedNames>
    <definedName name="_xlnm._FilterDatabase" localSheetId="7" hidden="1">'Table 8'!$B$5:$B$36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3" l="1"/>
  <c r="F32" i="3"/>
  <c r="F31" i="3"/>
  <c r="F28" i="3"/>
  <c r="F24" i="3"/>
  <c r="F23" i="3"/>
  <c r="F20" i="3"/>
  <c r="F16" i="3"/>
  <c r="F15" i="3"/>
  <c r="F12" i="3"/>
  <c r="F8" i="3"/>
  <c r="F7" i="3"/>
  <c r="F6" i="3"/>
  <c r="F9" i="3"/>
  <c r="F10" i="3"/>
  <c r="F11" i="3"/>
  <c r="F13" i="3"/>
  <c r="F14" i="3"/>
  <c r="F17" i="3"/>
  <c r="F18" i="3"/>
  <c r="F19" i="3"/>
  <c r="F21" i="3"/>
  <c r="F22" i="3"/>
  <c r="F25" i="3"/>
  <c r="F26" i="3"/>
  <c r="F27" i="3"/>
  <c r="F29" i="3"/>
  <c r="F30" i="3"/>
  <c r="F33" i="3"/>
  <c r="F34" i="3"/>
  <c r="F35" i="3"/>
  <c r="F4" i="3"/>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alcChain>
</file>

<file path=xl/sharedStrings.xml><?xml version="1.0" encoding="utf-8"?>
<sst xmlns="http://schemas.openxmlformats.org/spreadsheetml/2006/main" count="1137" uniqueCount="409">
  <si>
    <t>Component of Major Depression</t>
  </si>
  <si>
    <t>Supplementary table 1: Categorisation of the phenotype by component</t>
  </si>
  <si>
    <t>Case Definition Criteria</t>
  </si>
  <si>
    <t>Recurrence</t>
  </si>
  <si>
    <t>Five or more symptoms</t>
  </si>
  <si>
    <t>Episode Duration</t>
  </si>
  <si>
    <t>Cardinal symptoms</t>
  </si>
  <si>
    <t>Functional impairment</t>
  </si>
  <si>
    <t>Responded 'Yes' to either: 
• Field 20466 - 'Have you ever had a time in your life when you felt sad, blue, or depressed for two weeks or more in a row?' OR 
• Field 20441 - 'Have you ever had a time in your life lasting two weeks or more when you lost interest in most things like hobbies, work, or activities that usually give you pleasure?'.</t>
  </si>
  <si>
    <t>Responded that the episode was &gt; 6 months to the item:
• Field 20438 - 'About how long altogether did you feel this way? Count the time before, during and after the worst two weeks.'</t>
  </si>
  <si>
    <t>Responded either 'Almost every day' OR 'Every day' to the item:
• Field 20439 - 'Did you feel this way'</t>
  </si>
  <si>
    <t>Responded either 'Somewhat' OR 'A lot' to the item:
• Field 20440 - 'Think about your roles at the time of this episode, including study/employment, childcare and housework, leisure pursuits. How much did these problems interfere with your life or activities?</t>
  </si>
  <si>
    <t>Reference</t>
  </si>
  <si>
    <t>Phenotype</t>
  </si>
  <si>
    <t>Cardinal</t>
  </si>
  <si>
    <t>All</t>
  </si>
  <si>
    <t>Key</t>
  </si>
  <si>
    <t xml:space="preserve">Supplementary table 2: Naming convention for the 32 phenotypes </t>
  </si>
  <si>
    <t>Antipsychotic medication</t>
  </si>
  <si>
    <t>Definition</t>
  </si>
  <si>
    <t>Exclusion criteria</t>
  </si>
  <si>
    <t>Lithium medication AND no antidepressant medication</t>
  </si>
  <si>
    <t>Schizophrenia</t>
  </si>
  <si>
    <t>Bipolar Disorder</t>
  </si>
  <si>
    <t>Substance Abuse</t>
  </si>
  <si>
    <t>Individual was excluded if self-reported any of the following antipsychotic codes at baseline (field 20003 - 'Treatment.medication.code.0'):
1140863416, 1140867078, 1140867092, 1140867134, 1140867136, 1140867150, 1140867152, 1140867168, 1140867180, 1140867184, 1140867208, 1140867210, 1140867218, 1140867244, 1140867304, 1140867306, 1140867342, 1140867398, 1140867420, 1140867444, 1140867456, 1140867546, 1140867952, 1140868120, 1140868170, 1140879658, 1140879746, 1140879750, 1140882098, 1140882100, 1140882320, 1140909800, 1140909802, 1140910358, 1140927956, 1140928260, 1140928916, 1141152848, 1141152860, 1141153490, 1141167976, 1141177762, 1141195974, 1141200458, 1141201792, 1141202024</t>
  </si>
  <si>
    <t>Individual was excluded if self-reported any of the following lithium codes at baseline (field 20003 - 'Treatment.medication.code.0'):
1140867504, 1140867494, 1140867498, 1140867520, 1140917270, 1140867490
AND did not report any of the following antidepressant codes at baseline (field 20003 - 'Treatment.medication.code.0'):
1140879616, 1140921600, 1140879540, 1140867878, 1140916282, 1140909806, 1140867888, 1141152732, 1141180212, 1140879634, 1140867876, 1140882236, 1141190158, 1141200564, 1140867726, 1140879620, 1140867818, 1140879630, 1140879628, 1141151946, 1140867948, 1140867624, 1140867756, 1140867884, 1141151978, 1141152736, 1141201834, 1140867690, 1140867640, 1140867920, 1140867850, 1140879544, 1141200570, 1140867934, 1140867758, 1140867914, 1140867820, 1141151982, 1140882244, 1140879556, 1140867852, 1140867860, 1140917460, 1140867938, 1140867856, 1140867922, 1140910820, 1140882312, 1140867944, 1140867784, 1140867812, 1140867668, 1140867940</t>
  </si>
  <si>
    <t>Individual was excluded if self-reported Substance Abuse via field 200002 'Non cancer illness code, self reported' - codes: 1408 (Alcohol Dependency), 1409 (Opioid Dependency), 1410 (Other Dependency)</t>
  </si>
  <si>
    <t>Individual was excluded if any of the following ICD-10 codes were reported for that individual from Hospital Episode Statistics:
F10, F100, F101, F102, F103, F104, F105, F106, F107, F108, F109, F11, F110, F111, F112, F113, F114, F115, F116, F117, F118, F119, F12, F120, F121, F122, F123, F124, F125, F126, F127, F128, F129, F13, F130, F131, F132, F133, F134, F135, F136, F137, F138, F139, F14, F140, F141, F142, F143, F144, F145, F146, F147, F148, F149, F15, F150, F151, F152, F153, F154, F155, F156, F157, F158, F159, F16, F160, F161, F162, F163, F164, F165, F166, F167, F168, F169, F18, F180, F181, F182, F183, F184, F185, F186, F187, F188, F189, F19, F190, F191, F192, F193, F194, F195, F196, F197, F198, F199</t>
  </si>
  <si>
    <t>Individual was excluded if any of the following ICD-10 codes were reported for that individual from Hospital Episode Statistics:
F20, F200, F201, F202, F203, F204, F205, F206, F207, F208, F209, F21, F22, F228, F229, F23, F230, F231, F230, F231, F232, F233, F238, F239, F24, F250, F251, F252, F258, F259, F28, F29</t>
  </si>
  <si>
    <t>Individual was excluded if any of the following ICD-10 codes were reported for that individual from Hospital Episode Statistics:
F300, F301, F302, F308, F309, F310, F311, F312, F313, F314, F315, F316, F317, F318, F319</t>
  </si>
  <si>
    <t>Exclusion category</t>
  </si>
  <si>
    <t>Self-report</t>
  </si>
  <si>
    <t>ICD-10 code</t>
  </si>
  <si>
    <t>Individual was excluded if self-reported Schizophrenia:
Field 200002 'Non cancer illness code, self reported' - code: 1289
OR
Field 20544 'Mental health problems ever diagnosed by a professional.'' - codes: 2 and 3</t>
  </si>
  <si>
    <t>References</t>
  </si>
  <si>
    <t>Individual was excluded if self-reported Bipolar Disorder via field 200002 'Non cancer illness code, self reported' - code: 1291
OR
Field 20544 'Mental health problems ever diagnosed by a professional.'' - code: 10
OR 
Derived field 20126 'Bipolar and major depression status' - codes 1 and 2 (1)</t>
  </si>
  <si>
    <t>1) Smith DJ, Nicholl BI, Breda Cullen DM, Ul-Haq Z, Evans J, Gill JM, Roberts B, Gallacher J, Mackay D, Hotopf M, Deary I. Prevalence and characteristics of probable major depression and bipolar disorder within UK biobank: cross-sectional study of 172,751 participants. PloS one. 2013;8(11).</t>
  </si>
  <si>
    <t>Episode duration</t>
  </si>
  <si>
    <t>Post Exclusion Criteria - Controls</t>
  </si>
  <si>
    <t>Post Exclusion Criteria - Cases</t>
  </si>
  <si>
    <t>Pre Exclusion Criteria - Controls</t>
  </si>
  <si>
    <t>Pre Exclusion Criteria - Cases</t>
  </si>
  <si>
    <t>Pre Exclusion Criteria - Missing</t>
  </si>
  <si>
    <t>Population Prevalence</t>
  </si>
  <si>
    <t>Heritability</t>
  </si>
  <si>
    <t>Standard Error</t>
  </si>
  <si>
    <t>P-Value</t>
  </si>
  <si>
    <t>Comparison</t>
  </si>
  <si>
    <t>Estimate of Difference</t>
  </si>
  <si>
    <t>P-value</t>
  </si>
  <si>
    <t xml:space="preserve">Standard Error </t>
  </si>
  <si>
    <t>Cardinal vs All</t>
  </si>
  <si>
    <t>Z-score</t>
  </si>
  <si>
    <t>Impairment</t>
  </si>
  <si>
    <t>Duration</t>
  </si>
  <si>
    <t>Responded &gt;= 2 episodes OR 'Too many to count/One episode blended into the next' for the item:
• Field 20422 - 'How many periods did you have in your life lasting two or more weeks where you felt like this?'</t>
  </si>
  <si>
    <t>Persistence of depression during the episode</t>
  </si>
  <si>
    <t>Symptoms</t>
  </si>
  <si>
    <t>Persistence</t>
  </si>
  <si>
    <t>Functional Impairment</t>
  </si>
  <si>
    <t>5 or more Symptoms</t>
  </si>
  <si>
    <t>Cardinal+Impairment</t>
  </si>
  <si>
    <t>Cardinal+Persistence</t>
  </si>
  <si>
    <t>Cardinal+Duration</t>
  </si>
  <si>
    <t>Cardinal+Recurrence</t>
  </si>
  <si>
    <t>Cardinal+Symptoms</t>
  </si>
  <si>
    <t>Cardinal+Impairment+Persistence</t>
  </si>
  <si>
    <t>Cardinal+Impairment+Duration</t>
  </si>
  <si>
    <t>Cardinal+Impairment+Recurrence</t>
  </si>
  <si>
    <t>Cardinal+Impairment+Symptoms</t>
  </si>
  <si>
    <t>Cardinal+Persistence+Duration</t>
  </si>
  <si>
    <t>Cardinal+Persistence+Recurrence</t>
  </si>
  <si>
    <t>Cardinal+Persistence+Symptoms</t>
  </si>
  <si>
    <t>Cardinal+Duration+Recurrence</t>
  </si>
  <si>
    <t>Cardinal+Duration+Symptoms</t>
  </si>
  <si>
    <t>Cardinal+Recurrence+Symptoms</t>
  </si>
  <si>
    <t>Cardinal+Impairment+Persistence+Duration</t>
  </si>
  <si>
    <t>Cardinal+Impairment+Persistence+Recurrence</t>
  </si>
  <si>
    <t>Cardinal+Impairment+Persistence+Symptoms</t>
  </si>
  <si>
    <t>Cardinal+Persistence+Duration+Recurrence</t>
  </si>
  <si>
    <t>Cardinal+Persistence+Duration+Symptoms</t>
  </si>
  <si>
    <t>Cardinal+Persistence+Recurrence+Symptoms</t>
  </si>
  <si>
    <t>Cardinal+Duration+Recurrence+Symptoms</t>
  </si>
  <si>
    <t>Cardinal+Duration+Recurrence+Impairment</t>
  </si>
  <si>
    <t>Cardinal+Recurrence+Symptoms+Impairment</t>
  </si>
  <si>
    <t>Cardinal+Impairment+Symptoms+Duration</t>
  </si>
  <si>
    <t>Cardinal+Impairment+Persistence+Duration+Recurrence</t>
  </si>
  <si>
    <t>Cardinal+Impairment+Persistence+Duration+Symptoms</t>
  </si>
  <si>
    <t>Cardinal+Persistence+Duration+Recurrence+Symptoms</t>
  </si>
  <si>
    <t>Cardinal+Persistence+Recurrence+Symptoms+Impairment</t>
  </si>
  <si>
    <t>Cardinal+Duration+Recurrence+Symptoms+Impairment</t>
  </si>
  <si>
    <t>Cardinal vs Cardinal+Impairment</t>
  </si>
  <si>
    <t>Cardinal vs Cardinal+Persistence</t>
  </si>
  <si>
    <t>Cardinal vs Cardinal+Duration</t>
  </si>
  <si>
    <t>Cardinal vs Cardinal+Recurrence</t>
  </si>
  <si>
    <t>Cardinal vs Cardinal+Symptoms</t>
  </si>
  <si>
    <t>Cardinal vs Cardinal+Impairment+Persistence</t>
  </si>
  <si>
    <t>Cardinal vs Cardinal+Impairment+Duration</t>
  </si>
  <si>
    <t>Cardinal vs Cardinal+Impairment+Recurrence</t>
  </si>
  <si>
    <t>Cardinal vs Cardinal+Impairment+Symptoms</t>
  </si>
  <si>
    <t>Cardinal vs Cardinal+Persistence+Duration</t>
  </si>
  <si>
    <t>Cardinal vs Cardinal+Persistence+Recurrence</t>
  </si>
  <si>
    <t>Cardinal vs Cardinal+Persistence+Symptoms</t>
  </si>
  <si>
    <t>Cardinal vs Cardinal+Duration+Recurrence</t>
  </si>
  <si>
    <t>Cardinal vs Cardinal+Duration+Symptoms</t>
  </si>
  <si>
    <t>Cardinal vs Cardinal+Recurrence+Symptoms</t>
  </si>
  <si>
    <t>Cardinal vs Cardinal+Impairment+Persistence+Duration</t>
  </si>
  <si>
    <t>Cardinal vs Cardinal+Impairment+Persistence+Recurrence</t>
  </si>
  <si>
    <t>Cardinal vs Cardinal+Impairment+Persistence+Symptoms</t>
  </si>
  <si>
    <t>Cardinal vs Cardinal+Persistence+Duration+Recurrence</t>
  </si>
  <si>
    <t>Cardinal vs Cardinal+Persistence+Duration+Symptoms</t>
  </si>
  <si>
    <t>Cardinal vs Cardinal+Persistence+Recurrence+Symptoms</t>
  </si>
  <si>
    <t>Cardinal vs Cardinal+Duration+Recurrence+Symptoms</t>
  </si>
  <si>
    <t>Cardinal vs Cardinal+Duration+Recurrence+Impairment</t>
  </si>
  <si>
    <t>Cardinal vs Cardinal+Recurrence+Symptoms+Impairment</t>
  </si>
  <si>
    <t>Cardinal vs Cardinal+Impairment+Symptoms+Duration</t>
  </si>
  <si>
    <t>Cardinal vs Cardinal+Impairment+Persistence+Duration+Recurrence</t>
  </si>
  <si>
    <t>Cardinal vs Cardinal+Impairment+Persistence+Duration+Symptoms</t>
  </si>
  <si>
    <t>Cardinal vs Cardinal+Persistence+Duration+Recurrence+Symptoms</t>
  </si>
  <si>
    <t>Cardinal vs Cardinal+Persistence+Recurrence+Symptoms+Impairment</t>
  </si>
  <si>
    <t>Cardinal vs Cardinal+Duration+Recurrence+Symptoms+Impairment</t>
  </si>
  <si>
    <t>Enrichment</t>
  </si>
  <si>
    <t>Supplementary table 6: Enrichment of phenotype - Analysis of the difference in heritabilities</t>
  </si>
  <si>
    <t>Supplementary table 4: Exclusion criteria for cases and controls within the sample</t>
  </si>
  <si>
    <t>Supplementary table 3: Sample sizes pre and post exclusion criteria for the 32 phenotypes and assumed population prevalences</t>
  </si>
  <si>
    <t>Supplementary table 5: Heritability for each phenotype computed by Phenotype Correlation Genotype Correlation</t>
  </si>
  <si>
    <t>Diagnostic Factor Added</t>
  </si>
  <si>
    <t>Cardinal+Persistence vs Cardinal+Impairment+Persistence</t>
  </si>
  <si>
    <t>Cardinal+Duration vs Cardinal+Impairment+Duration</t>
  </si>
  <si>
    <t>Cardinal+Recurrence vs Cardinal+Impairment+Recurrence</t>
  </si>
  <si>
    <t>Cardinal+Symptoms vs Cardinal+Impairment+Symptoms</t>
  </si>
  <si>
    <t>Cardinal+Impairment vs Cardinal+Impairment+Persistence</t>
  </si>
  <si>
    <t>Cardinal+Duration vs Cardinal+Persistence+Duration</t>
  </si>
  <si>
    <t>Cardinal+Recurrence vs Cardinal+Persistence+Recurrence</t>
  </si>
  <si>
    <t>Cardinal+Symptoms vs Cardinal+Persistence+Symptoms</t>
  </si>
  <si>
    <t>Cardinal+Impairment vs Cardinal+Impairment+Duration</t>
  </si>
  <si>
    <t>Cardinal+Persistence vs Cardinal+Persistence+Duration</t>
  </si>
  <si>
    <t>Cardinal+Recurrence vs Cardinal+Duration+Recurrence</t>
  </si>
  <si>
    <t>Cardinal+Symptoms vs Cardinal+Duration+Symptoms</t>
  </si>
  <si>
    <t>Cardinal+Impairment vs Cardinal+Impairment+Recurrence</t>
  </si>
  <si>
    <t>Cardinal+Persistence vs Cardinal+Persistence+Recurrence</t>
  </si>
  <si>
    <t>Cardinal+Duration vs Cardinal+Duration+Recurrence</t>
  </si>
  <si>
    <t>Cardinal+Symptoms vs Cardinal+Recurrence+Symptoms</t>
  </si>
  <si>
    <t>Cardinal+Impairment vs Cardinal+Impairment+Symptoms</t>
  </si>
  <si>
    <t>Cardinal+Persistence vs Cardinal+Persistence+Symptoms</t>
  </si>
  <si>
    <t>Cardinal+Duration vs Cardinal+Duration+Symptoms</t>
  </si>
  <si>
    <t>Cardinal+Recurrence vs Cardinal+Recurrence+Symptoms</t>
  </si>
  <si>
    <t>Cardinal+Persistence+Duration vs Cardinal+Impairment+Persistence+Duration</t>
  </si>
  <si>
    <t>Cardinal+Persistence+Recurrence vs Cardinal+Impairment+Persistence+Recurrence</t>
  </si>
  <si>
    <t>Cardinal+Persistence+Symptoms vs Cardinal+Impairment+Persistence+Symptoms</t>
  </si>
  <si>
    <t>Cardinal+Duration+Recurrence vs Cardinal+Duration+Recurrence+Impairment</t>
  </si>
  <si>
    <t>Cardinal+Duration+Symptoms vs Cardinal+Impairment+Symptoms+Duration</t>
  </si>
  <si>
    <t>Cardinal+Recurrence+Symptoms vs Cardinal+Recurrence+Symptoms+Impairment</t>
  </si>
  <si>
    <t>Cardinal+Impairment+Duration vs Cardinal+Impairment+Persistence+Duration</t>
  </si>
  <si>
    <t>Cardinal+Impairment+Recurrence vs Cardinal+Impairment+Persistence+Recurrence</t>
  </si>
  <si>
    <t>Cardinal+Impairment+Symptoms vs Cardinal+Impairment+Persistence+Symptoms</t>
  </si>
  <si>
    <t>Cardinal+Duration+Recurrence vs Cardinal+Persistence+Duration+Recurrence</t>
  </si>
  <si>
    <t>Cardinal+Duration+Symptoms vs Cardinal+Persistence+Duration+Symptoms</t>
  </si>
  <si>
    <t>Cardinal+Recurrence+Symptoms vs Cardinal+Persistence+Recurrence+Symptoms</t>
  </si>
  <si>
    <t>Cardinal+Impairment+Persistence vs Cardinal+Impairment+Persistence+Duration</t>
  </si>
  <si>
    <t>Cardinal+Impairment+Recurrence vs Cardinal+Duration+Recurrence+Impairment</t>
  </si>
  <si>
    <t>Cardinal+Impairment+Symptoms vs Cardinal+Impairment+Symptoms+Duration</t>
  </si>
  <si>
    <t>Cardinal+Persistence+Recurrence vs Cardinal+Persistence+Duration+Recurrence</t>
  </si>
  <si>
    <t>Cardinal+Persistence+Symptoms vs Cardinal+Persistence+Duration+Symptoms</t>
  </si>
  <si>
    <t>Cardinal+Recurrence+Symptoms vs Cardinal+Duration+Recurrence+Symptoms</t>
  </si>
  <si>
    <t>Cardinal+Impairment+Persistence vs Cardinal+Impairment+Persistence+Recurrence</t>
  </si>
  <si>
    <t>Cardinal+Impairment+Duration vs Cardinal+Duration+Recurrence+Impairment</t>
  </si>
  <si>
    <t>Cardinal+Impairment+Symptoms vs Cardinal+Recurrence+Symptoms+Impairment</t>
  </si>
  <si>
    <t>Cardinal+Persistence+Duration vs Cardinal+Persistence+Duration+Recurrence</t>
  </si>
  <si>
    <t>Cardinal+Persistence+Symptoms vs Cardinal+Persistence+Recurrence+Symptoms</t>
  </si>
  <si>
    <t>Cardinal+Duration+Symptoms vs Cardinal+Duration+Recurrence+Symptoms</t>
  </si>
  <si>
    <t>Cardinal+Impairment+Persistence vs Cardinal+Impairment+Persistence+Symptoms</t>
  </si>
  <si>
    <t>Cardinal+Impairment+Duration vs Cardinal+Impairment+Symptoms+Duration</t>
  </si>
  <si>
    <t>Cardinal+Impairment+Recurrence vs Cardinal+Recurrence+Symptoms+Impairment</t>
  </si>
  <si>
    <t>Cardinal+Persistence+Duration vs Cardinal+Persistence+Duration+Symptoms</t>
  </si>
  <si>
    <t>Cardinal+Persistence+Recurrence vs Cardinal+Persistence+Recurrence+Symptoms</t>
  </si>
  <si>
    <t>Cardinal+Duration+Recurrence vs Cardinal+Duration+Recurrence+Symptoms</t>
  </si>
  <si>
    <t>Cardinal+Persistence+Duration+Recurrence vs Cardinal+Impairment+Persistence+Duration+Recurrence</t>
  </si>
  <si>
    <t>Cardinal+Persistence+Duration+Symptoms vs Cardinal+Impairment+Persistence+Duration+Symptoms</t>
  </si>
  <si>
    <t>Cardinal+Persistence+Recurrence+Symptoms vs Cardinal+Persistence+Recurrence+Symptoms+Impairment</t>
  </si>
  <si>
    <t>Cardinal+Duration+Recurrence+Symptoms vs Cardinal+Duration+Recurrence+Symptoms+Impairment</t>
  </si>
  <si>
    <t>Cardinal+Duration+Recurrence+Symptoms vs Cardinal+Persistence+Duration+Recurrence+Symptoms</t>
  </si>
  <si>
    <t>Cardinal+Duration+Recurrence+Impairment vs Cardinal+Impairment+Persistence+Duration+Recurrence</t>
  </si>
  <si>
    <t>Cardinal+Recurrence+Symptoms+Impairment vs Cardinal+Persistence+Recurrence+Symptoms+Impairment</t>
  </si>
  <si>
    <t>Cardinal+Impairment+Symptoms+Duration vs Cardinal+Impairment+Persistence+Duration+Symptoms</t>
  </si>
  <si>
    <t>Cardinal+Impairment+Persistence+Recurrence vs Cardinal+Impairment+Persistence+Duration+Recurrence</t>
  </si>
  <si>
    <t>Cardinal+Impairment+Persistence+Symptoms vs Cardinal+Impairment+Persistence+Duration+Symptoms</t>
  </si>
  <si>
    <t>Cardinal+Persistence+Recurrence+Symptoms vs Cardinal+Persistence+Duration+Recurrence+Symptoms</t>
  </si>
  <si>
    <t>Cardinal+Recurrence+Symptoms+Impairment vs Cardinal+Duration+Recurrence+Symptoms+Impairment</t>
  </si>
  <si>
    <t>Cardinal+Impairment+Persistence+Duration vs Cardinal+Impairment+Persistence+Duration+Recurrence</t>
  </si>
  <si>
    <t>Cardinal+Impairment+Persistence+Symptoms vs Cardinal+Persistence+Recurrence+Symptoms+Impairment</t>
  </si>
  <si>
    <t>Cardinal+Persistence+Duration+Symptoms vs Cardinal+Persistence+Duration+Recurrence+Symptoms</t>
  </si>
  <si>
    <t>Cardinal+Impairment+Symptoms+Duration vs Cardinal+Duration+Recurrence+Symptoms+Impairment</t>
  </si>
  <si>
    <t>Cardinal+Impairment+Persistence+Duration vs Cardinal+Impairment+Persistence+Duration+Symptoms</t>
  </si>
  <si>
    <t>Cardinal+Impairment+Persistence+Recurrence vs Cardinal+Persistence+Recurrence+Symptoms+Impairment</t>
  </si>
  <si>
    <t>Cardinal+Persistence+Duration+Recurrence vs Cardinal+Persistence+Duration+Recurrence+Symptoms</t>
  </si>
  <si>
    <t>Cardinal+Duration+Recurrence+Impairment vs Cardinal+Duration+Recurrence+Symptoms+Impairment</t>
  </si>
  <si>
    <t>Cardinal+Persistence+Duration+Recurrence+Symptoms vs All</t>
  </si>
  <si>
    <t>Cardinal+Duration+Recurrence+Symptoms+Impairment vs All</t>
  </si>
  <si>
    <t>Cardinal+Persistence+Recurrence+Symptoms+Impairment vs All</t>
  </si>
  <si>
    <t>Cardinal+Impairment+Persistence+Duration+Symptoms vs All</t>
  </si>
  <si>
    <t>Cardinal+Impairment+Persistence+Duration+Recurrence vs All</t>
  </si>
  <si>
    <t>Supplementary table 7: Impact of the diagnostic factor - Analysis of the difference in heritabilities</t>
  </si>
  <si>
    <t>23andMe</t>
  </si>
  <si>
    <t>Broad Depression</t>
  </si>
  <si>
    <t>rg</t>
  </si>
  <si>
    <t>Genetic Correlation 1</t>
  </si>
  <si>
    <t>Genetic Correlation 2</t>
  </si>
  <si>
    <t>PGC &amp; Cardinal</t>
  </si>
  <si>
    <t>PGC &amp; Cardinal+Impairment</t>
  </si>
  <si>
    <t>PGC &amp; Cardinal+Persistence</t>
  </si>
  <si>
    <t>PGC &amp; Cardinal+Duration</t>
  </si>
  <si>
    <t>PGC &amp; Cardinal+Recurrence</t>
  </si>
  <si>
    <t>PGC &amp; Cardinal+Symptoms</t>
  </si>
  <si>
    <t>PGC &amp; Cardinal+Impairment+Persistence</t>
  </si>
  <si>
    <t>PGC &amp; Cardinal+Impairment+Duration</t>
  </si>
  <si>
    <t>PGC &amp; Cardinal+Impairment+Recurrence</t>
  </si>
  <si>
    <t>PGC &amp; Cardinal+Impairment+Symptoms</t>
  </si>
  <si>
    <t>PGC &amp; Cardinal+Persistence+Duration</t>
  </si>
  <si>
    <t>PGC &amp; Cardinal+Persistence+Recurrence</t>
  </si>
  <si>
    <t>PGC &amp; Cardinal+Persistence+Symptoms</t>
  </si>
  <si>
    <t>PGC &amp; Cardinal+Duration+Recurrence</t>
  </si>
  <si>
    <t>PGC &amp; Cardinal+Duration+Symptoms</t>
  </si>
  <si>
    <t>PGC &amp; Cardinal+Recurrence+Symptoms</t>
  </si>
  <si>
    <t>PGC &amp; Cardinal+Impairment+Persistence+Duration</t>
  </si>
  <si>
    <t>PGC &amp; Cardinal+Impairment+Persistence+Recurrence</t>
  </si>
  <si>
    <t>PGC &amp; Cardinal+Impairment+Persistence+Symptoms</t>
  </si>
  <si>
    <t>PGC &amp; Cardinal+Persistence+Duration+Recurrence</t>
  </si>
  <si>
    <t>PGC &amp; Cardinal+Persistence+Duration+Symptoms</t>
  </si>
  <si>
    <t>PGC &amp; Cardinal+Persistence+Recurrence+Symptoms</t>
  </si>
  <si>
    <t>PGC &amp; Cardinal+Duration+Recurrence+Symptoms</t>
  </si>
  <si>
    <t>PGC &amp; Cardinal+Duration+Recurrence+Impairment</t>
  </si>
  <si>
    <t>PGC &amp; Cardinal+Recurrence+Symptoms+Impairment</t>
  </si>
  <si>
    <t>PGC &amp; Cardinal+Impairment+Symptoms+Duration</t>
  </si>
  <si>
    <t>PGC &amp; Cardinal+Impairment+Persistence+Duration+Recurrence</t>
  </si>
  <si>
    <t>PGC &amp; Cardinal+Impairment+Persistence+Duration+Symptoms</t>
  </si>
  <si>
    <t>PGC &amp; Cardinal+Persistence+Duration+Recurrence+Symptoms</t>
  </si>
  <si>
    <t>PGC &amp; Cardinal+Persistence+Recurrence+Symptoms+Impairment</t>
  </si>
  <si>
    <t>PGC &amp; Cardinal+Duration+Recurrence+Symptoms+Impairment</t>
  </si>
  <si>
    <t>PGC &amp; All</t>
  </si>
  <si>
    <t>23andMe &amp; Cardinal</t>
  </si>
  <si>
    <t>23andMe &amp; Cardinal+Impairment</t>
  </si>
  <si>
    <t>23andMe &amp; Cardinal+Persistence</t>
  </si>
  <si>
    <t>23andMe &amp; Cardinal+Duration</t>
  </si>
  <si>
    <t>23andMe &amp; Cardinal+Recurrence</t>
  </si>
  <si>
    <t>23andMe &amp; Cardinal+Symptoms</t>
  </si>
  <si>
    <t>23andMe &amp; Cardinal+Impairment+Persistence</t>
  </si>
  <si>
    <t>23andMe &amp; Cardinal+Impairment+Duration</t>
  </si>
  <si>
    <t>23andMe &amp; Cardinal+Impairment+Recurrence</t>
  </si>
  <si>
    <t>23andMe &amp; Cardinal+Impairment+Symptoms</t>
  </si>
  <si>
    <t>23andMe &amp; Cardinal+Persistence+Duration</t>
  </si>
  <si>
    <t>23andMe &amp; Cardinal+Persistence+Recurrence</t>
  </si>
  <si>
    <t>23andMe &amp; Cardinal+Persistence+Symptoms</t>
  </si>
  <si>
    <t>23andMe &amp; Cardinal+Duration+Recurrence</t>
  </si>
  <si>
    <t>23andMe &amp; Cardinal+Duration+Symptoms</t>
  </si>
  <si>
    <t>23andMe &amp; Cardinal+Recurrence+Symptoms</t>
  </si>
  <si>
    <t>23andMe &amp; Cardinal+Impairment+Persistence+Duration</t>
  </si>
  <si>
    <t>23andMe &amp; Cardinal+Impairment+Persistence+Recurrence</t>
  </si>
  <si>
    <t>23andMe &amp; Cardinal+Impairment+Persistence+Symptoms</t>
  </si>
  <si>
    <t>23andMe &amp; Cardinal+Persistence+Duration+Recurrence</t>
  </si>
  <si>
    <t>23andMe &amp; Cardinal+Persistence+Duration+Symptoms</t>
  </si>
  <si>
    <t>23andMe &amp; Cardinal+Persistence+Recurrence+Symptoms</t>
  </si>
  <si>
    <t>23andMe &amp; Cardinal+Duration+Recurrence+Symptoms</t>
  </si>
  <si>
    <t>23andMe &amp; Cardinal+Duration+Recurrence+Impairment</t>
  </si>
  <si>
    <t>23andMe &amp; Cardinal+Recurrence+Symptoms+Impairment</t>
  </si>
  <si>
    <t>23andMe &amp; ardinal+Impairment+Symptoms+Duration</t>
  </si>
  <si>
    <t>23andMe &amp; Cardinal+Impairment+Persistence+Duration+Recurrence</t>
  </si>
  <si>
    <t>23andMe &amp; Cardinal+Impairment+Persistence+Duration+Symptoms</t>
  </si>
  <si>
    <t>23andMe &amp; Cardinal+Persistence+Duration+Recurrence+Symptoms</t>
  </si>
  <si>
    <t>23andMe &amp; Cardinal+Persistence+Recurrence+Symptoms+Impairment</t>
  </si>
  <si>
    <t>23andMe &amp; Cardinal+Duration+Recurrence+Symptoms+Impairment</t>
  </si>
  <si>
    <t>23andMe &amp; All</t>
  </si>
  <si>
    <t>BroadDepression &amp; Cardinal</t>
  </si>
  <si>
    <t>BroadDepression &amp; Cardinal+Impairment</t>
  </si>
  <si>
    <t>BroadDepression &amp; Cardinal+Persistence</t>
  </si>
  <si>
    <t>BroadDepression &amp; Cardinal+Duration</t>
  </si>
  <si>
    <t>BroadDepression &amp; Cardinal+Recurrence</t>
  </si>
  <si>
    <t>BroadDepression &amp; Cardinal+Symptoms</t>
  </si>
  <si>
    <t>BroadDepression &amp; Cardinal+Impairment+Persistence</t>
  </si>
  <si>
    <t>BroadDepression &amp; Cardinal+Impairment+Duration</t>
  </si>
  <si>
    <t>BroadDepression &amp; Cardinal+Impairment+Recurrence</t>
  </si>
  <si>
    <t>BroadDepression &amp; Cardinal+Impairment+Symptoms</t>
  </si>
  <si>
    <t>BroadDepression &amp; Cardinal+Persistence+Duration</t>
  </si>
  <si>
    <t>BroadDepression &amp; Cardinal+Persistence+Recurrence</t>
  </si>
  <si>
    <t>BroadDepression &amp; Cardinal+Persistence+Symptoms</t>
  </si>
  <si>
    <t>BroadDepression &amp; Cardinal+Duration+Recurrence</t>
  </si>
  <si>
    <t>BroadDepression &amp; Cardinal+Duration+Symptoms</t>
  </si>
  <si>
    <t>BroadDepression &amp; Cardinal+Recurrence+Symptoms</t>
  </si>
  <si>
    <t>BroadDepression &amp; Cardinal+Impairment+Persistence+Duration</t>
  </si>
  <si>
    <t>BroadDepression &amp; Cardinal+Impairment+Persistence+Recurrence</t>
  </si>
  <si>
    <t>BroadDepression &amp; Cardinal+Impairment+Persistence+Symptoms</t>
  </si>
  <si>
    <t>BroadDepression &amp; Cardinal+Persistence+Duration+Recurrence</t>
  </si>
  <si>
    <t>BroadDepression &amp; Cardinal+Persistence+Duration+Symptoms</t>
  </si>
  <si>
    <t>BroadDepression &amp; Cardinal+Persistence+Recurrence+Symptoms</t>
  </si>
  <si>
    <t>BroadDepression &amp; Cardinal+Duration+Recurrence+Symptoms</t>
  </si>
  <si>
    <t>BroadDepression &amp; Cardinal+Duration+Recurrence+Impairment</t>
  </si>
  <si>
    <t>BroadDepression &amp; Cardinal+Recurrence+Symptoms+Impairment</t>
  </si>
  <si>
    <t>BroadDepression &amp; ardinal+Impairment+Symptoms+Duration</t>
  </si>
  <si>
    <t>BroadDepression &amp; Cardinal+Impairment+Persistence+Duration+Recurrence</t>
  </si>
  <si>
    <t>BroadDepression &amp; Cardinal+Impairment+Persistence+Duration+Symptoms</t>
  </si>
  <si>
    <t>BroadDepression &amp; Cardinal+Persistence+Duration+Recurrence+Symptoms</t>
  </si>
  <si>
    <t>BroadDepression &amp; Cardinal+Persistence+Recurrence+Symptoms+Impairment</t>
  </si>
  <si>
    <t>BroadDepression &amp; Cardinal+Duration+Recurrence+Symptoms+Impairment</t>
  </si>
  <si>
    <t>BroadDepression &amp; All</t>
  </si>
  <si>
    <t>Supplementary table 8: Genetic correlations with three major depression phenotypes</t>
  </si>
  <si>
    <t>Supplementary table 9: Enrichment of phenotype - Analysis of the difference in genetic correlations</t>
  </si>
  <si>
    <t>Component Added</t>
  </si>
  <si>
    <t xml:space="preserve">PGC &amp; Cardinal </t>
  </si>
  <si>
    <t xml:space="preserve">PGC &amp; Cardinal+Persistence </t>
  </si>
  <si>
    <t xml:space="preserve">PGC &amp; Cardinal+Duration </t>
  </si>
  <si>
    <t xml:space="preserve">PGC &amp; Cardinal+Recurrence </t>
  </si>
  <si>
    <t xml:space="preserve">PGC &amp; Cardinal+Symptoms </t>
  </si>
  <si>
    <t xml:space="preserve">PGC &amp; Cardinal+Impairment </t>
  </si>
  <si>
    <t xml:space="preserve">PGC &amp; Cardinal+Persistence+Duration </t>
  </si>
  <si>
    <t xml:space="preserve">PGC &amp; Cardinal+Persistence+Recurrence </t>
  </si>
  <si>
    <t xml:space="preserve">PGC &amp; ardinal+Persistence+Symptoms </t>
  </si>
  <si>
    <t xml:space="preserve">PGC &amp; Cardinal+Recurrence+Symptoms </t>
  </si>
  <si>
    <t xml:space="preserve">PGC &amp; Cardinal+Impairment+Persistence </t>
  </si>
  <si>
    <t xml:space="preserve">PGC &amp; Cardinal+Impairment+Recurrence </t>
  </si>
  <si>
    <t xml:space="preserve">PGC &amp; Cardinal+Impairment+Symptoms </t>
  </si>
  <si>
    <t xml:space="preserve">PGC &amp; Cardinal+Persistence+Symptoms </t>
  </si>
  <si>
    <t xml:space="preserve">PGC &amp; Cardinal+Impairment+Duration </t>
  </si>
  <si>
    <t xml:space="preserve">PGC &amp; Cardinal+Duration+Symptoms </t>
  </si>
  <si>
    <t xml:space="preserve">PGC &amp; Cardinal+Duration+Recurrence </t>
  </si>
  <si>
    <t xml:space="preserve">PGC &amp; Cardinal+Persistence+Duration+Recurrence </t>
  </si>
  <si>
    <t xml:space="preserve">PGC &amp; Cardinal+Persistence+Duration+Symptoms </t>
  </si>
  <si>
    <t xml:space="preserve">PGC &amp; Cardinal+Persistence+Recurrence+Symptoms </t>
  </si>
  <si>
    <t xml:space="preserve">PGC &amp; Cardinal+Duration+Recurrence+Symptoms </t>
  </si>
  <si>
    <t xml:space="preserve">PGC &amp; Cardinal+Duration+Recurrence+Impairment </t>
  </si>
  <si>
    <t xml:space="preserve">PGC &amp; Cardinal+Recurrence+Symptoms+Impairment </t>
  </si>
  <si>
    <t xml:space="preserve">PGC &amp; Cardinal+Impairment+Symptoms+Duration </t>
  </si>
  <si>
    <t xml:space="preserve">PGC &amp; Cardinal+Impairment+Persistence+Recurrence </t>
  </si>
  <si>
    <t xml:space="preserve">PGC &amp; Cardinal+Impairment+Persistence+Duration </t>
  </si>
  <si>
    <t xml:space="preserve">PGC &amp; Cardinal+Impairment+Persistence+Symptoms </t>
  </si>
  <si>
    <t xml:space="preserve">PGC &amp; Cardinal+Persistence+Duration+Recurrence+Symptoms </t>
  </si>
  <si>
    <t xml:space="preserve">PGC &amp; Cardinal+Duration+Recurrence+Symptoms+Impairment </t>
  </si>
  <si>
    <t xml:space="preserve">PGC &amp; Cardinal+Persistence+Recurrence+Symptoms+Impairment </t>
  </si>
  <si>
    <t xml:space="preserve">PGC &amp; Cardinal+Impairment+Persistence+Duration+Symptoms </t>
  </si>
  <si>
    <t xml:space="preserve">23andMe &amp; Cardinal </t>
  </si>
  <si>
    <t xml:space="preserve">23andMe &amp; Cardinal+Persistence </t>
  </si>
  <si>
    <t xml:space="preserve">23andMe &amp; Cardinal+Duration </t>
  </si>
  <si>
    <t xml:space="preserve">23andMe &amp; Cardinal+Recurrence </t>
  </si>
  <si>
    <t xml:space="preserve">23andMe &amp; Cardinal+Symptoms </t>
  </si>
  <si>
    <t xml:space="preserve">23andMe &amp; Cardinal+Impairment </t>
  </si>
  <si>
    <t xml:space="preserve">23andMe &amp; Cardinal+Persistence+Duration </t>
  </si>
  <si>
    <t xml:space="preserve">23andMe &amp; Cardinal+Persistence+Recurrence </t>
  </si>
  <si>
    <t xml:space="preserve">23andMe &amp; ardinal+Persistence+Symptoms </t>
  </si>
  <si>
    <t>23andMe &amp; Cardinal+Impairment+Symptoms+Duration</t>
  </si>
  <si>
    <t xml:space="preserve">23andMe &amp; Cardinal+Recurrence+Symptoms </t>
  </si>
  <si>
    <t xml:space="preserve">23andMe &amp; Cardinal+Impairment+Persistence </t>
  </si>
  <si>
    <t xml:space="preserve">23andMe &amp; Cardinal+Impairment+Recurrence </t>
  </si>
  <si>
    <t xml:space="preserve">23andMe &amp; Cardinal+Impairment+Symptoms </t>
  </si>
  <si>
    <t xml:space="preserve">23andMe &amp; Cardinal+Persistence+Symptoms </t>
  </si>
  <si>
    <t xml:space="preserve">23andMe &amp; Cardinal+Impairment+Duration </t>
  </si>
  <si>
    <t xml:space="preserve">23andMe &amp; Cardinal+Duration+Symptoms </t>
  </si>
  <si>
    <t xml:space="preserve">23andMe &amp; Cardinal+Duration+Recurrence </t>
  </si>
  <si>
    <t xml:space="preserve">23andMe &amp; Cardinal+Persistence+Duration+Recurrence </t>
  </si>
  <si>
    <t xml:space="preserve">23andMe &amp; Cardinal+Persistence+Duration+Symptoms </t>
  </si>
  <si>
    <t xml:space="preserve">23andMe &amp; Cardinal+Persistence+Recurrence+Symptoms </t>
  </si>
  <si>
    <t xml:space="preserve">23andMe &amp; Cardinal+Duration+Recurrence+Symptoms </t>
  </si>
  <si>
    <t xml:space="preserve">23andMe &amp; Cardinal+Duration+Recurrence+Impairment </t>
  </si>
  <si>
    <t xml:space="preserve">23andMe &amp; Cardinal+Recurrence+Symptoms+Impairment </t>
  </si>
  <si>
    <t xml:space="preserve">23andMe &amp; Cardinal+Impairment+Symptoms+Duration </t>
  </si>
  <si>
    <t xml:space="preserve">23andMe &amp; Cardinal+Impairment+Persistence+Recurrence </t>
  </si>
  <si>
    <t xml:space="preserve">23andMe &amp; Cardinal+Impairment+Persistence+Duration </t>
  </si>
  <si>
    <t xml:space="preserve">23andMe &amp; Cardinal+Impairment+Persistence+Symptoms </t>
  </si>
  <si>
    <t xml:space="preserve">23andMe &amp; Cardinal+Persistence+Duration+Recurrence+Symptoms </t>
  </si>
  <si>
    <t xml:space="preserve">23andMe &amp; Cardinal+Duration+Recurrence+Symptoms+Impairment </t>
  </si>
  <si>
    <t xml:space="preserve">23andMe &amp; Cardinal+Persistence+Recurrence+Symptoms+Impairment </t>
  </si>
  <si>
    <t xml:space="preserve">23andMe &amp; Cardinal+Impairment+Persistence+Duration+Symptoms </t>
  </si>
  <si>
    <t xml:space="preserve">BroadDepression &amp; Cardinal </t>
  </si>
  <si>
    <t xml:space="preserve">BroadDepression &amp; Cardinal+Persistence </t>
  </si>
  <si>
    <t xml:space="preserve">BroadDepression &amp; Cardinal+Duration </t>
  </si>
  <si>
    <t xml:space="preserve">BroadDepression &amp; Cardinal+Recurrence </t>
  </si>
  <si>
    <t xml:space="preserve">BroadDepression &amp; Cardinal+Symptoms </t>
  </si>
  <si>
    <t xml:space="preserve">BroadDepression &amp; Cardinal+Impairment </t>
  </si>
  <si>
    <t xml:space="preserve">BroadDepression &amp; Cardinal+Persistence+Duration </t>
  </si>
  <si>
    <t xml:space="preserve">BroadDepression &amp; Cardinal+Persistence+Recurrence </t>
  </si>
  <si>
    <t xml:space="preserve">BroadDepression &amp; ardinal+Persistence+Symptoms </t>
  </si>
  <si>
    <t>BroadDepression &amp; Cardinal+Impairment+Symptoms+Duration</t>
  </si>
  <si>
    <t xml:space="preserve">BroadDepression &amp; Cardinal+Recurrence+Symptoms </t>
  </si>
  <si>
    <t xml:space="preserve">BroadDepression &amp; Cardinal+Impairment+Persistence </t>
  </si>
  <si>
    <t xml:space="preserve">BroadDepression &amp; Cardinal+Impairment+Recurrence </t>
  </si>
  <si>
    <t xml:space="preserve">BroadDepression &amp; Cardinal+Impairment+Symptoms </t>
  </si>
  <si>
    <t xml:space="preserve">BroadDepression &amp; Cardinal+Persistence+Symptoms </t>
  </si>
  <si>
    <t xml:space="preserve">BroadDepression &amp; Cardinal+Impairment+Duration </t>
  </si>
  <si>
    <t xml:space="preserve">BroadDepression &amp; Cardinal+Duration+Symptoms </t>
  </si>
  <si>
    <t xml:space="preserve">BroadDepression &amp; Cardinal+Duration+Recurrence </t>
  </si>
  <si>
    <t xml:space="preserve">BroadDepression &amp; Cardinal+Persistence+Duration+Recurrence </t>
  </si>
  <si>
    <t xml:space="preserve">BroadDepression &amp; Cardinal+Persistence+Duration+Symptoms </t>
  </si>
  <si>
    <t xml:space="preserve">BroadDepression &amp; Cardinal+Persistence+Recurrence+Symptoms </t>
  </si>
  <si>
    <t xml:space="preserve">BroadDepression &amp; Cardinal+Duration+Recurrence+Symptoms </t>
  </si>
  <si>
    <t xml:space="preserve">BroadDepression &amp; Cardinal+Duration+Recurrence+Impairment </t>
  </si>
  <si>
    <t xml:space="preserve">BroadDepression &amp; Cardinal+Recurrence+Symptoms+Impairment </t>
  </si>
  <si>
    <t xml:space="preserve">BroadDepression &amp; Cardinal+Impairment+Symptoms+Duration </t>
  </si>
  <si>
    <t xml:space="preserve">BroadDepression &amp; Cardinal+Impairment+Persistence+Recurrence </t>
  </si>
  <si>
    <t xml:space="preserve">BroadDepression &amp; Cardinal+Impairment+Persistence+Duration </t>
  </si>
  <si>
    <t xml:space="preserve">BroadDepression &amp; Cardinal+Impairment+Persistence+Symptoms </t>
  </si>
  <si>
    <t xml:space="preserve">BroadDepression &amp; Cardinal+Persistence+Duration+Recurrence+Symptoms </t>
  </si>
  <si>
    <t xml:space="preserve">BroadDepression &amp; Cardinal+Duration+Recurrence+Symptoms+Impairment </t>
  </si>
  <si>
    <t xml:space="preserve">BroadDepression &amp; Cardinal+Persistence+Recurrence+Symptoms+Impairment </t>
  </si>
  <si>
    <t xml:space="preserve">BroadDepression &amp; Cardinal+Impairment+Persistence+Duration+Symptoms </t>
  </si>
  <si>
    <t>Supplementary table 10: Impact of the diagnostic factor - Analysis of the difference in genetic correlations</t>
  </si>
  <si>
    <t>PGC (No UK Biobank or 23andMe)</t>
  </si>
  <si>
    <t>Responded 'Yes' to a total of 5 or more of the below items. For the item relating to weight change, the item was considered to be endorsed if the participant stated they had either gained, lost or gained and lost weight during the episode:
• Field 20466 - 'Have you ever had a time in your life when you felt sad, blue, or depressed for two weeks or more in a row?' OR 
• Field 20441 - 'Have you ever had a time in your life lasting two weeks or more when you lost interest in most things like hobbies, work, or activities that usually give you pleasure?'.
• Field 20532 - 'Did your sleep change?'
• Field 20435 - 'Did you have a lot more trouble concentrating than usual?'
• Field 20449 - 'Did you feel more tired out or low on energy than is usual for you?'
• Field 20437 - 'Did you think a lot about death - either your own, someone else's or death in general?'
• Field 20536 - 'Did you gain or lose weight without trying, or did you stay about the same weight?'
• Field 20450 - 'People sometimes feel down on themselves, no good, worthless. Did you feel this way?'
Participants were set to missing should the sum of missing responses and symptom endorsements be greater than or equal 5 yet the total number of symptom of endorsements be less than 5.</t>
  </si>
  <si>
    <t>Cardinal Symptoms</t>
  </si>
  <si>
    <t xml:space="preserve">P value </t>
  </si>
  <si>
    <t>P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</si>
</sst>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E+00"/>
    <numFmt numFmtId="166" formatCode="0.0000"/>
    <numFmt numFmtId="167" formatCode="0.00000"/>
  </numFmts>
  <fonts count="5" x14ac:knownFonts="1">
    <font>
      <sz val="12"/>
      <color theme="1"/>
      <name val="Calibri"/>
      <family val="2"/>
      <scheme val="minor"/>
    </font>
    <font>
      <b/>
      <sz val="12"/>
      <color theme="1"/>
      <name val="Calibri"/>
      <family val="2"/>
      <scheme val="minor"/>
    </font>
    <font>
      <i/>
      <sz val="12"/>
      <color theme="1"/>
      <name val="Calibri"/>
      <family val="2"/>
      <scheme val="minor"/>
    </font>
    <font>
      <sz val="12"/>
      <color rgb="FF000000"/>
      <name val="Calibri"/>
      <family val="2"/>
      <scheme val="minor"/>
    </font>
    <font>
      <sz val="10"/>
      <color rgb="FF000000"/>
      <name val="Helvetica Neue"/>
      <family val="2"/>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1">
    <xf numFmtId="0" fontId="0" fillId="0" borderId="0"/>
  </cellStyleXfs>
  <cellXfs count="194">
    <xf numFmtId="0" fontId="0" fillId="0" borderId="0" xfId="0"/>
    <xf numFmtId="0" fontId="2" fillId="0" borderId="0" xfId="0" applyFont="1"/>
    <xf numFmtId="0" fontId="1" fillId="0" borderId="0" xfId="0" applyFont="1"/>
    <xf numFmtId="0" fontId="1" fillId="0" borderId="1" xfId="0" applyFont="1" applyBorder="1"/>
    <xf numFmtId="0" fontId="0" fillId="0" borderId="1" xfId="0" applyBorder="1"/>
    <xf numFmtId="0" fontId="0" fillId="0" borderId="1" xfId="0" applyFill="1" applyBorder="1"/>
    <xf numFmtId="0" fontId="0" fillId="0" borderId="1" xfId="0" applyBorder="1" applyAlignment="1">
      <alignment wrapText="1"/>
    </xf>
    <xf numFmtId="0" fontId="0" fillId="0" borderId="0" xfId="0" applyBorder="1"/>
    <xf numFmtId="0" fontId="1" fillId="0" borderId="0" xfId="0" applyFont="1" applyBorder="1"/>
    <xf numFmtId="0" fontId="0" fillId="0" borderId="2" xfId="0" applyFill="1" applyBorder="1"/>
    <xf numFmtId="11" fontId="0" fillId="0" borderId="12" xfId="0" applyNumberFormat="1" applyBorder="1"/>
    <xf numFmtId="0" fontId="0" fillId="0" borderId="8" xfId="0" applyBorder="1"/>
    <xf numFmtId="0" fontId="0" fillId="0" borderId="10" xfId="0" applyBorder="1"/>
    <xf numFmtId="0" fontId="0" fillId="0" borderId="4" xfId="0" applyBorder="1"/>
    <xf numFmtId="11" fontId="0" fillId="0" borderId="16" xfId="0" applyNumberFormat="1" applyBorder="1"/>
    <xf numFmtId="11" fontId="0" fillId="0" borderId="13" xfId="0" applyNumberFormat="1" applyBorder="1"/>
    <xf numFmtId="0" fontId="1" fillId="0" borderId="17" xfId="0" applyFont="1" applyBorder="1"/>
    <xf numFmtId="0" fontId="1" fillId="0" borderId="18" xfId="0" applyFont="1" applyBorder="1"/>
    <xf numFmtId="0" fontId="1" fillId="0" borderId="19" xfId="0" applyFont="1" applyBorder="1"/>
    <xf numFmtId="0" fontId="0" fillId="0" borderId="17" xfId="0" applyBorder="1"/>
    <xf numFmtId="0" fontId="0" fillId="0" borderId="18" xfId="0" applyBorder="1" applyAlignment="1"/>
    <xf numFmtId="164" fontId="0" fillId="0" borderId="5" xfId="0" applyNumberFormat="1" applyBorder="1"/>
    <xf numFmtId="164" fontId="0" fillId="0" borderId="1" xfId="0" applyNumberFormat="1" applyBorder="1"/>
    <xf numFmtId="164" fontId="0" fillId="0" borderId="11" xfId="0" applyNumberFormat="1" applyBorder="1"/>
    <xf numFmtId="164" fontId="0" fillId="0" borderId="18" xfId="0" applyNumberFormat="1" applyBorder="1"/>
    <xf numFmtId="164" fontId="3" fillId="0" borderId="18" xfId="0" applyNumberFormat="1" applyFont="1" applyBorder="1" applyAlignment="1"/>
    <xf numFmtId="164" fontId="0" fillId="0" borderId="0" xfId="0" applyNumberFormat="1"/>
    <xf numFmtId="164" fontId="3" fillId="0" borderId="0" xfId="0" applyNumberFormat="1" applyFont="1" applyBorder="1"/>
    <xf numFmtId="164" fontId="3" fillId="0" borderId="0" xfId="0" applyNumberFormat="1" applyFont="1" applyBorder="1" applyAlignment="1"/>
    <xf numFmtId="166" fontId="0" fillId="0" borderId="2" xfId="0" applyNumberFormat="1" applyFill="1" applyBorder="1"/>
    <xf numFmtId="166" fontId="0" fillId="0" borderId="0" xfId="0" applyNumberFormat="1"/>
    <xf numFmtId="0" fontId="0" fillId="0" borderId="0" xfId="0" applyBorder="1" applyAlignment="1"/>
    <xf numFmtId="165" fontId="3" fillId="0" borderId="0" xfId="0" applyNumberFormat="1" applyFont="1" applyBorder="1"/>
    <xf numFmtId="165" fontId="3" fillId="0" borderId="0" xfId="0" applyNumberFormat="1" applyFont="1" applyBorder="1" applyAlignment="1"/>
    <xf numFmtId="164" fontId="3" fillId="0" borderId="19" xfId="0" applyNumberFormat="1" applyFont="1" applyBorder="1" applyAlignment="1"/>
    <xf numFmtId="0" fontId="1" fillId="0" borderId="21" xfId="0" applyFont="1" applyBorder="1"/>
    <xf numFmtId="0" fontId="0" fillId="0" borderId="22" xfId="0" applyBorder="1"/>
    <xf numFmtId="0" fontId="0" fillId="0" borderId="23" xfId="0" applyBorder="1"/>
    <xf numFmtId="0" fontId="0" fillId="0" borderId="24" xfId="0" applyBorder="1"/>
    <xf numFmtId="0" fontId="0" fillId="0" borderId="21" xfId="0" applyBorder="1"/>
    <xf numFmtId="0" fontId="1" fillId="0" borderId="2" xfId="0" applyFont="1" applyBorder="1"/>
    <xf numFmtId="0" fontId="0" fillId="0" borderId="26" xfId="0" applyBorder="1"/>
    <xf numFmtId="11" fontId="0" fillId="0" borderId="19" xfId="0" applyNumberFormat="1" applyBorder="1"/>
    <xf numFmtId="164" fontId="0" fillId="0" borderId="27" xfId="0" applyNumberFormat="1" applyBorder="1"/>
    <xf numFmtId="0" fontId="1" fillId="0" borderId="20" xfId="0" applyFont="1" applyBorder="1"/>
    <xf numFmtId="164" fontId="0" fillId="0" borderId="25" xfId="0" applyNumberFormat="1" applyBorder="1"/>
    <xf numFmtId="164" fontId="0" fillId="0" borderId="28" xfId="0" applyNumberFormat="1" applyBorder="1"/>
    <xf numFmtId="0" fontId="1" fillId="0" borderId="4" xfId="0" applyFont="1" applyBorder="1"/>
    <xf numFmtId="0" fontId="1" fillId="0" borderId="5" xfId="0" applyFont="1" applyBorder="1"/>
    <xf numFmtId="0" fontId="1" fillId="0" borderId="29" xfId="0" applyFont="1" applyBorder="1"/>
    <xf numFmtId="0" fontId="1" fillId="0" borderId="13" xfId="0" applyFont="1" applyBorder="1"/>
    <xf numFmtId="0" fontId="0" fillId="0" borderId="1" xfId="0" applyBorder="1" applyAlignment="1">
      <alignment vertical="center"/>
    </xf>
    <xf numFmtId="0" fontId="0" fillId="0" borderId="30" xfId="0" applyBorder="1"/>
    <xf numFmtId="164" fontId="0" fillId="0" borderId="32" xfId="0" applyNumberFormat="1" applyBorder="1"/>
    <xf numFmtId="0" fontId="0" fillId="0" borderId="32" xfId="0" applyBorder="1" applyAlignment="1">
      <alignment vertical="center"/>
    </xf>
    <xf numFmtId="0" fontId="0" fillId="0" borderId="4" xfId="0" applyBorder="1"/>
    <xf numFmtId="0" fontId="0" fillId="0" borderId="8" xfId="0" applyBorder="1"/>
    <xf numFmtId="0" fontId="3" fillId="0" borderId="8" xfId="0" applyFont="1" applyBorder="1"/>
    <xf numFmtId="0" fontId="0" fillId="0" borderId="10" xfId="0" applyBorder="1"/>
    <xf numFmtId="0" fontId="0" fillId="0" borderId="5" xfId="0" applyBorder="1" applyAlignment="1">
      <alignment vertical="center"/>
    </xf>
    <xf numFmtId="0" fontId="0" fillId="0" borderId="11" xfId="0" applyBorder="1" applyAlignment="1">
      <alignment vertical="center"/>
    </xf>
    <xf numFmtId="11" fontId="0" fillId="0" borderId="0" xfId="0" applyNumberFormat="1"/>
    <xf numFmtId="2" fontId="0" fillId="0" borderId="2" xfId="0" applyNumberFormat="1" applyBorder="1"/>
    <xf numFmtId="2" fontId="0" fillId="0" borderId="33" xfId="0" applyNumberFormat="1" applyBorder="1"/>
    <xf numFmtId="2" fontId="0" fillId="0" borderId="29" xfId="0" applyNumberFormat="1" applyBorder="1"/>
    <xf numFmtId="2" fontId="0" fillId="0" borderId="37" xfId="0" applyNumberFormat="1" applyBorder="1"/>
    <xf numFmtId="164" fontId="3" fillId="0" borderId="1" xfId="0" applyNumberFormat="1" applyFont="1" applyBorder="1" applyAlignment="1"/>
    <xf numFmtId="164" fontId="3" fillId="0" borderId="11" xfId="0" applyNumberFormat="1" applyFont="1" applyBorder="1" applyAlignment="1"/>
    <xf numFmtId="164" fontId="3" fillId="0" borderId="5" xfId="0" applyNumberFormat="1" applyFont="1" applyBorder="1" applyAlignment="1"/>
    <xf numFmtId="2" fontId="0" fillId="0" borderId="16" xfId="0" applyNumberFormat="1" applyBorder="1"/>
    <xf numFmtId="2" fontId="3" fillId="0" borderId="13" xfId="0" applyNumberFormat="1" applyFont="1" applyBorder="1" applyAlignment="1"/>
    <xf numFmtId="2" fontId="3" fillId="0" borderId="16" xfId="0" applyNumberFormat="1" applyFont="1" applyBorder="1" applyAlignment="1"/>
    <xf numFmtId="2" fontId="3" fillId="0" borderId="12" xfId="0" applyNumberFormat="1" applyFont="1" applyBorder="1" applyAlignment="1"/>
    <xf numFmtId="11" fontId="0" fillId="0" borderId="1" xfId="0" applyNumberFormat="1" applyBorder="1"/>
    <xf numFmtId="0" fontId="1" fillId="0" borderId="38" xfId="0" applyFont="1" applyBorder="1"/>
    <xf numFmtId="0" fontId="0" fillId="0" borderId="5" xfId="0" applyBorder="1"/>
    <xf numFmtId="164" fontId="0" fillId="0" borderId="7" xfId="0" applyNumberFormat="1" applyBorder="1"/>
    <xf numFmtId="0" fontId="0" fillId="0" borderId="11" xfId="0" applyBorder="1"/>
    <xf numFmtId="0" fontId="1" fillId="0" borderId="41" xfId="0" applyFont="1" applyBorder="1"/>
    <xf numFmtId="164" fontId="0" fillId="0" borderId="13" xfId="0" applyNumberFormat="1" applyBorder="1"/>
    <xf numFmtId="164" fontId="0" fillId="0" borderId="16" xfId="0" applyNumberFormat="1" applyBorder="1"/>
    <xf numFmtId="164" fontId="0" fillId="0" borderId="12" xfId="0" applyNumberFormat="1" applyBorder="1"/>
    <xf numFmtId="0" fontId="0" fillId="0" borderId="40" xfId="0" applyBorder="1"/>
    <xf numFmtId="0" fontId="0" fillId="0" borderId="14" xfId="0" applyBorder="1"/>
    <xf numFmtId="164" fontId="0" fillId="0" borderId="14" xfId="0" applyNumberFormat="1" applyBorder="1"/>
    <xf numFmtId="164" fontId="0" fillId="0" borderId="45" xfId="0" applyNumberFormat="1" applyBorder="1"/>
    <xf numFmtId="0" fontId="0" fillId="0" borderId="18" xfId="0" applyBorder="1"/>
    <xf numFmtId="164" fontId="3" fillId="0" borderId="11" xfId="0" applyNumberFormat="1" applyFont="1" applyBorder="1"/>
    <xf numFmtId="0" fontId="0" fillId="0" borderId="46" xfId="0" applyBorder="1"/>
    <xf numFmtId="164" fontId="0" fillId="0" borderId="35" xfId="0" applyNumberFormat="1" applyBorder="1"/>
    <xf numFmtId="164" fontId="0" fillId="0" borderId="11" xfId="0" applyNumberFormat="1" applyBorder="1" applyAlignment="1"/>
    <xf numFmtId="164" fontId="0" fillId="0" borderId="5" xfId="0" applyNumberFormat="1" applyBorder="1" applyAlignment="1"/>
    <xf numFmtId="164" fontId="0" fillId="0" borderId="1" xfId="0" applyNumberFormat="1" applyBorder="1" applyAlignment="1"/>
    <xf numFmtId="164" fontId="0" fillId="0" borderId="2" xfId="0" applyNumberFormat="1" applyBorder="1"/>
    <xf numFmtId="164" fontId="0" fillId="0" borderId="33" xfId="0" applyNumberFormat="1" applyBorder="1"/>
    <xf numFmtId="164" fontId="0" fillId="0" borderId="29" xfId="0" applyNumberFormat="1" applyBorder="1"/>
    <xf numFmtId="164" fontId="3" fillId="0" borderId="12" xfId="0" applyNumberFormat="1" applyFont="1" applyBorder="1"/>
    <xf numFmtId="164" fontId="0" fillId="0" borderId="34" xfId="0" applyNumberFormat="1" applyBorder="1"/>
    <xf numFmtId="164" fontId="0" fillId="0" borderId="47" xfId="0" applyNumberFormat="1" applyBorder="1"/>
    <xf numFmtId="164" fontId="0" fillId="0" borderId="37" xfId="0" applyNumberFormat="1" applyBorder="1"/>
    <xf numFmtId="164" fontId="0" fillId="0" borderId="0" xfId="0" applyNumberFormat="1" applyBorder="1" applyAlignment="1"/>
    <xf numFmtId="164" fontId="0" fillId="0" borderId="6" xfId="0" applyNumberFormat="1" applyBorder="1" applyAlignment="1"/>
    <xf numFmtId="164" fontId="0" fillId="0" borderId="32" xfId="0" applyNumberFormat="1" applyBorder="1" applyAlignment="1"/>
    <xf numFmtId="0" fontId="0" fillId="0" borderId="39" xfId="0" applyBorder="1"/>
    <xf numFmtId="0" fontId="0" fillId="0" borderId="1" xfId="0" applyFont="1" applyFill="1" applyBorder="1"/>
    <xf numFmtId="0" fontId="0" fillId="0" borderId="1" xfId="0" applyFont="1" applyBorder="1"/>
    <xf numFmtId="166" fontId="0" fillId="0" borderId="0" xfId="0" applyNumberFormat="1" applyFill="1" applyBorder="1"/>
    <xf numFmtId="166" fontId="0" fillId="0" borderId="1" xfId="0" applyNumberFormat="1" applyFill="1" applyBorder="1"/>
    <xf numFmtId="0" fontId="0" fillId="0" borderId="0" xfId="0" applyFill="1" applyBorder="1"/>
    <xf numFmtId="11" fontId="4" fillId="0" borderId="0" xfId="0" applyNumberFormat="1" applyFont="1"/>
    <xf numFmtId="166" fontId="0" fillId="0" borderId="1" xfId="0" applyNumberFormat="1" applyBorder="1"/>
    <xf numFmtId="164" fontId="0" fillId="0" borderId="18" xfId="0" applyNumberFormat="1" applyBorder="1" applyAlignment="1">
      <alignment horizontal="right"/>
    </xf>
    <xf numFmtId="164" fontId="0" fillId="0" borderId="19" xfId="0" applyNumberFormat="1" applyBorder="1" applyAlignment="1">
      <alignment horizontal="right"/>
    </xf>
    <xf numFmtId="164" fontId="0" fillId="0" borderId="6" xfId="0" applyNumberFormat="1" applyBorder="1"/>
    <xf numFmtId="164" fontId="0" fillId="0" borderId="48" xfId="0" applyNumberFormat="1" applyBorder="1"/>
    <xf numFmtId="0" fontId="0" fillId="0" borderId="17" xfId="0" applyBorder="1" applyAlignment="1">
      <alignment horizontal="right"/>
    </xf>
    <xf numFmtId="0" fontId="0" fillId="0" borderId="27" xfId="0" applyBorder="1"/>
    <xf numFmtId="0" fontId="0" fillId="0" borderId="25" xfId="0" applyBorder="1"/>
    <xf numFmtId="0" fontId="0" fillId="0" borderId="28" xfId="0" applyBorder="1"/>
    <xf numFmtId="167" fontId="4" fillId="0" borderId="0" xfId="0" applyNumberFormat="1" applyFont="1"/>
    <xf numFmtId="11" fontId="0" fillId="0" borderId="0" xfId="0" applyNumberFormat="1" applyBorder="1"/>
    <xf numFmtId="2" fontId="0" fillId="0" borderId="12" xfId="0" applyNumberFormat="1" applyBorder="1"/>
    <xf numFmtId="0" fontId="0" fillId="0" borderId="1" xfId="0" applyBorder="1" applyAlignment="1">
      <alignment horizontal="left" vertical="center"/>
    </xf>
    <xf numFmtId="0" fontId="0" fillId="0" borderId="6" xfId="0" applyBorder="1" applyAlignment="1"/>
    <xf numFmtId="0" fontId="0" fillId="0" borderId="3" xfId="0" applyBorder="1" applyAlignment="1"/>
    <xf numFmtId="0" fontId="0" fillId="0" borderId="14" xfId="0" applyBorder="1" applyAlignment="1"/>
    <xf numFmtId="164" fontId="3" fillId="0" borderId="6" xfId="0" applyNumberFormat="1" applyFont="1" applyBorder="1" applyAlignment="1">
      <alignment horizontal="right"/>
    </xf>
    <xf numFmtId="164" fontId="3" fillId="0" borderId="3" xfId="0" applyNumberFormat="1" applyFont="1" applyBorder="1" applyAlignment="1">
      <alignment horizontal="right"/>
    </xf>
    <xf numFmtId="164" fontId="3" fillId="0" borderId="14" xfId="0" applyNumberFormat="1" applyFont="1" applyBorder="1" applyAlignment="1">
      <alignment horizontal="right"/>
    </xf>
    <xf numFmtId="164" fontId="3" fillId="0" borderId="7" xfId="0" applyNumberFormat="1" applyFont="1" applyBorder="1" applyAlignment="1">
      <alignment horizontal="right"/>
    </xf>
    <xf numFmtId="164" fontId="3" fillId="0" borderId="9" xfId="0" applyNumberFormat="1" applyFont="1" applyBorder="1" applyAlignment="1">
      <alignment horizontal="right"/>
    </xf>
    <xf numFmtId="164" fontId="3" fillId="0" borderId="15" xfId="0" applyNumberFormat="1" applyFont="1" applyBorder="1" applyAlignment="1">
      <alignment horizontal="right"/>
    </xf>
    <xf numFmtId="164" fontId="0" fillId="0" borderId="6" xfId="0" applyNumberFormat="1" applyFont="1" applyBorder="1" applyAlignment="1">
      <alignment horizontal="right"/>
    </xf>
    <xf numFmtId="164" fontId="0" fillId="0" borderId="3" xfId="0" applyNumberFormat="1" applyFont="1" applyBorder="1" applyAlignment="1">
      <alignment horizontal="right"/>
    </xf>
    <xf numFmtId="164" fontId="0" fillId="0" borderId="14" xfId="0" applyNumberFormat="1" applyFont="1" applyBorder="1" applyAlignment="1">
      <alignment horizontal="right"/>
    </xf>
    <xf numFmtId="0" fontId="0" fillId="0" borderId="4" xfId="0" applyBorder="1"/>
    <xf numFmtId="0" fontId="0" fillId="0" borderId="8" xfId="0" applyBorder="1"/>
    <xf numFmtId="0" fontId="0" fillId="0" borderId="10" xfId="0" applyBorder="1"/>
    <xf numFmtId="0" fontId="0" fillId="0" borderId="32" xfId="0" applyBorder="1"/>
    <xf numFmtId="0" fontId="0" fillId="0" borderId="3" xfId="0" applyBorder="1"/>
    <xf numFmtId="0" fontId="0" fillId="0" borderId="35" xfId="0" applyBorder="1"/>
    <xf numFmtId="164" fontId="3" fillId="0" borderId="32" xfId="0" applyNumberFormat="1" applyFont="1" applyBorder="1" applyAlignment="1">
      <alignment horizontal="right"/>
    </xf>
    <xf numFmtId="164" fontId="3" fillId="0" borderId="35" xfId="0" applyNumberFormat="1" applyFont="1" applyBorder="1" applyAlignment="1">
      <alignment horizontal="right"/>
    </xf>
    <xf numFmtId="0" fontId="0" fillId="0" borderId="6" xfId="0" applyBorder="1"/>
    <xf numFmtId="164" fontId="0" fillId="0" borderId="32" xfId="0" applyNumberFormat="1" applyBorder="1" applyAlignment="1">
      <alignment horizontal="right"/>
    </xf>
    <xf numFmtId="164" fontId="0" fillId="0" borderId="3" xfId="0" applyNumberFormat="1" applyBorder="1" applyAlignment="1">
      <alignment horizontal="right"/>
    </xf>
    <xf numFmtId="164" fontId="0" fillId="0" borderId="14" xfId="0" applyNumberFormat="1" applyBorder="1" applyAlignment="1">
      <alignment horizontal="right"/>
    </xf>
    <xf numFmtId="0" fontId="0" fillId="0" borderId="1" xfId="0" applyBorder="1"/>
    <xf numFmtId="0" fontId="0" fillId="0" borderId="14" xfId="0" applyBorder="1"/>
    <xf numFmtId="0" fontId="0" fillId="0" borderId="5" xfId="0" applyBorder="1"/>
    <xf numFmtId="0" fontId="0" fillId="0" borderId="11" xfId="0" applyBorder="1"/>
    <xf numFmtId="2" fontId="0" fillId="0" borderId="34" xfId="0" applyNumberFormat="1" applyBorder="1" applyAlignment="1">
      <alignment horizontal="right"/>
    </xf>
    <xf numFmtId="2" fontId="0" fillId="0" borderId="9" xfId="0" applyNumberFormat="1" applyBorder="1" applyAlignment="1">
      <alignment horizontal="right"/>
    </xf>
    <xf numFmtId="2" fontId="0" fillId="0" borderId="15" xfId="0" applyNumberFormat="1" applyBorder="1" applyAlignment="1">
      <alignment horizontal="right"/>
    </xf>
    <xf numFmtId="2" fontId="3" fillId="0" borderId="7" xfId="0" applyNumberFormat="1" applyFont="1" applyBorder="1" applyAlignment="1">
      <alignment horizontal="right"/>
    </xf>
    <xf numFmtId="2" fontId="3" fillId="0" borderId="9" xfId="0" applyNumberFormat="1" applyFont="1" applyBorder="1" applyAlignment="1">
      <alignment horizontal="right"/>
    </xf>
    <xf numFmtId="2" fontId="3" fillId="0" borderId="36" xfId="0" applyNumberFormat="1" applyFont="1" applyBorder="1" applyAlignment="1">
      <alignment horizontal="right"/>
    </xf>
    <xf numFmtId="0" fontId="0" fillId="0" borderId="30" xfId="0" applyBorder="1"/>
    <xf numFmtId="0" fontId="0" fillId="0" borderId="31" xfId="0" applyBorder="1"/>
    <xf numFmtId="0" fontId="0" fillId="0" borderId="40" xfId="0" applyBorder="1"/>
    <xf numFmtId="2" fontId="0" fillId="0" borderId="7" xfId="0" applyNumberFormat="1" applyBorder="1" applyAlignment="1">
      <alignment horizontal="right"/>
    </xf>
    <xf numFmtId="2" fontId="0" fillId="0" borderId="36" xfId="0" applyNumberFormat="1" applyBorder="1" applyAlignment="1">
      <alignment horizontal="right"/>
    </xf>
    <xf numFmtId="164" fontId="0" fillId="0" borderId="35" xfId="0" applyNumberFormat="1" applyBorder="1" applyAlignment="1">
      <alignment horizontal="right"/>
    </xf>
    <xf numFmtId="164" fontId="0" fillId="0" borderId="6" xfId="0" applyNumberFormat="1" applyBorder="1" applyAlignment="1">
      <alignment horizontal="right"/>
    </xf>
    <xf numFmtId="2" fontId="3" fillId="0" borderId="34" xfId="0" applyNumberFormat="1" applyFont="1" applyBorder="1" applyAlignment="1">
      <alignment horizontal="right"/>
    </xf>
    <xf numFmtId="2" fontId="3" fillId="0" borderId="15" xfId="0" applyNumberFormat="1" applyFont="1" applyBorder="1" applyAlignment="1">
      <alignment horizontal="right"/>
    </xf>
    <xf numFmtId="0" fontId="1" fillId="0" borderId="1" xfId="0" applyFont="1" applyBorder="1" applyAlignment="1">
      <alignment horizontal="left"/>
    </xf>
    <xf numFmtId="0" fontId="1" fillId="0" borderId="1" xfId="0" applyFont="1" applyBorder="1" applyAlignment="1">
      <alignment horizontal="center"/>
    </xf>
    <xf numFmtId="0" fontId="0" fillId="0" borderId="39" xfId="0" applyBorder="1"/>
    <xf numFmtId="0" fontId="0" fillId="0" borderId="4" xfId="0" applyBorder="1" applyAlignment="1">
      <alignment horizontal="right"/>
    </xf>
    <xf numFmtId="0" fontId="0" fillId="0" borderId="8" xfId="0" applyBorder="1" applyAlignment="1">
      <alignment horizontal="right"/>
    </xf>
    <xf numFmtId="0" fontId="0" fillId="0" borderId="10" xfId="0" applyBorder="1" applyAlignment="1">
      <alignment horizontal="right"/>
    </xf>
    <xf numFmtId="0" fontId="0" fillId="0" borderId="42" xfId="0" applyBorder="1"/>
    <xf numFmtId="0" fontId="0" fillId="0" borderId="43" xfId="0" applyBorder="1"/>
    <xf numFmtId="0" fontId="0" fillId="0" borderId="44" xfId="0" applyBorder="1"/>
    <xf numFmtId="164" fontId="0" fillId="0" borderId="7" xfId="0" applyNumberFormat="1" applyBorder="1" applyAlignment="1">
      <alignment horizontal="right"/>
    </xf>
    <xf numFmtId="164" fontId="0" fillId="0" borderId="9" xfId="0" applyNumberFormat="1" applyBorder="1" applyAlignment="1">
      <alignment horizontal="right"/>
    </xf>
    <xf numFmtId="164" fontId="0" fillId="0" borderId="15" xfId="0" applyNumberFormat="1" applyBorder="1" applyAlignment="1">
      <alignment horizontal="right"/>
    </xf>
    <xf numFmtId="164" fontId="3" fillId="0" borderId="5" xfId="0" applyNumberFormat="1" applyFont="1" applyBorder="1" applyAlignment="1">
      <alignment horizontal="right"/>
    </xf>
    <xf numFmtId="164" fontId="3" fillId="0" borderId="1" xfId="0" applyNumberFormat="1" applyFont="1" applyBorder="1" applyAlignment="1">
      <alignment horizontal="right"/>
    </xf>
    <xf numFmtId="164" fontId="3" fillId="0" borderId="11" xfId="0" applyNumberFormat="1" applyFont="1" applyBorder="1" applyAlignment="1">
      <alignment horizontal="right"/>
    </xf>
    <xf numFmtId="164" fontId="3" fillId="0" borderId="13" xfId="0" applyNumberFormat="1" applyFont="1" applyBorder="1" applyAlignment="1">
      <alignment horizontal="right"/>
    </xf>
    <xf numFmtId="164" fontId="3" fillId="0" borderId="16" xfId="0" applyNumberFormat="1" applyFont="1" applyBorder="1" applyAlignment="1">
      <alignment horizontal="right"/>
    </xf>
    <xf numFmtId="164" fontId="3" fillId="0" borderId="12" xfId="0" applyNumberFormat="1" applyFon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0" fillId="0" borderId="46" xfId="0" applyBorder="1" applyAlignment="1">
      <alignment horizontal="right"/>
    </xf>
    <xf numFmtId="0" fontId="0" fillId="0" borderId="4" xfId="0" applyBorder="1" applyAlignment="1"/>
    <xf numFmtId="0" fontId="0" fillId="0" borderId="8" xfId="0" applyBorder="1" applyAlignment="1"/>
    <xf numFmtId="0" fontId="0" fillId="0" borderId="10" xfId="0" applyBorder="1" applyAlignment="1"/>
    <xf numFmtId="0" fontId="0" fillId="0" borderId="39" xfId="0" applyBorder="1" applyAlignment="1">
      <alignment horizontal="right"/>
    </xf>
    <xf numFmtId="0" fontId="0" fillId="0" borderId="40" xfId="0" applyBorder="1" applyAlignment="1">
      <alignment horizontal="right"/>
    </xf>
    <xf numFmtId="164" fontId="0" fillId="0" borderId="36" xfId="0" applyNumberFormat="1" applyBorder="1" applyAlignment="1">
      <alignment horizontal="right"/>
    </xf>
    <xf numFmtId="164" fontId="0" fillId="0" borderId="34" xfId="0" applyNumberForma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48B53-3CC2-9D47-9255-9080F331C9C1}">
  <dimension ref="A1:B9"/>
  <sheetViews>
    <sheetView workbookViewId="0">
      <selection activeCell="I6" sqref="I6"/>
    </sheetView>
  </sheetViews>
  <sheetFormatPr baseColWidth="10" defaultRowHeight="16" x14ac:dyDescent="0.2"/>
  <cols>
    <col min="1" max="1" width="60.5" bestFit="1" customWidth="1"/>
    <col min="2" max="2" width="81.83203125" customWidth="1"/>
  </cols>
  <sheetData>
    <row r="1" spans="1:2" x14ac:dyDescent="0.2">
      <c r="A1" s="1" t="s">
        <v>1</v>
      </c>
    </row>
    <row r="2" spans="1:2" x14ac:dyDescent="0.2">
      <c r="A2" s="1"/>
    </row>
    <row r="3" spans="1:2" x14ac:dyDescent="0.2">
      <c r="A3" s="3" t="s">
        <v>0</v>
      </c>
      <c r="B3" s="3" t="s">
        <v>2</v>
      </c>
    </row>
    <row r="4" spans="1:2" ht="85" x14ac:dyDescent="0.2">
      <c r="A4" s="4" t="s">
        <v>6</v>
      </c>
      <c r="B4" s="6" t="s">
        <v>8</v>
      </c>
    </row>
    <row r="5" spans="1:2" ht="50" customHeight="1" x14ac:dyDescent="0.2">
      <c r="A5" s="4" t="s">
        <v>3</v>
      </c>
      <c r="B5" s="6" t="s">
        <v>56</v>
      </c>
    </row>
    <row r="6" spans="1:2" ht="340" x14ac:dyDescent="0.2">
      <c r="A6" s="4" t="s">
        <v>4</v>
      </c>
      <c r="B6" s="6" t="s">
        <v>405</v>
      </c>
    </row>
    <row r="7" spans="1:2" ht="51" x14ac:dyDescent="0.2">
      <c r="A7" s="4" t="s">
        <v>38</v>
      </c>
      <c r="B7" s="6" t="s">
        <v>9</v>
      </c>
    </row>
    <row r="8" spans="1:2" ht="34" x14ac:dyDescent="0.2">
      <c r="A8" s="4" t="s">
        <v>57</v>
      </c>
      <c r="B8" s="6" t="s">
        <v>10</v>
      </c>
    </row>
    <row r="9" spans="1:2" ht="68" x14ac:dyDescent="0.2">
      <c r="A9" s="5" t="s">
        <v>7</v>
      </c>
      <c r="B9" s="6" t="s">
        <v>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14CBB-3B12-F24B-A0EF-049ED4B34049}">
  <dimension ref="A1:L243"/>
  <sheetViews>
    <sheetView tabSelected="1" workbookViewId="0">
      <selection activeCell="B9" sqref="B9"/>
    </sheetView>
  </sheetViews>
  <sheetFormatPr baseColWidth="10" defaultRowHeight="16" x14ac:dyDescent="0.2"/>
  <cols>
    <col min="1" max="1" width="74.83203125" customWidth="1"/>
    <col min="2" max="2" width="66.5" bestFit="1" customWidth="1"/>
    <col min="3" max="3" width="20" bestFit="1" customWidth="1"/>
    <col min="4" max="4" width="13" bestFit="1" customWidth="1"/>
    <col min="8" max="9" width="20" bestFit="1" customWidth="1"/>
    <col min="10" max="10" width="13.5" bestFit="1" customWidth="1"/>
  </cols>
  <sheetData>
    <row r="1" spans="1:12" x14ac:dyDescent="0.2">
      <c r="A1" s="1" t="s">
        <v>403</v>
      </c>
    </row>
    <row r="2" spans="1:12" ht="17" thickBot="1" x14ac:dyDescent="0.25">
      <c r="B2" s="1"/>
    </row>
    <row r="3" spans="1:12" x14ac:dyDescent="0.2">
      <c r="A3" s="47" t="s">
        <v>207</v>
      </c>
      <c r="B3" s="47" t="s">
        <v>208</v>
      </c>
      <c r="C3" s="48" t="s">
        <v>49</v>
      </c>
      <c r="D3" s="48" t="s">
        <v>46</v>
      </c>
      <c r="E3" s="48" t="s">
        <v>53</v>
      </c>
      <c r="F3" s="49" t="s">
        <v>50</v>
      </c>
      <c r="G3" s="47" t="s">
        <v>122</v>
      </c>
      <c r="H3" s="48" t="s">
        <v>307</v>
      </c>
      <c r="I3" s="48" t="s">
        <v>49</v>
      </c>
      <c r="J3" s="48" t="s">
        <v>51</v>
      </c>
      <c r="K3" s="48" t="s">
        <v>53</v>
      </c>
      <c r="L3" s="50" t="s">
        <v>50</v>
      </c>
    </row>
    <row r="4" spans="1:12" x14ac:dyDescent="0.2">
      <c r="A4" s="56" t="s">
        <v>308</v>
      </c>
      <c r="B4" s="56" t="s">
        <v>210</v>
      </c>
      <c r="C4" s="22">
        <v>2.79273686723682E-2</v>
      </c>
      <c r="D4" s="22">
        <v>4.38624986880276E-2</v>
      </c>
      <c r="E4" s="22">
        <v>-0.63670263910412095</v>
      </c>
      <c r="F4" s="93">
        <v>0.52431855421533802</v>
      </c>
      <c r="G4" s="184">
        <v>1</v>
      </c>
      <c r="H4" s="51" t="s">
        <v>54</v>
      </c>
      <c r="I4" s="92">
        <v>2.79273686723682E-2</v>
      </c>
      <c r="J4" s="92">
        <v>4.38624986880276E-2</v>
      </c>
      <c r="K4" s="92">
        <v>0.63670263910412095</v>
      </c>
      <c r="L4" s="80">
        <v>0.52431855421533902</v>
      </c>
    </row>
    <row r="5" spans="1:12" x14ac:dyDescent="0.2">
      <c r="A5" s="56" t="s">
        <v>209</v>
      </c>
      <c r="B5" s="56" t="s">
        <v>211</v>
      </c>
      <c r="C5" s="22">
        <v>-2.9852149722301099E-2</v>
      </c>
      <c r="D5" s="22">
        <v>2.64894551974366E-2</v>
      </c>
      <c r="E5" s="22">
        <v>1.12694464645652</v>
      </c>
      <c r="F5" s="93">
        <v>0.259765885197005</v>
      </c>
      <c r="G5" s="185"/>
      <c r="H5" s="51" t="s">
        <v>59</v>
      </c>
      <c r="I5" s="92">
        <v>-2.9852149722301099E-2</v>
      </c>
      <c r="J5" s="92">
        <v>2.64894551974366E-2</v>
      </c>
      <c r="K5" s="92">
        <v>-1.12694464645652</v>
      </c>
      <c r="L5" s="80">
        <v>0.259765885197004</v>
      </c>
    </row>
    <row r="6" spans="1:12" x14ac:dyDescent="0.2">
      <c r="A6" s="56" t="s">
        <v>308</v>
      </c>
      <c r="B6" s="56" t="s">
        <v>212</v>
      </c>
      <c r="C6" s="22">
        <v>-0.134643996338911</v>
      </c>
      <c r="D6" s="22">
        <v>6.0209708322186202E-2</v>
      </c>
      <c r="E6" s="22">
        <v>2.2362505996279198</v>
      </c>
      <c r="F6" s="93">
        <v>2.5335360401175601E-2</v>
      </c>
      <c r="G6" s="185"/>
      <c r="H6" s="51" t="s">
        <v>55</v>
      </c>
      <c r="I6" s="92">
        <v>-0.134643996338911</v>
      </c>
      <c r="J6" s="92">
        <v>6.0209708322186202E-2</v>
      </c>
      <c r="K6" s="92">
        <v>-2.2362505996279198</v>
      </c>
      <c r="L6" s="80">
        <v>2.5335360401175702E-2</v>
      </c>
    </row>
    <row r="7" spans="1:12" x14ac:dyDescent="0.2">
      <c r="A7" s="56" t="s">
        <v>209</v>
      </c>
      <c r="B7" s="56" t="s">
        <v>213</v>
      </c>
      <c r="C7" s="22">
        <v>8.7682483871026604E-2</v>
      </c>
      <c r="D7" s="22">
        <v>5.0540859298586399E-2</v>
      </c>
      <c r="E7" s="22">
        <v>-1.7348831240286999</v>
      </c>
      <c r="F7" s="93">
        <v>8.2761508877302506E-2</v>
      </c>
      <c r="G7" s="185"/>
      <c r="H7" s="51" t="s">
        <v>3</v>
      </c>
      <c r="I7" s="92">
        <v>8.7682483871026604E-2</v>
      </c>
      <c r="J7" s="92">
        <v>5.0540859298586399E-2</v>
      </c>
      <c r="K7" s="92">
        <v>1.7348831240286999</v>
      </c>
      <c r="L7" s="80">
        <v>8.27615088773027E-2</v>
      </c>
    </row>
    <row r="8" spans="1:12" ht="17" thickBot="1" x14ac:dyDescent="0.25">
      <c r="A8" s="52" t="s">
        <v>209</v>
      </c>
      <c r="B8" s="52" t="s">
        <v>214</v>
      </c>
      <c r="C8" s="53">
        <v>6.4973095489315397E-3</v>
      </c>
      <c r="D8" s="53">
        <v>3.8025725537344603E-2</v>
      </c>
      <c r="E8" s="53">
        <v>-0.170866155927797</v>
      </c>
      <c r="F8" s="94">
        <v>0.86432900892227404</v>
      </c>
      <c r="G8" s="185"/>
      <c r="H8" s="54" t="s">
        <v>58</v>
      </c>
      <c r="I8" s="102">
        <v>6.4973095489315397E-3</v>
      </c>
      <c r="J8" s="102">
        <v>3.8025725537344603E-2</v>
      </c>
      <c r="K8" s="102">
        <v>0.170866155927797</v>
      </c>
      <c r="L8" s="97">
        <v>0.86432900892227404</v>
      </c>
    </row>
    <row r="9" spans="1:12" x14ac:dyDescent="0.2">
      <c r="A9" s="55" t="s">
        <v>309</v>
      </c>
      <c r="B9" s="55" t="s">
        <v>215</v>
      </c>
      <c r="C9" s="21">
        <v>4.2643556082614602E-2</v>
      </c>
      <c r="D9" s="21">
        <v>4.0593646977880697E-2</v>
      </c>
      <c r="E9" s="21">
        <v>-1.05049827392574</v>
      </c>
      <c r="F9" s="95">
        <v>0.29348908412557101</v>
      </c>
      <c r="G9" s="169">
        <v>2</v>
      </c>
      <c r="H9" s="143" t="s">
        <v>54</v>
      </c>
      <c r="I9" s="163">
        <v>3.4218136400627201E-2</v>
      </c>
      <c r="J9" s="163">
        <v>3.9429178133680798E-2</v>
      </c>
      <c r="K9" s="163">
        <v>0.86783793171173695</v>
      </c>
      <c r="L9" s="175">
        <v>0.38548306146439498</v>
      </c>
    </row>
    <row r="10" spans="1:12" x14ac:dyDescent="0.2">
      <c r="A10" s="56" t="s">
        <v>310</v>
      </c>
      <c r="B10" s="56" t="s">
        <v>216</v>
      </c>
      <c r="C10" s="22">
        <v>5.1346322219500001E-2</v>
      </c>
      <c r="D10" s="22">
        <v>4.2139527348733399E-2</v>
      </c>
      <c r="E10" s="22">
        <v>-1.21848358180608</v>
      </c>
      <c r="F10" s="93">
        <v>0.22304026013810499</v>
      </c>
      <c r="G10" s="170"/>
      <c r="H10" s="139"/>
      <c r="I10" s="145"/>
      <c r="J10" s="145"/>
      <c r="K10" s="145"/>
      <c r="L10" s="176"/>
    </row>
    <row r="11" spans="1:12" x14ac:dyDescent="0.2">
      <c r="A11" s="56" t="s">
        <v>311</v>
      </c>
      <c r="B11" s="56" t="s">
        <v>217</v>
      </c>
      <c r="C11" s="22">
        <v>-2.4001580258797501E-3</v>
      </c>
      <c r="D11" s="22">
        <v>3.8353367804193399E-2</v>
      </c>
      <c r="E11" s="22">
        <v>6.2580111299047905E-2</v>
      </c>
      <c r="F11" s="93">
        <v>0.95010086725369602</v>
      </c>
      <c r="G11" s="170"/>
      <c r="H11" s="139"/>
      <c r="I11" s="145"/>
      <c r="J11" s="145"/>
      <c r="K11" s="145"/>
      <c r="L11" s="176"/>
    </row>
    <row r="12" spans="1:12" x14ac:dyDescent="0.2">
      <c r="A12" s="56" t="s">
        <v>312</v>
      </c>
      <c r="B12" s="56" t="s">
        <v>218</v>
      </c>
      <c r="C12" s="22">
        <v>4.5386504549695901E-2</v>
      </c>
      <c r="D12" s="22">
        <v>3.3195563688904597E-2</v>
      </c>
      <c r="E12" s="22">
        <v>-1.36724608670725</v>
      </c>
      <c r="F12" s="93">
        <v>0.17154818418104001</v>
      </c>
      <c r="G12" s="170"/>
      <c r="H12" s="140"/>
      <c r="I12" s="162"/>
      <c r="J12" s="162"/>
      <c r="K12" s="162"/>
      <c r="L12" s="192"/>
    </row>
    <row r="13" spans="1:12" x14ac:dyDescent="0.2">
      <c r="A13" s="56" t="s">
        <v>313</v>
      </c>
      <c r="B13" s="56" t="s">
        <v>215</v>
      </c>
      <c r="C13" s="22">
        <v>-1.5135962312053801E-2</v>
      </c>
      <c r="D13" s="22">
        <v>1.8585784983467999E-2</v>
      </c>
      <c r="E13" s="22">
        <v>0.81438380598490401</v>
      </c>
      <c r="F13" s="93">
        <v>0.41542511281452299</v>
      </c>
      <c r="G13" s="170"/>
      <c r="H13" s="138" t="s">
        <v>59</v>
      </c>
      <c r="I13" s="144">
        <v>2.8396846919963902E-3</v>
      </c>
      <c r="J13" s="144">
        <v>1.97158964444057E-2</v>
      </c>
      <c r="K13" s="144">
        <v>0.144030209328988</v>
      </c>
      <c r="L13" s="193">
        <v>0.88547661474579398</v>
      </c>
    </row>
    <row r="14" spans="1:12" x14ac:dyDescent="0.2">
      <c r="A14" s="56" t="s">
        <v>310</v>
      </c>
      <c r="B14" s="56" t="s">
        <v>219</v>
      </c>
      <c r="C14" s="22">
        <v>-1.17177619991852E-2</v>
      </c>
      <c r="D14" s="22">
        <v>1.8194430765969102E-2</v>
      </c>
      <c r="E14" s="22">
        <v>0.64403015130883601</v>
      </c>
      <c r="F14" s="93">
        <v>0.51955588235138095</v>
      </c>
      <c r="G14" s="170"/>
      <c r="H14" s="139"/>
      <c r="I14" s="145"/>
      <c r="J14" s="145"/>
      <c r="K14" s="145"/>
      <c r="L14" s="176"/>
    </row>
    <row r="15" spans="1:12" x14ac:dyDescent="0.2">
      <c r="A15" s="56" t="s">
        <v>213</v>
      </c>
      <c r="B15" s="56" t="s">
        <v>220</v>
      </c>
      <c r="C15" s="22">
        <v>1.03986279737178E-2</v>
      </c>
      <c r="D15" s="22">
        <v>2.1411548830269501E-2</v>
      </c>
      <c r="E15" s="22">
        <v>-0.48565510398842598</v>
      </c>
      <c r="F15" s="93">
        <v>0.62721172024773397</v>
      </c>
      <c r="G15" s="170"/>
      <c r="H15" s="139"/>
      <c r="I15" s="145"/>
      <c r="J15" s="145"/>
      <c r="K15" s="145"/>
      <c r="L15" s="176"/>
    </row>
    <row r="16" spans="1:12" x14ac:dyDescent="0.2">
      <c r="A16" s="56" t="s">
        <v>214</v>
      </c>
      <c r="B16" s="56" t="s">
        <v>221</v>
      </c>
      <c r="C16" s="22">
        <v>3.4364175556332303E-2</v>
      </c>
      <c r="D16" s="22">
        <v>1.9909966266740901E-2</v>
      </c>
      <c r="E16" s="22">
        <v>-1.7259785926275899</v>
      </c>
      <c r="F16" s="93">
        <v>8.4351264092972403E-2</v>
      </c>
      <c r="G16" s="170"/>
      <c r="H16" s="140"/>
      <c r="I16" s="162"/>
      <c r="J16" s="162"/>
      <c r="K16" s="162"/>
      <c r="L16" s="192"/>
    </row>
    <row r="17" spans="1:12" x14ac:dyDescent="0.2">
      <c r="A17" s="56" t="s">
        <v>313</v>
      </c>
      <c r="B17" s="56" t="s">
        <v>216</v>
      </c>
      <c r="C17" s="22">
        <v>-0.111225042791779</v>
      </c>
      <c r="D17" s="22">
        <v>6.1316444197687801E-2</v>
      </c>
      <c r="E17" s="22">
        <v>1.8139512857787901</v>
      </c>
      <c r="F17" s="93">
        <v>6.9685225936462397E-2</v>
      </c>
      <c r="G17" s="170"/>
      <c r="H17" s="138" t="s">
        <v>55</v>
      </c>
      <c r="I17" s="144">
        <v>-7.7103173312862094E-2</v>
      </c>
      <c r="J17" s="144">
        <v>6.2917716383803196E-2</v>
      </c>
      <c r="K17" s="144">
        <v>-1.2254604544533401</v>
      </c>
      <c r="L17" s="193">
        <v>0.22040178114352399</v>
      </c>
    </row>
    <row r="18" spans="1:12" x14ac:dyDescent="0.2">
      <c r="A18" s="56" t="s">
        <v>309</v>
      </c>
      <c r="B18" s="56" t="s">
        <v>219</v>
      </c>
      <c r="C18" s="22">
        <v>-0.116509608615794</v>
      </c>
      <c r="D18" s="22">
        <v>5.6344333528250898E-2</v>
      </c>
      <c r="E18" s="22">
        <v>2.06781412291223</v>
      </c>
      <c r="F18" s="93">
        <v>3.8657505145109898E-2</v>
      </c>
      <c r="G18" s="170"/>
      <c r="H18" s="139"/>
      <c r="I18" s="145"/>
      <c r="J18" s="145"/>
      <c r="K18" s="145"/>
      <c r="L18" s="176"/>
    </row>
    <row r="19" spans="1:12" x14ac:dyDescent="0.2">
      <c r="A19" s="56" t="s">
        <v>311</v>
      </c>
      <c r="B19" s="56" t="s">
        <v>222</v>
      </c>
      <c r="C19" s="22">
        <v>-4.8222390862439402E-2</v>
      </c>
      <c r="D19" s="22">
        <v>6.6668371023430303E-2</v>
      </c>
      <c r="E19" s="22">
        <v>0.72331737107378702</v>
      </c>
      <c r="F19" s="93">
        <v>0.46948492290349397</v>
      </c>
      <c r="G19" s="170"/>
      <c r="H19" s="139"/>
      <c r="I19" s="145"/>
      <c r="J19" s="145"/>
      <c r="K19" s="145"/>
      <c r="L19" s="176"/>
    </row>
    <row r="20" spans="1:12" x14ac:dyDescent="0.2">
      <c r="A20" s="56" t="s">
        <v>312</v>
      </c>
      <c r="B20" s="56" t="s">
        <v>223</v>
      </c>
      <c r="C20" s="22">
        <v>-1.4352665916124101E-2</v>
      </c>
      <c r="D20" s="22">
        <v>6.4699355888523893E-2</v>
      </c>
      <c r="E20" s="22">
        <v>0.22183630298968701</v>
      </c>
      <c r="F20" s="93">
        <v>0.82444131777110696</v>
      </c>
      <c r="G20" s="170"/>
      <c r="H20" s="140"/>
      <c r="I20" s="162"/>
      <c r="J20" s="162"/>
      <c r="K20" s="162"/>
      <c r="L20" s="192"/>
    </row>
    <row r="21" spans="1:12" x14ac:dyDescent="0.2">
      <c r="A21" s="57" t="s">
        <v>313</v>
      </c>
      <c r="B21" s="57" t="s">
        <v>217</v>
      </c>
      <c r="C21" s="22">
        <v>5.7354957172780302E-2</v>
      </c>
      <c r="D21" s="22">
        <v>5.6521714729892897E-2</v>
      </c>
      <c r="E21" s="22">
        <v>-1.014741988046</v>
      </c>
      <c r="F21" s="93">
        <v>0.310228833488011</v>
      </c>
      <c r="G21" s="170"/>
      <c r="H21" s="138" t="s">
        <v>3</v>
      </c>
      <c r="I21" s="144">
        <v>0.100067733125699</v>
      </c>
      <c r="J21" s="144">
        <v>5.29013133738176E-2</v>
      </c>
      <c r="K21" s="144">
        <v>1.8915926041115101</v>
      </c>
      <c r="L21" s="193">
        <v>5.8545282066307901E-2</v>
      </c>
    </row>
    <row r="22" spans="1:12" x14ac:dyDescent="0.2">
      <c r="A22" s="56" t="s">
        <v>309</v>
      </c>
      <c r="B22" s="56" t="s">
        <v>220</v>
      </c>
      <c r="C22" s="22">
        <v>0.12793326156704701</v>
      </c>
      <c r="D22" s="22">
        <v>5.2437109288526303E-2</v>
      </c>
      <c r="E22" s="22">
        <v>-2.439746647038</v>
      </c>
      <c r="F22" s="93">
        <v>1.46975655933075E-2</v>
      </c>
      <c r="G22" s="170"/>
      <c r="H22" s="139"/>
      <c r="I22" s="145"/>
      <c r="J22" s="145"/>
      <c r="K22" s="145"/>
      <c r="L22" s="176"/>
    </row>
    <row r="23" spans="1:12" x14ac:dyDescent="0.2">
      <c r="A23" s="56" t="s">
        <v>310</v>
      </c>
      <c r="B23" s="56" t="s">
        <v>222</v>
      </c>
      <c r="C23" s="22">
        <v>0.17410408934749999</v>
      </c>
      <c r="D23" s="22">
        <v>5.3497583469044797E-2</v>
      </c>
      <c r="E23" s="22">
        <v>-3.2544290425424802</v>
      </c>
      <c r="F23" s="93">
        <v>1.13620540275502E-3</v>
      </c>
      <c r="G23" s="170"/>
      <c r="H23" s="139"/>
      <c r="I23" s="145"/>
      <c r="J23" s="145"/>
      <c r="K23" s="145"/>
      <c r="L23" s="176"/>
    </row>
    <row r="24" spans="1:12" x14ac:dyDescent="0.2">
      <c r="A24" s="56" t="s">
        <v>312</v>
      </c>
      <c r="B24" s="56" t="s">
        <v>224</v>
      </c>
      <c r="C24" s="22">
        <v>5.8273089651072703E-2</v>
      </c>
      <c r="D24" s="22">
        <v>4.2972208582559603E-2</v>
      </c>
      <c r="E24" s="22">
        <v>-1.3560645722715501</v>
      </c>
      <c r="F24" s="93">
        <v>0.17507862378347899</v>
      </c>
      <c r="G24" s="170"/>
      <c r="H24" s="140"/>
      <c r="I24" s="162"/>
      <c r="J24" s="162"/>
      <c r="K24" s="162"/>
      <c r="L24" s="192"/>
    </row>
    <row r="25" spans="1:12" x14ac:dyDescent="0.2">
      <c r="A25" s="57" t="s">
        <v>313</v>
      </c>
      <c r="B25" s="57" t="s">
        <v>218</v>
      </c>
      <c r="C25" s="22">
        <v>2.3956445426259201E-2</v>
      </c>
      <c r="D25" s="22">
        <v>3.0959877433991E-2</v>
      </c>
      <c r="E25" s="22">
        <v>-0.77379006029130104</v>
      </c>
      <c r="F25" s="93">
        <v>0.439054951408271</v>
      </c>
      <c r="G25" s="170"/>
      <c r="H25" s="138" t="s">
        <v>58</v>
      </c>
      <c r="I25" s="144">
        <v>3.66179533452251E-2</v>
      </c>
      <c r="J25" s="144">
        <v>3.6864728766118599E-2</v>
      </c>
      <c r="K25" s="144">
        <v>0.99330592061428002</v>
      </c>
      <c r="L25" s="193">
        <v>0.32056089313698899</v>
      </c>
    </row>
    <row r="26" spans="1:12" x14ac:dyDescent="0.2">
      <c r="A26" s="56" t="s">
        <v>309</v>
      </c>
      <c r="B26" s="56" t="s">
        <v>221</v>
      </c>
      <c r="C26" s="22">
        <v>7.0713634827564806E-2</v>
      </c>
      <c r="D26" s="22">
        <v>3.8665131654219698E-2</v>
      </c>
      <c r="E26" s="22">
        <v>-1.8288735044265001</v>
      </c>
      <c r="F26" s="93">
        <v>6.7418560276615094E-2</v>
      </c>
      <c r="G26" s="170"/>
      <c r="H26" s="139"/>
      <c r="I26" s="145"/>
      <c r="J26" s="145"/>
      <c r="K26" s="145"/>
      <c r="L26" s="176"/>
    </row>
    <row r="27" spans="1:12" x14ac:dyDescent="0.2">
      <c r="A27" s="56" t="s">
        <v>310</v>
      </c>
      <c r="B27" s="56" t="s">
        <v>223</v>
      </c>
      <c r="C27" s="22">
        <v>0.12678863997171799</v>
      </c>
      <c r="D27" s="22">
        <v>4.1282826566354902E-2</v>
      </c>
      <c r="E27" s="22">
        <v>-3.0712199361622701</v>
      </c>
      <c r="F27" s="93">
        <v>2.1318605476961499E-3</v>
      </c>
      <c r="G27" s="170"/>
      <c r="H27" s="139"/>
      <c r="I27" s="145"/>
      <c r="J27" s="145"/>
      <c r="K27" s="145"/>
      <c r="L27" s="176"/>
    </row>
    <row r="28" spans="1:12" ht="17" thickBot="1" x14ac:dyDescent="0.25">
      <c r="A28" s="52" t="s">
        <v>311</v>
      </c>
      <c r="B28" s="52" t="s">
        <v>224</v>
      </c>
      <c r="C28" s="53">
        <v>-2.2912084671023299E-2</v>
      </c>
      <c r="D28" s="53">
        <v>3.0860876053629999E-2</v>
      </c>
      <c r="E28" s="53">
        <v>0.74243144074091205</v>
      </c>
      <c r="F28" s="94">
        <v>0.45782597612603598</v>
      </c>
      <c r="G28" s="184"/>
      <c r="H28" s="139"/>
      <c r="I28" s="146"/>
      <c r="J28" s="146"/>
      <c r="K28" s="146"/>
      <c r="L28" s="177"/>
    </row>
    <row r="29" spans="1:12" x14ac:dyDescent="0.2">
      <c r="A29" s="55" t="s">
        <v>314</v>
      </c>
      <c r="B29" s="55" t="s">
        <v>225</v>
      </c>
      <c r="C29" s="21">
        <v>6.6943169475887201E-2</v>
      </c>
      <c r="D29" s="21">
        <v>3.94990450786692E-2</v>
      </c>
      <c r="E29" s="21">
        <v>-1.69480475648356</v>
      </c>
      <c r="F29" s="95">
        <v>9.0112464885817797E-2</v>
      </c>
      <c r="G29" s="169">
        <v>3</v>
      </c>
      <c r="H29" s="149" t="s">
        <v>54</v>
      </c>
      <c r="I29" s="126">
        <v>1.0258331692992199E-4</v>
      </c>
      <c r="J29" s="126">
        <v>4.1172719428233702E-2</v>
      </c>
      <c r="K29" s="163">
        <v>2.4915361033834502E-3</v>
      </c>
      <c r="L29" s="175">
        <v>0.99801204386721698</v>
      </c>
    </row>
    <row r="30" spans="1:12" x14ac:dyDescent="0.2">
      <c r="A30" s="56" t="s">
        <v>315</v>
      </c>
      <c r="B30" s="56" t="s">
        <v>226</v>
      </c>
      <c r="C30" s="22">
        <v>-4.1635488231178699E-2</v>
      </c>
      <c r="D30" s="22">
        <v>3.5758398301111799E-2</v>
      </c>
      <c r="E30" s="22">
        <v>1.1643555139292801</v>
      </c>
      <c r="F30" s="93">
        <v>0.24427996786623901</v>
      </c>
      <c r="G30" s="170"/>
      <c r="H30" s="147"/>
      <c r="I30" s="127"/>
      <c r="J30" s="127"/>
      <c r="K30" s="145"/>
      <c r="L30" s="176"/>
    </row>
    <row r="31" spans="1:12" x14ac:dyDescent="0.2">
      <c r="A31" s="56" t="s">
        <v>316</v>
      </c>
      <c r="B31" s="56" t="s">
        <v>227</v>
      </c>
      <c r="C31" s="22">
        <v>8.3297504533271192E-3</v>
      </c>
      <c r="D31" s="22">
        <v>3.3298413603440602E-2</v>
      </c>
      <c r="E31" s="22">
        <v>-0.25015457350395898</v>
      </c>
      <c r="F31" s="93">
        <v>0.80246781365289399</v>
      </c>
      <c r="G31" s="170"/>
      <c r="H31" s="147"/>
      <c r="I31" s="127"/>
      <c r="J31" s="127"/>
      <c r="K31" s="145"/>
      <c r="L31" s="176"/>
    </row>
    <row r="32" spans="1:12" x14ac:dyDescent="0.2">
      <c r="A32" s="56" t="s">
        <v>222</v>
      </c>
      <c r="B32" s="56" t="s">
        <v>232</v>
      </c>
      <c r="C32" s="22">
        <v>2.96556807288984E-2</v>
      </c>
      <c r="D32" s="22">
        <v>5.1326828612884602E-2</v>
      </c>
      <c r="E32" s="22">
        <v>-0.57778127989489603</v>
      </c>
      <c r="F32" s="93">
        <v>0.56341179553066001</v>
      </c>
      <c r="G32" s="170"/>
      <c r="H32" s="147"/>
      <c r="I32" s="127"/>
      <c r="J32" s="127"/>
      <c r="K32" s="145"/>
      <c r="L32" s="176"/>
    </row>
    <row r="33" spans="1:12" x14ac:dyDescent="0.2">
      <c r="A33" s="56" t="s">
        <v>223</v>
      </c>
      <c r="B33" s="56" t="s">
        <v>234</v>
      </c>
      <c r="C33" s="22">
        <v>-9.3991563921421804E-3</v>
      </c>
      <c r="D33" s="22">
        <v>4.1510111641743799E-2</v>
      </c>
      <c r="E33" s="22">
        <v>0.22643052548888101</v>
      </c>
      <c r="F33" s="93">
        <v>0.82086658846735105</v>
      </c>
      <c r="G33" s="170"/>
      <c r="H33" s="147"/>
      <c r="I33" s="127"/>
      <c r="J33" s="127"/>
      <c r="K33" s="145"/>
      <c r="L33" s="176"/>
    </row>
    <row r="34" spans="1:12" x14ac:dyDescent="0.2">
      <c r="A34" s="56" t="s">
        <v>224</v>
      </c>
      <c r="B34" s="56" t="s">
        <v>233</v>
      </c>
      <c r="C34" s="22">
        <v>-2.0448719383815799E-2</v>
      </c>
      <c r="D34" s="22">
        <v>2.9684112557955802E-2</v>
      </c>
      <c r="E34" s="22">
        <v>0.68887757192981103</v>
      </c>
      <c r="F34" s="93">
        <v>0.49090031444011101</v>
      </c>
      <c r="G34" s="170"/>
      <c r="H34" s="147"/>
      <c r="I34" s="142"/>
      <c r="J34" s="142"/>
      <c r="K34" s="162"/>
      <c r="L34" s="192"/>
    </row>
    <row r="35" spans="1:12" x14ac:dyDescent="0.2">
      <c r="A35" s="56" t="s">
        <v>216</v>
      </c>
      <c r="B35" s="56" t="s">
        <v>225</v>
      </c>
      <c r="C35" s="22">
        <v>3.8790852572019698E-3</v>
      </c>
      <c r="D35" s="22">
        <v>1.69632957407942E-2</v>
      </c>
      <c r="E35" s="22">
        <v>-0.22867521243960601</v>
      </c>
      <c r="F35" s="93">
        <v>0.81912136193920804</v>
      </c>
      <c r="G35" s="170"/>
      <c r="H35" s="147" t="s">
        <v>59</v>
      </c>
      <c r="I35" s="144">
        <v>-5.21946703551876E-3</v>
      </c>
      <c r="J35" s="144">
        <v>1.8847657396853599E-2</v>
      </c>
      <c r="K35" s="144">
        <v>-0.27692921860889103</v>
      </c>
      <c r="L35" s="193">
        <v>0.78183445644230198</v>
      </c>
    </row>
    <row r="36" spans="1:12" x14ac:dyDescent="0.2">
      <c r="A36" s="56" t="s">
        <v>217</v>
      </c>
      <c r="B36" s="56" t="s">
        <v>226</v>
      </c>
      <c r="C36" s="22">
        <v>-2.8836702231581201E-2</v>
      </c>
      <c r="D36" s="22">
        <v>1.7982635018328901E-2</v>
      </c>
      <c r="E36" s="22">
        <v>1.6035860263075601</v>
      </c>
      <c r="F36" s="93">
        <v>0.10880533290915</v>
      </c>
      <c r="G36" s="170"/>
      <c r="H36" s="147"/>
      <c r="I36" s="145"/>
      <c r="J36" s="145"/>
      <c r="K36" s="145"/>
      <c r="L36" s="176"/>
    </row>
    <row r="37" spans="1:12" x14ac:dyDescent="0.2">
      <c r="A37" s="56" t="s">
        <v>218</v>
      </c>
      <c r="B37" s="56" t="s">
        <v>227</v>
      </c>
      <c r="C37" s="22">
        <v>-2.69257854003654E-3</v>
      </c>
      <c r="D37" s="22">
        <v>1.55857909133833E-2</v>
      </c>
      <c r="E37" s="22">
        <v>0.172758543663284</v>
      </c>
      <c r="F37" s="93">
        <v>0.86284122435689403</v>
      </c>
      <c r="G37" s="170"/>
      <c r="H37" s="147"/>
      <c r="I37" s="145"/>
      <c r="J37" s="145"/>
      <c r="K37" s="145"/>
      <c r="L37" s="176"/>
    </row>
    <row r="38" spans="1:12" x14ac:dyDescent="0.2">
      <c r="A38" s="56" t="s">
        <v>222</v>
      </c>
      <c r="B38" s="56" t="s">
        <v>228</v>
      </c>
      <c r="C38" s="22">
        <v>-2.5490091829452801E-3</v>
      </c>
      <c r="D38" s="22">
        <v>2.23977303413809E-2</v>
      </c>
      <c r="E38" s="22">
        <v>0.11380658415356799</v>
      </c>
      <c r="F38" s="93">
        <v>0.90939111910848103</v>
      </c>
      <c r="G38" s="170"/>
      <c r="H38" s="147"/>
      <c r="I38" s="145"/>
      <c r="J38" s="145"/>
      <c r="K38" s="145"/>
      <c r="L38" s="176"/>
    </row>
    <row r="39" spans="1:12" x14ac:dyDescent="0.2">
      <c r="A39" s="56" t="s">
        <v>223</v>
      </c>
      <c r="B39" s="56" t="s">
        <v>229</v>
      </c>
      <c r="C39" s="22">
        <v>-2.5059485148688599E-2</v>
      </c>
      <c r="D39" s="22">
        <v>1.9301584545498299E-2</v>
      </c>
      <c r="E39" s="22">
        <v>1.29831232713654</v>
      </c>
      <c r="F39" s="93">
        <v>0.19418003213385501</v>
      </c>
      <c r="G39" s="170"/>
      <c r="H39" s="147"/>
      <c r="I39" s="145"/>
      <c r="J39" s="145"/>
      <c r="K39" s="145"/>
      <c r="L39" s="176"/>
    </row>
    <row r="40" spans="1:12" x14ac:dyDescent="0.2">
      <c r="A40" s="56" t="s">
        <v>317</v>
      </c>
      <c r="B40" s="56" t="s">
        <v>230</v>
      </c>
      <c r="C40" s="22">
        <v>1.9369008690742699E-2</v>
      </c>
      <c r="D40" s="22">
        <v>1.76485238000741E-2</v>
      </c>
      <c r="E40" s="22">
        <v>-1.09748605096713</v>
      </c>
      <c r="F40" s="93">
        <v>0.27242897516703801</v>
      </c>
      <c r="G40" s="170"/>
      <c r="H40" s="147"/>
      <c r="I40" s="162"/>
      <c r="J40" s="162"/>
      <c r="K40" s="162"/>
      <c r="L40" s="192"/>
    </row>
    <row r="41" spans="1:12" x14ac:dyDescent="0.2">
      <c r="A41" s="56" t="s">
        <v>318</v>
      </c>
      <c r="B41" s="56" t="s">
        <v>225</v>
      </c>
      <c r="C41" s="22">
        <v>-9.22099952225236E-2</v>
      </c>
      <c r="D41" s="22">
        <v>5.9318505610366098E-2</v>
      </c>
      <c r="E41" s="22">
        <v>1.55448951846841</v>
      </c>
      <c r="F41" s="93">
        <v>0.120067694929058</v>
      </c>
      <c r="G41" s="170"/>
      <c r="H41" s="147" t="s">
        <v>55</v>
      </c>
      <c r="I41" s="144">
        <v>-5.3579437695234301E-2</v>
      </c>
      <c r="J41" s="144">
        <v>6.4678537602321298E-2</v>
      </c>
      <c r="K41" s="144">
        <v>-0.82839593598528405</v>
      </c>
      <c r="L41" s="193">
        <v>0.40744630735101101</v>
      </c>
    </row>
    <row r="42" spans="1:12" x14ac:dyDescent="0.2">
      <c r="A42" s="56" t="s">
        <v>319</v>
      </c>
      <c r="B42" s="56" t="s">
        <v>232</v>
      </c>
      <c r="C42" s="22">
        <v>-1.6166552107661301E-2</v>
      </c>
      <c r="D42" s="22">
        <v>6.8548289778385299E-2</v>
      </c>
      <c r="E42" s="22">
        <v>0.23584180086661899</v>
      </c>
      <c r="F42" s="93">
        <v>0.81355543050087198</v>
      </c>
      <c r="G42" s="170"/>
      <c r="H42" s="147"/>
      <c r="I42" s="145"/>
      <c r="J42" s="145"/>
      <c r="K42" s="145"/>
      <c r="L42" s="176"/>
    </row>
    <row r="43" spans="1:12" x14ac:dyDescent="0.2">
      <c r="A43" s="56" t="s">
        <v>320</v>
      </c>
      <c r="B43" s="56" t="s">
        <v>234</v>
      </c>
      <c r="C43" s="22">
        <v>-6.9138326857963103E-2</v>
      </c>
      <c r="D43" s="22">
        <v>6.3620427999174903E-2</v>
      </c>
      <c r="E43" s="22">
        <v>1.0867315582796699</v>
      </c>
      <c r="F43" s="93">
        <v>0.27715546276575997</v>
      </c>
      <c r="G43" s="170"/>
      <c r="H43" s="147"/>
      <c r="I43" s="145"/>
      <c r="J43" s="145"/>
      <c r="K43" s="145"/>
      <c r="L43" s="176"/>
    </row>
    <row r="44" spans="1:12" x14ac:dyDescent="0.2">
      <c r="A44" s="56" t="s">
        <v>315</v>
      </c>
      <c r="B44" s="56" t="s">
        <v>228</v>
      </c>
      <c r="C44" s="22">
        <v>-6.1170028019102499E-2</v>
      </c>
      <c r="D44" s="22">
        <v>6.5716332455331095E-2</v>
      </c>
      <c r="E44" s="22">
        <v>0.93081926111261903</v>
      </c>
      <c r="F44" s="93">
        <v>0.35194706456208202</v>
      </c>
      <c r="G44" s="170"/>
      <c r="H44" s="147"/>
      <c r="I44" s="145"/>
      <c r="J44" s="145"/>
      <c r="K44" s="145"/>
      <c r="L44" s="176"/>
    </row>
    <row r="45" spans="1:12" x14ac:dyDescent="0.2">
      <c r="A45" s="56" t="s">
        <v>321</v>
      </c>
      <c r="B45" s="56" t="s">
        <v>229</v>
      </c>
      <c r="C45" s="22">
        <v>-7.3776326621144098E-2</v>
      </c>
      <c r="D45" s="22">
        <v>6.3067999841603897E-2</v>
      </c>
      <c r="E45" s="22">
        <v>1.1697901757854099</v>
      </c>
      <c r="F45" s="93">
        <v>0.242085418154044</v>
      </c>
      <c r="G45" s="170"/>
      <c r="H45" s="147"/>
      <c r="I45" s="145"/>
      <c r="J45" s="145"/>
      <c r="K45" s="145"/>
      <c r="L45" s="176"/>
    </row>
    <row r="46" spans="1:12" x14ac:dyDescent="0.2">
      <c r="A46" s="56" t="s">
        <v>224</v>
      </c>
      <c r="B46" s="56" t="s">
        <v>231</v>
      </c>
      <c r="C46" s="22">
        <v>5.7211758656620596E-3</v>
      </c>
      <c r="D46" s="22">
        <v>6.5801199417954398E-2</v>
      </c>
      <c r="E46" s="22">
        <v>-8.6946376605119793E-2</v>
      </c>
      <c r="F46" s="93">
        <v>0.93071413587196905</v>
      </c>
      <c r="G46" s="170"/>
      <c r="H46" s="147"/>
      <c r="I46" s="162"/>
      <c r="J46" s="162"/>
      <c r="K46" s="162"/>
      <c r="L46" s="192"/>
    </row>
    <row r="47" spans="1:12" x14ac:dyDescent="0.2">
      <c r="A47" s="56" t="s">
        <v>318</v>
      </c>
      <c r="B47" s="56" t="s">
        <v>226</v>
      </c>
      <c r="C47" s="22">
        <v>4.3654217253252997E-2</v>
      </c>
      <c r="D47" s="22">
        <v>5.5343738354795197E-2</v>
      </c>
      <c r="E47" s="22">
        <v>-0.78878331227638498</v>
      </c>
      <c r="F47" s="93">
        <v>0.43023866457559801</v>
      </c>
      <c r="G47" s="170"/>
      <c r="H47" s="147" t="s">
        <v>3</v>
      </c>
      <c r="I47" s="144">
        <v>7.23837332482756E-2</v>
      </c>
      <c r="J47" s="144">
        <v>5.6405275607983703E-2</v>
      </c>
      <c r="K47" s="144">
        <v>1.2832794888077901</v>
      </c>
      <c r="L47" s="193">
        <v>0.19939417602360901</v>
      </c>
    </row>
    <row r="48" spans="1:12" x14ac:dyDescent="0.2">
      <c r="A48" s="56" t="s">
        <v>322</v>
      </c>
      <c r="B48" s="56" t="s">
        <v>232</v>
      </c>
      <c r="C48" s="22">
        <v>0.152413447856898</v>
      </c>
      <c r="D48" s="22">
        <v>6.2321761088257398E-2</v>
      </c>
      <c r="E48" s="22">
        <v>-2.44558955323898</v>
      </c>
      <c r="F48" s="93">
        <v>1.4461552902604599E-2</v>
      </c>
      <c r="G48" s="170"/>
      <c r="H48" s="147"/>
      <c r="I48" s="145"/>
      <c r="J48" s="145"/>
      <c r="K48" s="145"/>
      <c r="L48" s="176"/>
    </row>
    <row r="49" spans="1:12" x14ac:dyDescent="0.2">
      <c r="A49" s="56" t="s">
        <v>320</v>
      </c>
      <c r="B49" s="56" t="s">
        <v>233</v>
      </c>
      <c r="C49" s="22">
        <v>-7.5621342824380598E-3</v>
      </c>
      <c r="D49" s="22">
        <v>4.8170467989449801E-2</v>
      </c>
      <c r="E49" s="22">
        <v>0.15698693822311</v>
      </c>
      <c r="F49" s="93">
        <v>0.875255142247236</v>
      </c>
      <c r="G49" s="170"/>
      <c r="H49" s="147"/>
      <c r="I49" s="145"/>
      <c r="J49" s="145"/>
      <c r="K49" s="145"/>
      <c r="L49" s="176"/>
    </row>
    <row r="50" spans="1:12" x14ac:dyDescent="0.2">
      <c r="A50" s="56" t="s">
        <v>314</v>
      </c>
      <c r="B50" s="56" t="s">
        <v>228</v>
      </c>
      <c r="C50" s="22">
        <v>0.18327284216373699</v>
      </c>
      <c r="D50" s="22">
        <v>5.6365314291519801E-2</v>
      </c>
      <c r="E50" s="22">
        <v>-3.25151814493316</v>
      </c>
      <c r="F50" s="93">
        <v>1.1479044826692799E-3</v>
      </c>
      <c r="G50" s="170"/>
      <c r="H50" s="147"/>
      <c r="I50" s="145"/>
      <c r="J50" s="145"/>
      <c r="K50" s="145"/>
      <c r="L50" s="176"/>
    </row>
    <row r="51" spans="1:12" x14ac:dyDescent="0.2">
      <c r="A51" s="56" t="s">
        <v>321</v>
      </c>
      <c r="B51" s="56" t="s">
        <v>230</v>
      </c>
      <c r="C51" s="22">
        <v>4.3277922785483099E-2</v>
      </c>
      <c r="D51" s="22">
        <v>4.6725726000694599E-2</v>
      </c>
      <c r="E51" s="22">
        <v>-0.926211885607509</v>
      </c>
      <c r="F51" s="93">
        <v>0.354335876942728</v>
      </c>
      <c r="G51" s="170"/>
      <c r="H51" s="147"/>
      <c r="I51" s="145"/>
      <c r="J51" s="145"/>
      <c r="K51" s="145"/>
      <c r="L51" s="176"/>
    </row>
    <row r="52" spans="1:12" x14ac:dyDescent="0.2">
      <c r="A52" s="56" t="s">
        <v>323</v>
      </c>
      <c r="B52" s="56" t="s">
        <v>231</v>
      </c>
      <c r="C52" s="22">
        <v>7.8346931432858993E-2</v>
      </c>
      <c r="D52" s="22">
        <v>6.0002067440096001E-2</v>
      </c>
      <c r="E52" s="22">
        <v>-1.3057371983236701</v>
      </c>
      <c r="F52" s="93">
        <v>0.19164194337912999</v>
      </c>
      <c r="G52" s="170"/>
      <c r="H52" s="147"/>
      <c r="I52" s="162"/>
      <c r="J52" s="162"/>
      <c r="K52" s="162"/>
      <c r="L52" s="192"/>
    </row>
    <row r="53" spans="1:12" x14ac:dyDescent="0.2">
      <c r="A53" s="56" t="s">
        <v>318</v>
      </c>
      <c r="B53" s="56" t="s">
        <v>227</v>
      </c>
      <c r="C53" s="22">
        <v>3.6399829198276397E-2</v>
      </c>
      <c r="D53" s="22">
        <v>2.9886324272851001E-2</v>
      </c>
      <c r="E53" s="22">
        <v>-1.2179426571819101</v>
      </c>
      <c r="F53" s="93">
        <v>0.22324576444529601</v>
      </c>
      <c r="G53" s="170"/>
      <c r="H53" s="147" t="s">
        <v>58</v>
      </c>
      <c r="I53" s="144">
        <v>1.43934458635485E-2</v>
      </c>
      <c r="J53" s="144">
        <v>3.6656602455307302E-2</v>
      </c>
      <c r="K53" s="144">
        <v>0.39265629926006901</v>
      </c>
      <c r="L53" s="193">
        <v>0.69457335155814803</v>
      </c>
    </row>
    <row r="54" spans="1:12" x14ac:dyDescent="0.2">
      <c r="A54" s="56" t="s">
        <v>322</v>
      </c>
      <c r="B54" s="56" t="s">
        <v>234</v>
      </c>
      <c r="C54" s="22">
        <v>6.6043161360075403E-2</v>
      </c>
      <c r="D54" s="22">
        <v>3.5623348801562503E-2</v>
      </c>
      <c r="E54" s="22">
        <v>-1.8539290544514599</v>
      </c>
      <c r="F54" s="93">
        <v>6.3749310555725594E-2</v>
      </c>
      <c r="G54" s="170"/>
      <c r="H54" s="147"/>
      <c r="I54" s="145"/>
      <c r="J54" s="145"/>
      <c r="K54" s="145"/>
      <c r="L54" s="176"/>
    </row>
    <row r="55" spans="1:12" x14ac:dyDescent="0.2">
      <c r="A55" s="56" t="s">
        <v>217</v>
      </c>
      <c r="B55" s="56" t="s">
        <v>233</v>
      </c>
      <c r="C55" s="22">
        <v>-4.0960646028959199E-2</v>
      </c>
      <c r="D55" s="22">
        <v>2.25473425776332E-2</v>
      </c>
      <c r="E55" s="22">
        <v>1.8166507156187901</v>
      </c>
      <c r="F55" s="93">
        <v>6.9270612610169494E-2</v>
      </c>
      <c r="G55" s="170"/>
      <c r="H55" s="147"/>
      <c r="I55" s="145"/>
      <c r="J55" s="145"/>
      <c r="K55" s="145"/>
      <c r="L55" s="176"/>
    </row>
    <row r="56" spans="1:12" x14ac:dyDescent="0.2">
      <c r="A56" s="56" t="s">
        <v>314</v>
      </c>
      <c r="B56" s="56" t="s">
        <v>229</v>
      </c>
      <c r="C56" s="22">
        <v>0.113446916822215</v>
      </c>
      <c r="D56" s="22">
        <v>4.0423218545546799E-2</v>
      </c>
      <c r="E56" s="22">
        <v>-2.80647907079415</v>
      </c>
      <c r="F56" s="93">
        <v>5.0086166031919899E-3</v>
      </c>
      <c r="G56" s="170"/>
      <c r="H56" s="147"/>
      <c r="I56" s="145"/>
      <c r="J56" s="145"/>
      <c r="K56" s="145"/>
      <c r="L56" s="176"/>
    </row>
    <row r="57" spans="1:12" x14ac:dyDescent="0.2">
      <c r="A57" s="56" t="s">
        <v>315</v>
      </c>
      <c r="B57" s="56" t="s">
        <v>230</v>
      </c>
      <c r="C57" s="22">
        <v>-1.3941703953998401E-2</v>
      </c>
      <c r="D57" s="22">
        <v>3.1517877199282403E-2</v>
      </c>
      <c r="E57" s="22">
        <v>0.44234273348573699</v>
      </c>
      <c r="F57" s="93">
        <v>0.65824121205901498</v>
      </c>
      <c r="G57" s="170"/>
      <c r="H57" s="147"/>
      <c r="I57" s="145"/>
      <c r="J57" s="145"/>
      <c r="K57" s="145"/>
      <c r="L57" s="176"/>
    </row>
    <row r="58" spans="1:12" ht="17" thickBot="1" x14ac:dyDescent="0.25">
      <c r="A58" s="52" t="s">
        <v>324</v>
      </c>
      <c r="B58" s="52" t="s">
        <v>231</v>
      </c>
      <c r="C58" s="53">
        <v>3.1031482057078199E-2</v>
      </c>
      <c r="D58" s="53">
        <v>3.81201810044055E-2</v>
      </c>
      <c r="E58" s="53">
        <v>-0.81404340796524399</v>
      </c>
      <c r="F58" s="94">
        <v>0.41562008410625401</v>
      </c>
      <c r="G58" s="171"/>
      <c r="H58" s="150"/>
      <c r="I58" s="146"/>
      <c r="J58" s="146"/>
      <c r="K58" s="146"/>
      <c r="L58" s="177"/>
    </row>
    <row r="59" spans="1:12" x14ac:dyDescent="0.2">
      <c r="A59" s="55" t="s">
        <v>325</v>
      </c>
      <c r="B59" s="55" t="s">
        <v>235</v>
      </c>
      <c r="C59" s="21">
        <v>3.1658191231286097E-2</v>
      </c>
      <c r="D59" s="21">
        <v>5.4602810937488103E-2</v>
      </c>
      <c r="E59" s="21">
        <v>-0.57979050323123404</v>
      </c>
      <c r="F59" s="95">
        <v>0.56205590259699401</v>
      </c>
      <c r="G59" s="186">
        <v>4</v>
      </c>
      <c r="H59" s="139" t="s">
        <v>54</v>
      </c>
      <c r="I59" s="163">
        <v>-1.1218186294730601E-2</v>
      </c>
      <c r="J59" s="163">
        <v>4.7751664987990897E-2</v>
      </c>
      <c r="K59" s="163">
        <v>-0.23492764697423299</v>
      </c>
      <c r="L59" s="175">
        <v>0.81426489081498699</v>
      </c>
    </row>
    <row r="60" spans="1:12" x14ac:dyDescent="0.2">
      <c r="A60" s="56" t="s">
        <v>326</v>
      </c>
      <c r="B60" s="56" t="s">
        <v>236</v>
      </c>
      <c r="C60" s="22">
        <v>-1.38025600917048E-3</v>
      </c>
      <c r="D60" s="22">
        <v>4.1732380765446699E-2</v>
      </c>
      <c r="E60" s="22">
        <v>3.3073981974047699E-2</v>
      </c>
      <c r="F60" s="93">
        <v>0.97361559077232895</v>
      </c>
      <c r="G60" s="170"/>
      <c r="H60" s="139"/>
      <c r="I60" s="145"/>
      <c r="J60" s="145"/>
      <c r="K60" s="145"/>
      <c r="L60" s="176"/>
    </row>
    <row r="61" spans="1:12" x14ac:dyDescent="0.2">
      <c r="A61" s="56" t="s">
        <v>327</v>
      </c>
      <c r="B61" s="56" t="s">
        <v>238</v>
      </c>
      <c r="C61" s="22">
        <v>-2.4730006386732301E-2</v>
      </c>
      <c r="D61" s="22">
        <v>3.0070186729332898E-2</v>
      </c>
      <c r="E61" s="22">
        <v>0.82240947185767599</v>
      </c>
      <c r="F61" s="93">
        <v>0.41084389036831498</v>
      </c>
      <c r="G61" s="170"/>
      <c r="H61" s="139"/>
      <c r="I61" s="145"/>
      <c r="J61" s="145"/>
      <c r="K61" s="145"/>
      <c r="L61" s="176"/>
    </row>
    <row r="62" spans="1:12" x14ac:dyDescent="0.2">
      <c r="A62" s="56" t="s">
        <v>328</v>
      </c>
      <c r="B62" s="56" t="s">
        <v>239</v>
      </c>
      <c r="C62" s="22">
        <v>-2.10770035596409E-2</v>
      </c>
      <c r="D62" s="22">
        <v>4.4024700292370399E-2</v>
      </c>
      <c r="E62" s="22">
        <v>0.47875404987807701</v>
      </c>
      <c r="F62" s="93">
        <v>0.63211360937477801</v>
      </c>
      <c r="G62" s="170"/>
      <c r="H62" s="140"/>
      <c r="I62" s="162"/>
      <c r="J62" s="162"/>
      <c r="K62" s="162"/>
      <c r="L62" s="192"/>
    </row>
    <row r="63" spans="1:12" x14ac:dyDescent="0.2">
      <c r="A63" s="56" t="s">
        <v>328</v>
      </c>
      <c r="B63" s="56" t="s">
        <v>237</v>
      </c>
      <c r="C63" s="22">
        <v>-7.8183541668240403E-3</v>
      </c>
      <c r="D63" s="22">
        <v>2.2362258134317699E-2</v>
      </c>
      <c r="E63" s="22">
        <v>0.34962274918139002</v>
      </c>
      <c r="F63" s="93">
        <v>0.72662183579020201</v>
      </c>
      <c r="G63" s="170"/>
      <c r="H63" s="138" t="s">
        <v>59</v>
      </c>
      <c r="I63" s="144">
        <v>3.20414725401369E-4</v>
      </c>
      <c r="J63" s="144">
        <v>2.1174122939128799E-2</v>
      </c>
      <c r="K63" s="144">
        <v>1.5132372959319001E-2</v>
      </c>
      <c r="L63" s="193">
        <v>0.98792657402891604</v>
      </c>
    </row>
    <row r="64" spans="1:12" x14ac:dyDescent="0.2">
      <c r="A64" s="56" t="s">
        <v>329</v>
      </c>
      <c r="B64" s="56" t="s">
        <v>235</v>
      </c>
      <c r="C64" s="22">
        <v>-5.4649868055758801E-4</v>
      </c>
      <c r="D64" s="22">
        <v>2.27449812365445E-2</v>
      </c>
      <c r="E64" s="22">
        <v>2.40272205491876E-2</v>
      </c>
      <c r="F64" s="93">
        <v>0.98083089611323004</v>
      </c>
      <c r="G64" s="170"/>
      <c r="H64" s="139"/>
      <c r="I64" s="145"/>
      <c r="J64" s="145"/>
      <c r="K64" s="145"/>
      <c r="L64" s="176"/>
    </row>
    <row r="65" spans="1:12" x14ac:dyDescent="0.2">
      <c r="A65" s="56" t="s">
        <v>330</v>
      </c>
      <c r="B65" s="56" t="s">
        <v>238</v>
      </c>
      <c r="C65" s="22">
        <v>1.50877216878261E-2</v>
      </c>
      <c r="D65" s="22">
        <v>1.4413562798897101E-2</v>
      </c>
      <c r="E65" s="22">
        <v>-1.0467725362795499</v>
      </c>
      <c r="F65" s="93">
        <v>0.29520449985078601</v>
      </c>
      <c r="G65" s="170"/>
      <c r="H65" s="139"/>
      <c r="I65" s="145"/>
      <c r="J65" s="145"/>
      <c r="K65" s="145"/>
      <c r="L65" s="176"/>
    </row>
    <row r="66" spans="1:12" x14ac:dyDescent="0.2">
      <c r="A66" s="56" t="s">
        <v>331</v>
      </c>
      <c r="B66" s="56" t="s">
        <v>236</v>
      </c>
      <c r="C66" s="22">
        <v>-1.7040584765716901E-2</v>
      </c>
      <c r="D66" s="22">
        <v>1.8076483079372801E-2</v>
      </c>
      <c r="E66" s="22">
        <v>0.94269359204955505</v>
      </c>
      <c r="F66" s="93">
        <v>0.34583765195319199</v>
      </c>
      <c r="G66" s="170"/>
      <c r="H66" s="140"/>
      <c r="I66" s="162"/>
      <c r="J66" s="162"/>
      <c r="K66" s="162"/>
      <c r="L66" s="192"/>
    </row>
    <row r="67" spans="1:12" x14ac:dyDescent="0.2">
      <c r="A67" s="56" t="s">
        <v>332</v>
      </c>
      <c r="B67" s="56" t="s">
        <v>235</v>
      </c>
      <c r="C67" s="22">
        <v>1.21236514433624E-2</v>
      </c>
      <c r="D67" s="22">
        <v>7.3983909507391296E-2</v>
      </c>
      <c r="E67" s="22">
        <v>-0.163868759086747</v>
      </c>
      <c r="F67" s="93">
        <v>0.869834461238849</v>
      </c>
      <c r="G67" s="170"/>
      <c r="H67" s="138" t="s">
        <v>55</v>
      </c>
      <c r="I67" s="144">
        <v>-2.6068017562533199E-2</v>
      </c>
      <c r="J67" s="144">
        <v>6.7536136044881304E-2</v>
      </c>
      <c r="K67" s="144">
        <v>-0.38598621551593698</v>
      </c>
      <c r="L67" s="193">
        <v>0.69950687767483</v>
      </c>
    </row>
    <row r="68" spans="1:12" x14ac:dyDescent="0.2">
      <c r="A68" s="56" t="s">
        <v>227</v>
      </c>
      <c r="B68" s="56" t="s">
        <v>236</v>
      </c>
      <c r="C68" s="22">
        <v>-8.3486333083642603E-2</v>
      </c>
      <c r="D68" s="22">
        <v>6.1922774646251399E-2</v>
      </c>
      <c r="E68" s="22">
        <v>1.3482330783880101</v>
      </c>
      <c r="F68" s="93">
        <v>0.17758342862193099</v>
      </c>
      <c r="G68" s="170"/>
      <c r="H68" s="139"/>
      <c r="I68" s="145"/>
      <c r="J68" s="145"/>
      <c r="K68" s="145"/>
      <c r="L68" s="176"/>
    </row>
    <row r="69" spans="1:12" x14ac:dyDescent="0.2">
      <c r="A69" s="56" t="s">
        <v>230</v>
      </c>
      <c r="B69" s="56" t="s">
        <v>237</v>
      </c>
      <c r="C69" s="22">
        <v>-2.1466186991904699E-2</v>
      </c>
      <c r="D69" s="22">
        <v>6.4088623410970297E-2</v>
      </c>
      <c r="E69" s="22">
        <v>0.33494535924499502</v>
      </c>
      <c r="F69" s="93">
        <v>0.73766630464121197</v>
      </c>
      <c r="G69" s="170"/>
      <c r="H69" s="139"/>
      <c r="I69" s="145"/>
      <c r="J69" s="145"/>
      <c r="K69" s="145"/>
      <c r="L69" s="176"/>
    </row>
    <row r="70" spans="1:12" x14ac:dyDescent="0.2">
      <c r="A70" s="56" t="s">
        <v>330</v>
      </c>
      <c r="B70" s="56" t="s">
        <v>239</v>
      </c>
      <c r="C70" s="22">
        <v>5.0928916898369397E-3</v>
      </c>
      <c r="D70" s="22">
        <v>6.7315928374527906E-2</v>
      </c>
      <c r="E70" s="22">
        <v>-7.5656561720451196E-2</v>
      </c>
      <c r="F70" s="93">
        <v>0.93969233562092003</v>
      </c>
      <c r="G70" s="170"/>
      <c r="H70" s="140"/>
      <c r="I70" s="162"/>
      <c r="J70" s="162"/>
      <c r="K70" s="162"/>
      <c r="L70" s="192"/>
    </row>
    <row r="71" spans="1:12" x14ac:dyDescent="0.2">
      <c r="A71" s="56" t="s">
        <v>333</v>
      </c>
      <c r="B71" s="56" t="s">
        <v>235</v>
      </c>
      <c r="C71" s="22">
        <v>0.14798786391913901</v>
      </c>
      <c r="D71" s="22">
        <v>6.8315404208242697E-2</v>
      </c>
      <c r="E71" s="22">
        <v>-2.16624443102224</v>
      </c>
      <c r="F71" s="93">
        <v>3.02925135567387E-2</v>
      </c>
      <c r="G71" s="170"/>
      <c r="H71" s="138" t="s">
        <v>3</v>
      </c>
      <c r="I71" s="144">
        <v>6.9163083090067398E-2</v>
      </c>
      <c r="J71" s="144">
        <v>6.3915629408689001E-2</v>
      </c>
      <c r="K71" s="144">
        <v>1.0820996950186501</v>
      </c>
      <c r="L71" s="193">
        <v>0.279208231324163</v>
      </c>
    </row>
    <row r="72" spans="1:12" x14ac:dyDescent="0.2">
      <c r="A72" s="56" t="s">
        <v>334</v>
      </c>
      <c r="B72" s="56" t="s">
        <v>238</v>
      </c>
      <c r="C72" s="22">
        <v>1.0218165945424599E-2</v>
      </c>
      <c r="D72" s="22">
        <v>5.0111273249084903E-2</v>
      </c>
      <c r="E72" s="22">
        <v>-0.20390952540027901</v>
      </c>
      <c r="F72" s="93">
        <v>0.838424201274934</v>
      </c>
      <c r="G72" s="170"/>
      <c r="H72" s="139"/>
      <c r="I72" s="145"/>
      <c r="J72" s="145"/>
      <c r="K72" s="145"/>
      <c r="L72" s="176"/>
    </row>
    <row r="73" spans="1:12" x14ac:dyDescent="0.2">
      <c r="A73" s="56" t="s">
        <v>229</v>
      </c>
      <c r="B73" s="56" t="s">
        <v>237</v>
      </c>
      <c r="C73" s="22">
        <v>9.5588062414722605E-2</v>
      </c>
      <c r="D73" s="22">
        <v>6.0798613970232097E-2</v>
      </c>
      <c r="E73" s="22">
        <v>-1.57220792009377</v>
      </c>
      <c r="F73" s="93">
        <v>0.115902339259483</v>
      </c>
      <c r="G73" s="170"/>
      <c r="H73" s="139"/>
      <c r="I73" s="145"/>
      <c r="J73" s="145"/>
      <c r="K73" s="145"/>
      <c r="L73" s="176"/>
    </row>
    <row r="74" spans="1:12" x14ac:dyDescent="0.2">
      <c r="A74" s="56" t="s">
        <v>331</v>
      </c>
      <c r="B74" s="56" t="s">
        <v>239</v>
      </c>
      <c r="C74" s="22">
        <v>6.6669084265360196E-2</v>
      </c>
      <c r="D74" s="22">
        <v>6.6429155097468703E-2</v>
      </c>
      <c r="E74" s="22">
        <v>-1.00361180520119</v>
      </c>
      <c r="F74" s="93">
        <v>0.31556576215455501</v>
      </c>
      <c r="G74" s="170"/>
      <c r="H74" s="140"/>
      <c r="I74" s="162"/>
      <c r="J74" s="162"/>
      <c r="K74" s="162"/>
      <c r="L74" s="192"/>
    </row>
    <row r="75" spans="1:12" x14ac:dyDescent="0.2">
      <c r="A75" s="56" t="s">
        <v>333</v>
      </c>
      <c r="B75" s="56" t="s">
        <v>236</v>
      </c>
      <c r="C75" s="22">
        <v>4.5123491337155597E-2</v>
      </c>
      <c r="D75" s="22">
        <v>3.4546378668190297E-2</v>
      </c>
      <c r="E75" s="22">
        <v>-1.30617138689285</v>
      </c>
      <c r="F75" s="93">
        <v>0.191494280877305</v>
      </c>
      <c r="G75" s="170"/>
      <c r="H75" s="138" t="s">
        <v>58</v>
      </c>
      <c r="I75" s="144">
        <v>9.4786987458139495E-3</v>
      </c>
      <c r="J75" s="144">
        <v>3.46216542673803E-2</v>
      </c>
      <c r="K75" s="144">
        <v>0.27377948704041399</v>
      </c>
      <c r="L75" s="193">
        <v>0.78425408850492295</v>
      </c>
    </row>
    <row r="76" spans="1:12" x14ac:dyDescent="0.2">
      <c r="A76" s="56" t="s">
        <v>332</v>
      </c>
      <c r="B76" s="56" t="s">
        <v>238</v>
      </c>
      <c r="C76" s="22">
        <v>2.9637778904480199E-3</v>
      </c>
      <c r="D76" s="22">
        <v>2.3443544620086201E-2</v>
      </c>
      <c r="E76" s="22">
        <v>-0.12642191863378399</v>
      </c>
      <c r="F76" s="93">
        <v>0.89939795278777002</v>
      </c>
      <c r="G76" s="170"/>
      <c r="H76" s="139"/>
      <c r="I76" s="145"/>
      <c r="J76" s="145"/>
      <c r="K76" s="145"/>
      <c r="L76" s="176"/>
    </row>
    <row r="77" spans="1:12" x14ac:dyDescent="0.2">
      <c r="A77" s="56" t="s">
        <v>325</v>
      </c>
      <c r="B77" s="56" t="s">
        <v>237</v>
      </c>
      <c r="C77" s="22">
        <v>2.5762137073199399E-2</v>
      </c>
      <c r="D77" s="22">
        <v>3.7613831457211297E-2</v>
      </c>
      <c r="E77" s="22">
        <v>-0.684911270007307</v>
      </c>
      <c r="F77" s="93">
        <v>0.49339991385072002</v>
      </c>
      <c r="G77" s="170"/>
      <c r="H77" s="139"/>
      <c r="I77" s="145"/>
      <c r="J77" s="145"/>
      <c r="K77" s="145"/>
      <c r="L77" s="176"/>
    </row>
    <row r="78" spans="1:12" ht="17" thickBot="1" x14ac:dyDescent="0.25">
      <c r="A78" s="52" t="s">
        <v>232</v>
      </c>
      <c r="B78" s="52" t="s">
        <v>239</v>
      </c>
      <c r="C78" s="53">
        <v>-1.9701202231461101E-2</v>
      </c>
      <c r="D78" s="53">
        <v>3.1438819544601898E-2</v>
      </c>
      <c r="E78" s="53">
        <v>0.62665209816517398</v>
      </c>
      <c r="F78" s="94">
        <v>0.53088730993700595</v>
      </c>
      <c r="G78" s="184"/>
      <c r="H78" s="148"/>
      <c r="I78" s="146"/>
      <c r="J78" s="146"/>
      <c r="K78" s="146"/>
      <c r="L78" s="177"/>
    </row>
    <row r="79" spans="1:12" x14ac:dyDescent="0.2">
      <c r="A79" s="55" t="s">
        <v>335</v>
      </c>
      <c r="B79" s="55" t="s">
        <v>240</v>
      </c>
      <c r="C79" s="21">
        <v>-5.4421288736819897E-3</v>
      </c>
      <c r="D79" s="21">
        <v>4.5914574563529403E-2</v>
      </c>
      <c r="E79" s="21">
        <v>0.118527263410707</v>
      </c>
      <c r="F79" s="79">
        <v>0.90564989427305098</v>
      </c>
      <c r="G79" s="187">
        <v>5</v>
      </c>
      <c r="H79" s="59" t="s">
        <v>54</v>
      </c>
      <c r="I79" s="101">
        <v>-5.4421288736819897E-3</v>
      </c>
      <c r="J79" s="101">
        <v>4.5914574563529403E-2</v>
      </c>
      <c r="K79" s="101">
        <v>-0.118527263410707</v>
      </c>
      <c r="L79" s="76">
        <v>0.90564989427305098</v>
      </c>
    </row>
    <row r="80" spans="1:12" x14ac:dyDescent="0.2">
      <c r="A80" s="56" t="s">
        <v>336</v>
      </c>
      <c r="B80" s="56" t="s">
        <v>240</v>
      </c>
      <c r="C80" s="22">
        <v>7.8165205191348605E-3</v>
      </c>
      <c r="D80" s="22">
        <v>2.0068611599353699E-2</v>
      </c>
      <c r="E80" s="22">
        <v>-0.38948984988012703</v>
      </c>
      <c r="F80" s="80">
        <v>0.69691381768578797</v>
      </c>
      <c r="G80" s="188"/>
      <c r="H80" s="51" t="s">
        <v>59</v>
      </c>
      <c r="I80" s="102">
        <v>7.8165205191348605E-3</v>
      </c>
      <c r="J80" s="102">
        <v>2.0068611599353699E-2</v>
      </c>
      <c r="K80" s="102">
        <v>0.38948984988012803</v>
      </c>
      <c r="L80" s="97">
        <v>0.69691381768578697</v>
      </c>
    </row>
    <row r="81" spans="1:12" x14ac:dyDescent="0.2">
      <c r="A81" s="56" t="s">
        <v>337</v>
      </c>
      <c r="B81" s="56" t="s">
        <v>240</v>
      </c>
      <c r="C81" s="22">
        <v>-2.1783094788542898E-3</v>
      </c>
      <c r="D81" s="22">
        <v>6.9865126619595902E-2</v>
      </c>
      <c r="E81" s="22">
        <v>3.1178780949111098E-2</v>
      </c>
      <c r="F81" s="80">
        <v>0.97512696203593596</v>
      </c>
      <c r="G81" s="188"/>
      <c r="H81" s="51" t="s">
        <v>55</v>
      </c>
      <c r="I81" s="102">
        <v>-2.1783094788542898E-3</v>
      </c>
      <c r="J81" s="102">
        <v>6.9865126619595902E-2</v>
      </c>
      <c r="K81" s="102">
        <v>-3.1178780949111098E-2</v>
      </c>
      <c r="L81" s="97">
        <v>0.97512696203593596</v>
      </c>
    </row>
    <row r="82" spans="1:12" x14ac:dyDescent="0.2">
      <c r="A82" s="56" t="s">
        <v>338</v>
      </c>
      <c r="B82" s="56" t="s">
        <v>240</v>
      </c>
      <c r="C82" s="22">
        <v>9.1526189550213896E-2</v>
      </c>
      <c r="D82" s="22">
        <v>6.7741405263355203E-2</v>
      </c>
      <c r="E82" s="22">
        <v>-1.3511114685972601</v>
      </c>
      <c r="F82" s="80">
        <v>0.17665972822824499</v>
      </c>
      <c r="G82" s="188"/>
      <c r="H82" s="51" t="s">
        <v>3</v>
      </c>
      <c r="I82" s="102">
        <v>9.1526189550213896E-2</v>
      </c>
      <c r="J82" s="102">
        <v>6.7741405263355203E-2</v>
      </c>
      <c r="K82" s="102">
        <v>1.3511114685972601</v>
      </c>
      <c r="L82" s="97">
        <v>0.176659728228244</v>
      </c>
    </row>
    <row r="83" spans="1:12" ht="17" thickBot="1" x14ac:dyDescent="0.25">
      <c r="A83" s="58" t="s">
        <v>235</v>
      </c>
      <c r="B83" s="58" t="s">
        <v>240</v>
      </c>
      <c r="C83" s="87">
        <v>-1.13381830317687E-2</v>
      </c>
      <c r="D83" s="87">
        <v>3.2542339887578001E-2</v>
      </c>
      <c r="E83" s="87">
        <v>0.34841326932660599</v>
      </c>
      <c r="F83" s="96">
        <v>0.72752983860857001</v>
      </c>
      <c r="G83" s="189"/>
      <c r="H83" s="60" t="s">
        <v>58</v>
      </c>
      <c r="I83" s="90">
        <v>-1.13381830317687E-2</v>
      </c>
      <c r="J83" s="90">
        <v>3.2542339887578001E-2</v>
      </c>
      <c r="K83" s="90">
        <v>-0.34841326932660699</v>
      </c>
      <c r="L83" s="81">
        <v>0.72752983860856901</v>
      </c>
    </row>
    <row r="84" spans="1:12" x14ac:dyDescent="0.2">
      <c r="A84" s="88" t="s">
        <v>339</v>
      </c>
      <c r="B84" s="88" t="s">
        <v>242</v>
      </c>
      <c r="C84" s="89">
        <v>-6.1352569200579504E-3</v>
      </c>
      <c r="D84" s="89">
        <v>3.8184388090291101E-2</v>
      </c>
      <c r="E84" s="89">
        <v>0.16067448574926699</v>
      </c>
      <c r="F84" s="98">
        <v>0.87234978573172495</v>
      </c>
      <c r="G84" s="190">
        <v>1</v>
      </c>
      <c r="H84" s="59" t="s">
        <v>54</v>
      </c>
      <c r="I84" s="91">
        <v>-6.1352569200579504E-3</v>
      </c>
      <c r="J84" s="91">
        <v>3.8184388090291101E-2</v>
      </c>
      <c r="K84" s="91">
        <v>-0.16067448574926699</v>
      </c>
      <c r="L84" s="79">
        <v>0.87234978573172495</v>
      </c>
    </row>
    <row r="85" spans="1:12" x14ac:dyDescent="0.2">
      <c r="A85" s="56" t="s">
        <v>241</v>
      </c>
      <c r="B85" s="56" t="s">
        <v>243</v>
      </c>
      <c r="C85" s="22">
        <v>2.6140370152101699E-2</v>
      </c>
      <c r="D85" s="22">
        <v>2.0605473425607299E-2</v>
      </c>
      <c r="E85" s="22">
        <v>-1.2686129365810099</v>
      </c>
      <c r="F85" s="93">
        <v>0.20457914806727401</v>
      </c>
      <c r="G85" s="185"/>
      <c r="H85" s="51" t="s">
        <v>59</v>
      </c>
      <c r="I85" s="92">
        <v>2.6140370152101699E-2</v>
      </c>
      <c r="J85" s="92">
        <v>2.0605473425607299E-2</v>
      </c>
      <c r="K85" s="92">
        <v>1.2686129365810099</v>
      </c>
      <c r="L85" s="80">
        <v>0.20457914806727401</v>
      </c>
    </row>
    <row r="86" spans="1:12" x14ac:dyDescent="0.2">
      <c r="A86" s="56" t="s">
        <v>339</v>
      </c>
      <c r="B86" s="56" t="s">
        <v>244</v>
      </c>
      <c r="C86" s="22">
        <v>-0.11381836805860999</v>
      </c>
      <c r="D86" s="22">
        <v>5.2723471796628098E-2</v>
      </c>
      <c r="E86" s="22">
        <v>2.1587798409339398</v>
      </c>
      <c r="F86" s="93">
        <v>3.0867251169510699E-2</v>
      </c>
      <c r="G86" s="185"/>
      <c r="H86" s="51" t="s">
        <v>55</v>
      </c>
      <c r="I86" s="92">
        <v>-0.11381836805860999</v>
      </c>
      <c r="J86" s="92">
        <v>5.2723471796628098E-2</v>
      </c>
      <c r="K86" s="92">
        <v>-2.1587798409339398</v>
      </c>
      <c r="L86" s="80">
        <v>3.0867251169510501E-2</v>
      </c>
    </row>
    <row r="87" spans="1:12" x14ac:dyDescent="0.2">
      <c r="A87" s="56" t="s">
        <v>241</v>
      </c>
      <c r="B87" s="56" t="s">
        <v>245</v>
      </c>
      <c r="C87" s="22">
        <v>4.9471630239244703E-2</v>
      </c>
      <c r="D87" s="22">
        <v>4.79445699345976E-2</v>
      </c>
      <c r="E87" s="22">
        <v>-1.0318505371250599</v>
      </c>
      <c r="F87" s="93">
        <v>0.302142140365943</v>
      </c>
      <c r="G87" s="185"/>
      <c r="H87" s="51" t="s">
        <v>3</v>
      </c>
      <c r="I87" s="92">
        <v>4.9471630239244703E-2</v>
      </c>
      <c r="J87" s="92">
        <v>4.79445699345976E-2</v>
      </c>
      <c r="K87" s="92">
        <v>1.0318505371250599</v>
      </c>
      <c r="L87" s="80">
        <v>0.302142140365943</v>
      </c>
    </row>
    <row r="88" spans="1:12" ht="17" thickBot="1" x14ac:dyDescent="0.25">
      <c r="A88" s="52" t="s">
        <v>241</v>
      </c>
      <c r="B88" s="52" t="s">
        <v>246</v>
      </c>
      <c r="C88" s="53">
        <v>1.90326117185123E-2</v>
      </c>
      <c r="D88" s="53">
        <v>3.0701031369549301E-2</v>
      </c>
      <c r="E88" s="53">
        <v>-0.61993395236193105</v>
      </c>
      <c r="F88" s="94">
        <v>0.53530127147446205</v>
      </c>
      <c r="G88" s="185"/>
      <c r="H88" s="54" t="s">
        <v>58</v>
      </c>
      <c r="I88" s="102">
        <v>1.90326117185123E-2</v>
      </c>
      <c r="J88" s="102">
        <v>3.0701031369549301E-2</v>
      </c>
      <c r="K88" s="102">
        <v>0.61993395236193005</v>
      </c>
      <c r="L88" s="97">
        <v>0.53530127147446305</v>
      </c>
    </row>
    <row r="89" spans="1:12" x14ac:dyDescent="0.2">
      <c r="A89" s="55" t="s">
        <v>340</v>
      </c>
      <c r="B89" s="55" t="s">
        <v>247</v>
      </c>
      <c r="C89" s="21">
        <v>2.5452654412327102E-3</v>
      </c>
      <c r="D89" s="21">
        <v>3.5518828420513099E-2</v>
      </c>
      <c r="E89" s="21">
        <v>-7.1659611378475305E-2</v>
      </c>
      <c r="F89" s="95">
        <v>0.94287279894090503</v>
      </c>
      <c r="G89" s="169">
        <v>2</v>
      </c>
      <c r="H89" s="149" t="s">
        <v>54</v>
      </c>
      <c r="I89" s="163">
        <v>2.13773250747669E-2</v>
      </c>
      <c r="J89" s="163">
        <v>3.60531607362038E-2</v>
      </c>
      <c r="K89" s="163">
        <v>0.59293900002781896</v>
      </c>
      <c r="L89" s="175">
        <v>0.55322197647972005</v>
      </c>
    </row>
    <row r="90" spans="1:12" x14ac:dyDescent="0.2">
      <c r="A90" s="56" t="s">
        <v>341</v>
      </c>
      <c r="B90" s="56" t="s">
        <v>248</v>
      </c>
      <c r="C90" s="22">
        <v>4.01736070956836E-2</v>
      </c>
      <c r="D90" s="22">
        <v>4.0531155015353898E-2</v>
      </c>
      <c r="E90" s="22">
        <v>-0.99117844237266794</v>
      </c>
      <c r="F90" s="93">
        <v>0.32159845513170099</v>
      </c>
      <c r="G90" s="170"/>
      <c r="H90" s="147"/>
      <c r="I90" s="145"/>
      <c r="J90" s="145"/>
      <c r="K90" s="145"/>
      <c r="L90" s="176"/>
    </row>
    <row r="91" spans="1:12" x14ac:dyDescent="0.2">
      <c r="A91" s="56" t="s">
        <v>342</v>
      </c>
      <c r="B91" s="56" t="s">
        <v>249</v>
      </c>
      <c r="C91" s="22">
        <v>2.90741346629944E-2</v>
      </c>
      <c r="D91" s="22">
        <v>3.3972253436828699E-2</v>
      </c>
      <c r="E91" s="22">
        <v>-0.85582002139062296</v>
      </c>
      <c r="F91" s="93">
        <v>0.39209733896782101</v>
      </c>
      <c r="G91" s="170"/>
      <c r="H91" s="147"/>
      <c r="I91" s="145"/>
      <c r="J91" s="145"/>
      <c r="K91" s="145"/>
      <c r="L91" s="176"/>
    </row>
    <row r="92" spans="1:12" x14ac:dyDescent="0.2">
      <c r="A92" s="56" t="s">
        <v>343</v>
      </c>
      <c r="B92" s="56" t="s">
        <v>250</v>
      </c>
      <c r="C92" s="22">
        <v>1.8280856927582599E-2</v>
      </c>
      <c r="D92" s="22">
        <v>3.11873517066334E-2</v>
      </c>
      <c r="E92" s="22">
        <v>-0.58616252830772797</v>
      </c>
      <c r="F92" s="93">
        <v>0.55776630019250995</v>
      </c>
      <c r="G92" s="170"/>
      <c r="H92" s="147"/>
      <c r="I92" s="162"/>
      <c r="J92" s="162"/>
      <c r="K92" s="162"/>
      <c r="L92" s="192"/>
    </row>
    <row r="93" spans="1:12" x14ac:dyDescent="0.2">
      <c r="A93" s="56" t="s">
        <v>344</v>
      </c>
      <c r="B93" s="56" t="s">
        <v>247</v>
      </c>
      <c r="C93" s="22">
        <v>3.4820892513392397E-2</v>
      </c>
      <c r="D93" s="22">
        <v>1.61780131261084E-2</v>
      </c>
      <c r="E93" s="22">
        <v>-2.1523590222088398</v>
      </c>
      <c r="F93" s="93">
        <v>3.1369088507802803E-2</v>
      </c>
      <c r="G93" s="170"/>
      <c r="H93" s="147" t="s">
        <v>59</v>
      </c>
      <c r="I93" s="144">
        <v>3.3819691744039301E-2</v>
      </c>
      <c r="J93" s="144">
        <v>1.6546036375645001E-2</v>
      </c>
      <c r="K93" s="144">
        <v>2.0439754256687301</v>
      </c>
      <c r="L93" s="193">
        <v>4.0955974906799801E-2</v>
      </c>
    </row>
    <row r="94" spans="1:12" x14ac:dyDescent="0.2">
      <c r="A94" s="56" t="s">
        <v>341</v>
      </c>
      <c r="B94" s="56" t="s">
        <v>251</v>
      </c>
      <c r="C94" s="22">
        <v>2.2810442810779898E-2</v>
      </c>
      <c r="D94" s="22">
        <v>1.6052291113289999E-2</v>
      </c>
      <c r="E94" s="22">
        <v>-1.4210085432536701</v>
      </c>
      <c r="F94" s="93">
        <v>0.15531427580778401</v>
      </c>
      <c r="G94" s="170"/>
      <c r="H94" s="147"/>
      <c r="I94" s="145"/>
      <c r="J94" s="145"/>
      <c r="K94" s="145"/>
      <c r="L94" s="176"/>
    </row>
    <row r="95" spans="1:12" x14ac:dyDescent="0.2">
      <c r="A95" s="56" t="s">
        <v>245</v>
      </c>
      <c r="B95" s="56" t="s">
        <v>252</v>
      </c>
      <c r="C95" s="22">
        <v>2.87903833323601E-2</v>
      </c>
      <c r="D95" s="22">
        <v>1.77119514379721E-2</v>
      </c>
      <c r="E95" s="22">
        <v>-1.6254777703735801</v>
      </c>
      <c r="F95" s="93">
        <v>0.10406079668597799</v>
      </c>
      <c r="G95" s="170"/>
      <c r="H95" s="147"/>
      <c r="I95" s="145"/>
      <c r="J95" s="145"/>
      <c r="K95" s="145"/>
      <c r="L95" s="176"/>
    </row>
    <row r="96" spans="1:12" x14ac:dyDescent="0.2">
      <c r="A96" s="56" t="s">
        <v>246</v>
      </c>
      <c r="B96" s="56" t="s">
        <v>253</v>
      </c>
      <c r="C96" s="22">
        <v>4.7817721705672701E-2</v>
      </c>
      <c r="D96" s="22">
        <v>1.5963323124715101E-2</v>
      </c>
      <c r="E96" s="22">
        <v>-2.99547414608424</v>
      </c>
      <c r="F96" s="93">
        <v>2.7401852959954101E-3</v>
      </c>
      <c r="G96" s="170"/>
      <c r="H96" s="147"/>
      <c r="I96" s="162"/>
      <c r="J96" s="162"/>
      <c r="K96" s="162"/>
      <c r="L96" s="192"/>
    </row>
    <row r="97" spans="1:12" x14ac:dyDescent="0.2">
      <c r="A97" s="56" t="s">
        <v>344</v>
      </c>
      <c r="B97" s="56" t="s">
        <v>248</v>
      </c>
      <c r="C97" s="22">
        <v>-6.7509504042868193E-2</v>
      </c>
      <c r="D97" s="22">
        <v>5.7596485105922801E-2</v>
      </c>
      <c r="E97" s="22">
        <v>1.1721115258807</v>
      </c>
      <c r="F97" s="93">
        <v>0.24115228303156</v>
      </c>
      <c r="G97" s="170"/>
      <c r="H97" s="147" t="s">
        <v>55</v>
      </c>
      <c r="I97" s="144">
        <v>-8.9426198443731397E-2</v>
      </c>
      <c r="J97" s="144">
        <v>5.4420987031883E-2</v>
      </c>
      <c r="K97" s="144">
        <v>-1.64322999859117</v>
      </c>
      <c r="L97" s="193">
        <v>0.100335355359988</v>
      </c>
    </row>
    <row r="98" spans="1:12" x14ac:dyDescent="0.2">
      <c r="A98" s="56" t="s">
        <v>340</v>
      </c>
      <c r="B98" s="56" t="s">
        <v>251</v>
      </c>
      <c r="C98" s="22">
        <v>-0.11714829539993001</v>
      </c>
      <c r="D98" s="22">
        <v>5.2483864182147399E-2</v>
      </c>
      <c r="E98" s="22">
        <v>2.2320821308690602</v>
      </c>
      <c r="F98" s="93">
        <v>2.56095352141925E-2</v>
      </c>
      <c r="G98" s="170"/>
      <c r="H98" s="147"/>
      <c r="I98" s="145"/>
      <c r="J98" s="145"/>
      <c r="K98" s="145"/>
      <c r="L98" s="176"/>
    </row>
    <row r="99" spans="1:12" x14ac:dyDescent="0.2">
      <c r="A99" s="56" t="s">
        <v>342</v>
      </c>
      <c r="B99" s="56" t="s">
        <v>254</v>
      </c>
      <c r="C99" s="22">
        <v>-0.101211276949998</v>
      </c>
      <c r="D99" s="22">
        <v>5.3128851340380603E-2</v>
      </c>
      <c r="E99" s="22">
        <v>1.9050153428232</v>
      </c>
      <c r="F99" s="93">
        <v>5.6778076731439801E-2</v>
      </c>
      <c r="G99" s="170"/>
      <c r="H99" s="147"/>
      <c r="I99" s="145"/>
      <c r="J99" s="145"/>
      <c r="K99" s="145"/>
      <c r="L99" s="176"/>
    </row>
    <row r="100" spans="1:12" x14ac:dyDescent="0.2">
      <c r="A100" s="56" t="s">
        <v>343</v>
      </c>
      <c r="B100" s="56" t="s">
        <v>255</v>
      </c>
      <c r="C100" s="22">
        <v>-6.7329348945405806E-2</v>
      </c>
      <c r="D100" s="22">
        <v>5.3805929416696402E-2</v>
      </c>
      <c r="E100" s="22">
        <v>1.25133697485231</v>
      </c>
      <c r="F100" s="93">
        <v>0.21081156089080499</v>
      </c>
      <c r="G100" s="170"/>
      <c r="H100" s="147"/>
      <c r="I100" s="162"/>
      <c r="J100" s="162"/>
      <c r="K100" s="162"/>
      <c r="L100" s="192"/>
    </row>
    <row r="101" spans="1:12" x14ac:dyDescent="0.2">
      <c r="A101" s="57" t="s">
        <v>344</v>
      </c>
      <c r="B101" s="57" t="s">
        <v>249</v>
      </c>
      <c r="C101" s="22">
        <v>8.4681021822295297E-2</v>
      </c>
      <c r="D101" s="22">
        <v>5.28556594335991E-2</v>
      </c>
      <c r="E101" s="22">
        <v>-1.6021183489097801</v>
      </c>
      <c r="F101" s="93">
        <v>0.109129441186486</v>
      </c>
      <c r="G101" s="170"/>
      <c r="H101" s="147" t="s">
        <v>3</v>
      </c>
      <c r="I101" s="144">
        <v>4.6510276152629898E-2</v>
      </c>
      <c r="J101" s="144">
        <v>4.9675646092592098E-2</v>
      </c>
      <c r="K101" s="144">
        <v>0.93627923964869697</v>
      </c>
      <c r="L101" s="193">
        <v>0.34912943417077202</v>
      </c>
    </row>
    <row r="102" spans="1:12" x14ac:dyDescent="0.2">
      <c r="A102" s="56" t="s">
        <v>340</v>
      </c>
      <c r="B102" s="56" t="s">
        <v>252</v>
      </c>
      <c r="C102" s="22">
        <v>5.2121643419501401E-2</v>
      </c>
      <c r="D102" s="22">
        <v>4.9871349405512598E-2</v>
      </c>
      <c r="E102" s="22">
        <v>-1.04512197966996</v>
      </c>
      <c r="F102" s="93">
        <v>0.29596659672106101</v>
      </c>
      <c r="G102" s="170"/>
      <c r="H102" s="147"/>
      <c r="I102" s="145"/>
      <c r="J102" s="145"/>
      <c r="K102" s="145"/>
      <c r="L102" s="176"/>
    </row>
    <row r="103" spans="1:12" x14ac:dyDescent="0.2">
      <c r="A103" s="56" t="s">
        <v>341</v>
      </c>
      <c r="B103" s="56" t="s">
        <v>254</v>
      </c>
      <c r="C103" s="22">
        <v>6.2078721347856802E-2</v>
      </c>
      <c r="D103" s="22">
        <v>4.9268449970543797E-2</v>
      </c>
      <c r="E103" s="22">
        <v>-1.2600096285751201</v>
      </c>
      <c r="F103" s="93">
        <v>0.20766588882908099</v>
      </c>
      <c r="G103" s="170"/>
      <c r="H103" s="147"/>
      <c r="I103" s="145"/>
      <c r="J103" s="145"/>
      <c r="K103" s="145"/>
      <c r="L103" s="176"/>
    </row>
    <row r="104" spans="1:12" x14ac:dyDescent="0.2">
      <c r="A104" s="56" t="s">
        <v>343</v>
      </c>
      <c r="B104" s="56" t="s">
        <v>256</v>
      </c>
      <c r="C104" s="22">
        <v>1.3728594881134201E-2</v>
      </c>
      <c r="D104" s="22">
        <v>3.83127478212862E-2</v>
      </c>
      <c r="E104" s="22">
        <v>-0.35832968559636103</v>
      </c>
      <c r="F104" s="93">
        <v>0.72009660514698703</v>
      </c>
      <c r="G104" s="170"/>
      <c r="H104" s="147"/>
      <c r="I104" s="162"/>
      <c r="J104" s="162"/>
      <c r="K104" s="162"/>
      <c r="L104" s="192"/>
    </row>
    <row r="105" spans="1:12" x14ac:dyDescent="0.2">
      <c r="A105" s="57" t="s">
        <v>344</v>
      </c>
      <c r="B105" s="57" t="s">
        <v>250</v>
      </c>
      <c r="C105" s="22">
        <v>4.3448725566152903E-2</v>
      </c>
      <c r="D105" s="22">
        <v>2.7292768728110501E-2</v>
      </c>
      <c r="E105" s="22">
        <v>-1.5919500875483701</v>
      </c>
      <c r="F105" s="93">
        <v>0.111395919941327</v>
      </c>
      <c r="G105" s="170"/>
      <c r="H105" s="147" t="s">
        <v>58</v>
      </c>
      <c r="I105" s="144">
        <v>2.9466557603727499E-2</v>
      </c>
      <c r="J105" s="144">
        <v>3.1209383497083201E-2</v>
      </c>
      <c r="K105" s="144">
        <v>0.94415699068459202</v>
      </c>
      <c r="L105" s="193">
        <v>0.34508942986813401</v>
      </c>
    </row>
    <row r="106" spans="1:12" x14ac:dyDescent="0.2">
      <c r="A106" s="56" t="s">
        <v>340</v>
      </c>
      <c r="B106" s="56" t="s">
        <v>253</v>
      </c>
      <c r="C106" s="22">
        <v>4.0709963272083302E-2</v>
      </c>
      <c r="D106" s="22">
        <v>3.1154994716981299E-2</v>
      </c>
      <c r="E106" s="22">
        <v>-1.3066913874292501</v>
      </c>
      <c r="F106" s="93">
        <v>0.19131754489143701</v>
      </c>
      <c r="G106" s="170"/>
      <c r="H106" s="147"/>
      <c r="I106" s="145"/>
      <c r="J106" s="145"/>
      <c r="K106" s="145"/>
      <c r="L106" s="176"/>
    </row>
    <row r="107" spans="1:12" x14ac:dyDescent="0.2">
      <c r="A107" s="56" t="s">
        <v>341</v>
      </c>
      <c r="B107" s="56" t="s">
        <v>255</v>
      </c>
      <c r="C107" s="22">
        <v>6.5521630831715499E-2</v>
      </c>
      <c r="D107" s="22">
        <v>3.5444282275156502E-2</v>
      </c>
      <c r="E107" s="22">
        <v>-1.8485811145241</v>
      </c>
      <c r="F107" s="93">
        <v>6.4518321769170606E-2</v>
      </c>
      <c r="G107" s="170"/>
      <c r="H107" s="147"/>
      <c r="I107" s="145"/>
      <c r="J107" s="145"/>
      <c r="K107" s="145"/>
      <c r="L107" s="176"/>
    </row>
    <row r="108" spans="1:12" ht="17" thickBot="1" x14ac:dyDescent="0.25">
      <c r="A108" s="52" t="s">
        <v>342</v>
      </c>
      <c r="B108" s="52" t="s">
        <v>256</v>
      </c>
      <c r="C108" s="53">
        <v>-1.6710423639597301E-2</v>
      </c>
      <c r="D108" s="53">
        <v>2.7963350494402101E-2</v>
      </c>
      <c r="E108" s="53">
        <v>0.59758302721780598</v>
      </c>
      <c r="F108" s="94">
        <v>0.550118192056404</v>
      </c>
      <c r="G108" s="171"/>
      <c r="H108" s="150"/>
      <c r="I108" s="146"/>
      <c r="J108" s="146"/>
      <c r="K108" s="146"/>
      <c r="L108" s="177"/>
    </row>
    <row r="109" spans="1:12" x14ac:dyDescent="0.2">
      <c r="A109" s="55" t="s">
        <v>345</v>
      </c>
      <c r="B109" s="55" t="s">
        <v>257</v>
      </c>
      <c r="C109" s="21">
        <v>3.86700296059432E-2</v>
      </c>
      <c r="D109" s="21">
        <v>3.7416299605238401E-2</v>
      </c>
      <c r="E109" s="21">
        <v>-1.0335075893108701</v>
      </c>
      <c r="F109" s="95">
        <v>0.30136642074456899</v>
      </c>
      <c r="G109" s="186">
        <v>3</v>
      </c>
      <c r="H109" s="140" t="s">
        <v>54</v>
      </c>
      <c r="I109" s="126">
        <v>1.00425981907891E-2</v>
      </c>
      <c r="J109" s="126">
        <v>3.5661541880531097E-2</v>
      </c>
      <c r="K109" s="163">
        <v>0.28160863667736402</v>
      </c>
      <c r="L109" s="175">
        <v>0.77824361702185096</v>
      </c>
    </row>
    <row r="110" spans="1:12" x14ac:dyDescent="0.2">
      <c r="A110" s="56" t="s">
        <v>346</v>
      </c>
      <c r="B110" s="56" t="s">
        <v>258</v>
      </c>
      <c r="C110" s="22">
        <v>2.7872235218057298E-3</v>
      </c>
      <c r="D110" s="22">
        <v>3.2845201457815103E-2</v>
      </c>
      <c r="E110" s="22">
        <v>-8.4859382743793399E-2</v>
      </c>
      <c r="F110" s="93">
        <v>0.93237318313811801</v>
      </c>
      <c r="G110" s="170"/>
      <c r="H110" s="147"/>
      <c r="I110" s="127"/>
      <c r="J110" s="127"/>
      <c r="K110" s="145"/>
      <c r="L110" s="176"/>
    </row>
    <row r="111" spans="1:12" x14ac:dyDescent="0.2">
      <c r="A111" s="56" t="s">
        <v>347</v>
      </c>
      <c r="B111" s="56" t="s">
        <v>259</v>
      </c>
      <c r="C111" s="22">
        <v>-2.2643896569154501E-2</v>
      </c>
      <c r="D111" s="22">
        <v>3.0300513126338299E-2</v>
      </c>
      <c r="E111" s="22">
        <v>0.74731066351056397</v>
      </c>
      <c r="F111" s="93">
        <v>0.45487605715570401</v>
      </c>
      <c r="G111" s="170"/>
      <c r="H111" s="147"/>
      <c r="I111" s="127"/>
      <c r="J111" s="127"/>
      <c r="K111" s="145"/>
      <c r="L111" s="176"/>
    </row>
    <row r="112" spans="1:12" x14ac:dyDescent="0.2">
      <c r="A112" s="56" t="s">
        <v>254</v>
      </c>
      <c r="B112" s="56" t="s">
        <v>264</v>
      </c>
      <c r="C112" s="22">
        <v>4.85830946596068E-2</v>
      </c>
      <c r="D112" s="22">
        <v>4.2038339144189897E-2</v>
      </c>
      <c r="E112" s="22">
        <v>-1.15568539691753</v>
      </c>
      <c r="F112" s="93">
        <v>0.24780986344111999</v>
      </c>
      <c r="G112" s="170"/>
      <c r="H112" s="147"/>
      <c r="I112" s="127"/>
      <c r="J112" s="127"/>
      <c r="K112" s="145"/>
      <c r="L112" s="176"/>
    </row>
    <row r="113" spans="1:12" x14ac:dyDescent="0.2">
      <c r="A113" s="56" t="s">
        <v>255</v>
      </c>
      <c r="B113" s="56" t="s">
        <v>348</v>
      </c>
      <c r="C113" s="22">
        <v>8.9915130160813407E-3</v>
      </c>
      <c r="D113" s="22">
        <v>3.4690276219988901E-2</v>
      </c>
      <c r="E113" s="22">
        <v>-0.25919404501311899</v>
      </c>
      <c r="F113" s="93">
        <v>0.79548552553994101</v>
      </c>
      <c r="G113" s="170"/>
      <c r="H113" s="147"/>
      <c r="I113" s="127"/>
      <c r="J113" s="127"/>
      <c r="K113" s="145"/>
      <c r="L113" s="176"/>
    </row>
    <row r="114" spans="1:12" x14ac:dyDescent="0.2">
      <c r="A114" s="56" t="s">
        <v>256</v>
      </c>
      <c r="B114" s="56" t="s">
        <v>265</v>
      </c>
      <c r="C114" s="22">
        <v>1.07913022576179E-2</v>
      </c>
      <c r="D114" s="22">
        <v>2.81727071084963E-2</v>
      </c>
      <c r="E114" s="22">
        <v>-0.383041012567921</v>
      </c>
      <c r="F114" s="93">
        <v>0.70168935519172804</v>
      </c>
      <c r="G114" s="170"/>
      <c r="H114" s="147"/>
      <c r="I114" s="142"/>
      <c r="J114" s="142"/>
      <c r="K114" s="162"/>
      <c r="L114" s="192"/>
    </row>
    <row r="115" spans="1:12" x14ac:dyDescent="0.2">
      <c r="A115" s="56" t="s">
        <v>248</v>
      </c>
      <c r="B115" s="56" t="s">
        <v>257</v>
      </c>
      <c r="C115" s="22">
        <v>2.13068653210404E-2</v>
      </c>
      <c r="D115" s="22">
        <v>1.47066069455698E-2</v>
      </c>
      <c r="E115" s="22">
        <v>-1.4487954563482</v>
      </c>
      <c r="F115" s="93">
        <v>0.14739471305603499</v>
      </c>
      <c r="G115" s="170"/>
      <c r="H115" s="147" t="s">
        <v>59</v>
      </c>
      <c r="I115" s="144">
        <v>1.7812838083745099E-2</v>
      </c>
      <c r="J115" s="144">
        <v>1.6037317569320399E-2</v>
      </c>
      <c r="K115" s="144">
        <v>1.1107118136652301</v>
      </c>
      <c r="L115" s="193">
        <v>0.26669241552835299</v>
      </c>
    </row>
    <row r="116" spans="1:12" x14ac:dyDescent="0.2">
      <c r="A116" s="56" t="s">
        <v>249</v>
      </c>
      <c r="B116" s="56" t="s">
        <v>258</v>
      </c>
      <c r="C116" s="22">
        <v>2.5034721911714199E-3</v>
      </c>
      <c r="D116" s="22">
        <v>1.6477253265703599E-2</v>
      </c>
      <c r="E116" s="22">
        <v>-0.15193504346882</v>
      </c>
      <c r="F116" s="93">
        <v>0.87923816844775804</v>
      </c>
      <c r="G116" s="170"/>
      <c r="H116" s="147"/>
      <c r="I116" s="145"/>
      <c r="J116" s="145"/>
      <c r="K116" s="145"/>
      <c r="L116" s="176"/>
    </row>
    <row r="117" spans="1:12" x14ac:dyDescent="0.2">
      <c r="A117" s="56" t="s">
        <v>250</v>
      </c>
      <c r="B117" s="56" t="s">
        <v>259</v>
      </c>
      <c r="C117" s="22">
        <v>6.8929682089355904E-3</v>
      </c>
      <c r="D117" s="22">
        <v>1.37447724436396E-2</v>
      </c>
      <c r="E117" s="22">
        <v>-0.50149744109625605</v>
      </c>
      <c r="F117" s="93">
        <v>0.616021078292874</v>
      </c>
      <c r="G117" s="170"/>
      <c r="H117" s="147"/>
      <c r="I117" s="145"/>
      <c r="J117" s="145"/>
      <c r="K117" s="145"/>
      <c r="L117" s="176"/>
    </row>
    <row r="118" spans="1:12" x14ac:dyDescent="0.2">
      <c r="A118" s="56" t="s">
        <v>254</v>
      </c>
      <c r="B118" s="56" t="s">
        <v>260</v>
      </c>
      <c r="C118" s="22">
        <v>1.8223938819162702E-2</v>
      </c>
      <c r="D118" s="22">
        <v>1.87775611064268E-2</v>
      </c>
      <c r="E118" s="22">
        <v>-0.97051681610160601</v>
      </c>
      <c r="F118" s="93">
        <v>0.33178894697157102</v>
      </c>
      <c r="G118" s="170"/>
      <c r="H118" s="147"/>
      <c r="I118" s="145"/>
      <c r="J118" s="145"/>
      <c r="K118" s="145"/>
      <c r="L118" s="176"/>
    </row>
    <row r="119" spans="1:12" x14ac:dyDescent="0.2">
      <c r="A119" s="56" t="s">
        <v>255</v>
      </c>
      <c r="B119" s="56" t="s">
        <v>261</v>
      </c>
      <c r="C119" s="22">
        <v>8.4829601050426199E-3</v>
      </c>
      <c r="D119" s="22">
        <v>1.47505104236717E-2</v>
      </c>
      <c r="E119" s="22">
        <v>-0.57509603812957599</v>
      </c>
      <c r="F119" s="93">
        <v>0.56522634724851395</v>
      </c>
      <c r="G119" s="170"/>
      <c r="H119" s="147"/>
      <c r="I119" s="145"/>
      <c r="J119" s="145"/>
      <c r="K119" s="145"/>
      <c r="L119" s="176"/>
    </row>
    <row r="120" spans="1:12" x14ac:dyDescent="0.2">
      <c r="A120" s="56" t="s">
        <v>349</v>
      </c>
      <c r="B120" s="56" t="s">
        <v>262</v>
      </c>
      <c r="C120" s="22">
        <v>5.1952985046045501E-2</v>
      </c>
      <c r="D120" s="22">
        <v>1.56299192265885E-2</v>
      </c>
      <c r="E120" s="22">
        <v>-3.3239445638123799</v>
      </c>
      <c r="F120" s="93">
        <v>8.8753836733761605E-4</v>
      </c>
      <c r="G120" s="170"/>
      <c r="H120" s="147"/>
      <c r="I120" s="162"/>
      <c r="J120" s="162"/>
      <c r="K120" s="162"/>
      <c r="L120" s="192"/>
    </row>
    <row r="121" spans="1:12" x14ac:dyDescent="0.2">
      <c r="A121" s="56" t="s">
        <v>350</v>
      </c>
      <c r="B121" s="56" t="s">
        <v>257</v>
      </c>
      <c r="C121" s="22">
        <v>-8.1023531235219395E-2</v>
      </c>
      <c r="D121" s="22">
        <v>5.9398754501126499E-2</v>
      </c>
      <c r="E121" s="22">
        <v>1.36406111400337</v>
      </c>
      <c r="F121" s="93">
        <v>0.172548332045631</v>
      </c>
      <c r="G121" s="170"/>
      <c r="H121" s="147" t="s">
        <v>55</v>
      </c>
      <c r="I121" s="144">
        <v>-9.0924287596144002E-2</v>
      </c>
      <c r="J121" s="144">
        <v>5.6587779883487101E-2</v>
      </c>
      <c r="K121" s="144">
        <v>-1.60678308608952</v>
      </c>
      <c r="L121" s="193">
        <v>0.10810195983667201</v>
      </c>
    </row>
    <row r="122" spans="1:12" x14ac:dyDescent="0.2">
      <c r="A122" s="56" t="s">
        <v>351</v>
      </c>
      <c r="B122" s="56" t="s">
        <v>264</v>
      </c>
      <c r="C122" s="22">
        <v>-8.1702316953383605E-2</v>
      </c>
      <c r="D122" s="22">
        <v>6.2372541980199897E-2</v>
      </c>
      <c r="E122" s="22">
        <v>1.3099084045559699</v>
      </c>
      <c r="F122" s="93">
        <v>0.19022682359486701</v>
      </c>
      <c r="G122" s="170"/>
      <c r="H122" s="147"/>
      <c r="I122" s="145"/>
      <c r="J122" s="145"/>
      <c r="K122" s="145"/>
      <c r="L122" s="176"/>
    </row>
    <row r="123" spans="1:12" x14ac:dyDescent="0.2">
      <c r="A123" s="56" t="s">
        <v>352</v>
      </c>
      <c r="B123" s="56" t="s">
        <v>348</v>
      </c>
      <c r="C123" s="22">
        <v>-7.6618692856907103E-2</v>
      </c>
      <c r="D123" s="22">
        <v>5.4646976621042301E-2</v>
      </c>
      <c r="E123" s="22">
        <v>1.4020664562695</v>
      </c>
      <c r="F123" s="93">
        <v>0.16089540264567201</v>
      </c>
      <c r="G123" s="170"/>
      <c r="H123" s="147"/>
      <c r="I123" s="145"/>
      <c r="J123" s="145"/>
      <c r="K123" s="145"/>
      <c r="L123" s="176"/>
    </row>
    <row r="124" spans="1:12" x14ac:dyDescent="0.2">
      <c r="A124" s="56" t="s">
        <v>346</v>
      </c>
      <c r="B124" s="56" t="s">
        <v>260</v>
      </c>
      <c r="C124" s="22">
        <v>-0.111777721463191</v>
      </c>
      <c r="D124" s="22">
        <v>5.45291748205061E-2</v>
      </c>
      <c r="E124" s="22">
        <v>2.0498700343647398</v>
      </c>
      <c r="F124" s="93">
        <v>4.037711507241E-2</v>
      </c>
      <c r="G124" s="170"/>
      <c r="H124" s="147"/>
      <c r="I124" s="145"/>
      <c r="J124" s="145"/>
      <c r="K124" s="145"/>
      <c r="L124" s="176"/>
    </row>
    <row r="125" spans="1:12" x14ac:dyDescent="0.2">
      <c r="A125" s="56" t="s">
        <v>353</v>
      </c>
      <c r="B125" s="56" t="s">
        <v>261</v>
      </c>
      <c r="C125" s="22">
        <v>-0.106664110546034</v>
      </c>
      <c r="D125" s="22">
        <v>5.2697080222100401E-2</v>
      </c>
      <c r="E125" s="22">
        <v>2.0240990600708999</v>
      </c>
      <c r="F125" s="93">
        <v>4.2959960320181997E-2</v>
      </c>
      <c r="G125" s="170"/>
      <c r="H125" s="147"/>
      <c r="I125" s="145"/>
      <c r="J125" s="145"/>
      <c r="K125" s="145"/>
      <c r="L125" s="176"/>
    </row>
    <row r="126" spans="1:12" x14ac:dyDescent="0.2">
      <c r="A126" s="56" t="s">
        <v>256</v>
      </c>
      <c r="B126" s="56" t="s">
        <v>263</v>
      </c>
      <c r="C126" s="22">
        <v>-8.3360234090570598E-2</v>
      </c>
      <c r="D126" s="22">
        <v>5.2791113928526298E-2</v>
      </c>
      <c r="E126" s="22">
        <v>1.5790580627533599</v>
      </c>
      <c r="F126" s="93">
        <v>0.114322739714165</v>
      </c>
      <c r="G126" s="170"/>
      <c r="H126" s="147"/>
      <c r="I126" s="162"/>
      <c r="J126" s="162"/>
      <c r="K126" s="162"/>
      <c r="L126" s="192"/>
    </row>
    <row r="127" spans="1:12" x14ac:dyDescent="0.2">
      <c r="A127" s="56" t="s">
        <v>350</v>
      </c>
      <c r="B127" s="56" t="s">
        <v>258</v>
      </c>
      <c r="C127" s="22">
        <v>5.2363601500075199E-2</v>
      </c>
      <c r="D127" s="22">
        <v>5.1813437992644699E-2</v>
      </c>
      <c r="E127" s="22">
        <v>-1.0106181625606201</v>
      </c>
      <c r="F127" s="93">
        <v>0.31219921945601797</v>
      </c>
      <c r="G127" s="170"/>
      <c r="H127" s="147" t="s">
        <v>3</v>
      </c>
      <c r="I127" s="144">
        <v>2.9497281811909099E-2</v>
      </c>
      <c r="J127" s="144">
        <v>4.8849482126023899E-2</v>
      </c>
      <c r="K127" s="144">
        <v>0.60384021545634303</v>
      </c>
      <c r="L127" s="193">
        <v>0.54594987946441997</v>
      </c>
    </row>
    <row r="128" spans="1:12" x14ac:dyDescent="0.2">
      <c r="A128" s="56" t="s">
        <v>354</v>
      </c>
      <c r="B128" s="56" t="s">
        <v>264</v>
      </c>
      <c r="C128" s="22">
        <v>7.0488208911779995E-2</v>
      </c>
      <c r="D128" s="22">
        <v>5.3378237965757601E-2</v>
      </c>
      <c r="E128" s="22">
        <v>-1.32054207104023</v>
      </c>
      <c r="F128" s="93">
        <v>0.18665409925851401</v>
      </c>
      <c r="G128" s="170"/>
      <c r="H128" s="147"/>
      <c r="I128" s="145"/>
      <c r="J128" s="145"/>
      <c r="K128" s="145"/>
      <c r="L128" s="176"/>
    </row>
    <row r="129" spans="1:12" x14ac:dyDescent="0.2">
      <c r="A129" s="56" t="s">
        <v>352</v>
      </c>
      <c r="B129" s="56" t="s">
        <v>265</v>
      </c>
      <c r="C129" s="22">
        <v>6.2390402111694304E-3</v>
      </c>
      <c r="D129" s="22">
        <v>4.2953251528454202E-2</v>
      </c>
      <c r="E129" s="22">
        <v>-0.14525187242312501</v>
      </c>
      <c r="F129" s="93">
        <v>0.88451201188592099</v>
      </c>
      <c r="G129" s="170"/>
      <c r="H129" s="147"/>
      <c r="I129" s="145"/>
      <c r="J129" s="145"/>
      <c r="K129" s="145"/>
      <c r="L129" s="176"/>
    </row>
    <row r="130" spans="1:12" x14ac:dyDescent="0.2">
      <c r="A130" s="56" t="s">
        <v>345</v>
      </c>
      <c r="B130" s="56" t="s">
        <v>260</v>
      </c>
      <c r="C130" s="22">
        <v>5.7492217356239599E-2</v>
      </c>
      <c r="D130" s="22">
        <v>5.0315604847390102E-2</v>
      </c>
      <c r="E130" s="22">
        <v>-1.1426319435216299</v>
      </c>
      <c r="F130" s="93">
        <v>0.25319143705854702</v>
      </c>
      <c r="G130" s="170"/>
      <c r="H130" s="147"/>
      <c r="I130" s="145"/>
      <c r="J130" s="145"/>
      <c r="K130" s="145"/>
      <c r="L130" s="176"/>
    </row>
    <row r="131" spans="1:12" x14ac:dyDescent="0.2">
      <c r="A131" s="56" t="s">
        <v>353</v>
      </c>
      <c r="B131" s="56" t="s">
        <v>262</v>
      </c>
      <c r="C131" s="22">
        <v>1.7863858221507E-2</v>
      </c>
      <c r="D131" s="22">
        <v>4.1455134884733097E-2</v>
      </c>
      <c r="E131" s="22">
        <v>-0.43092027733543398</v>
      </c>
      <c r="F131" s="93">
        <v>0.666526338955996</v>
      </c>
      <c r="G131" s="170"/>
      <c r="H131" s="147"/>
      <c r="I131" s="145"/>
      <c r="J131" s="145"/>
      <c r="K131" s="145"/>
      <c r="L131" s="176"/>
    </row>
    <row r="132" spans="1:12" x14ac:dyDescent="0.2">
      <c r="A132" s="56" t="s">
        <v>355</v>
      </c>
      <c r="B132" s="56" t="s">
        <v>263</v>
      </c>
      <c r="C132" s="22">
        <v>-2.3022902640322199E-3</v>
      </c>
      <c r="D132" s="22">
        <v>4.6691316215567297E-2</v>
      </c>
      <c r="E132" s="22">
        <v>4.9308746264570102E-2</v>
      </c>
      <c r="F132" s="93">
        <v>0.96067324948690602</v>
      </c>
      <c r="G132" s="170"/>
      <c r="H132" s="147"/>
      <c r="I132" s="162"/>
      <c r="J132" s="162"/>
      <c r="K132" s="162"/>
      <c r="L132" s="192"/>
    </row>
    <row r="133" spans="1:12" x14ac:dyDescent="0.2">
      <c r="A133" s="56" t="s">
        <v>350</v>
      </c>
      <c r="B133" s="56" t="s">
        <v>259</v>
      </c>
      <c r="C133" s="22">
        <v>1.55208012616961E-2</v>
      </c>
      <c r="D133" s="22">
        <v>2.6724873443319499E-2</v>
      </c>
      <c r="E133" s="22">
        <v>-0.58076238582061102</v>
      </c>
      <c r="F133" s="93">
        <v>0.56140060908213096</v>
      </c>
      <c r="G133" s="170"/>
      <c r="H133" s="147" t="s">
        <v>58</v>
      </c>
      <c r="I133" s="144">
        <v>7.6110226210311096E-3</v>
      </c>
      <c r="J133" s="144">
        <v>2.96101466141367E-2</v>
      </c>
      <c r="K133" s="144">
        <v>0.25704103124560002</v>
      </c>
      <c r="L133" s="193">
        <v>0.79714709854695398</v>
      </c>
    </row>
    <row r="134" spans="1:12" x14ac:dyDescent="0.2">
      <c r="A134" s="56" t="s">
        <v>354</v>
      </c>
      <c r="B134" s="56" t="s">
        <v>348</v>
      </c>
      <c r="C134" s="22">
        <v>3.4339536752113202E-2</v>
      </c>
      <c r="D134" s="22">
        <v>3.0265868653942301E-2</v>
      </c>
      <c r="E134" s="22">
        <v>-1.13459610707854</v>
      </c>
      <c r="F134" s="93">
        <v>0.25654458500250599</v>
      </c>
      <c r="G134" s="170"/>
      <c r="H134" s="147"/>
      <c r="I134" s="145"/>
      <c r="J134" s="145"/>
      <c r="K134" s="145"/>
      <c r="L134" s="176"/>
    </row>
    <row r="135" spans="1:12" x14ac:dyDescent="0.2">
      <c r="A135" s="56" t="s">
        <v>249</v>
      </c>
      <c r="B135" s="56" t="s">
        <v>265</v>
      </c>
      <c r="C135" s="22">
        <v>-3.49932560449739E-2</v>
      </c>
      <c r="D135" s="22">
        <v>2.4945750210209401E-2</v>
      </c>
      <c r="E135" s="22">
        <v>1.40277425012668</v>
      </c>
      <c r="F135" s="93">
        <v>0.160684167883243</v>
      </c>
      <c r="G135" s="170"/>
      <c r="H135" s="147"/>
      <c r="I135" s="145"/>
      <c r="J135" s="145"/>
      <c r="K135" s="145"/>
      <c r="L135" s="176"/>
    </row>
    <row r="136" spans="1:12" x14ac:dyDescent="0.2">
      <c r="A136" s="56" t="s">
        <v>345</v>
      </c>
      <c r="B136" s="56" t="s">
        <v>261</v>
      </c>
      <c r="C136" s="22">
        <v>5.1194148125979097E-2</v>
      </c>
      <c r="D136" s="22">
        <v>3.4204876521713799E-2</v>
      </c>
      <c r="E136" s="22">
        <v>-1.4966915051858201</v>
      </c>
      <c r="F136" s="93">
        <v>0.13447354765404801</v>
      </c>
      <c r="G136" s="170"/>
      <c r="H136" s="147"/>
      <c r="I136" s="145"/>
      <c r="J136" s="145"/>
      <c r="K136" s="145"/>
      <c r="L136" s="176"/>
    </row>
    <row r="137" spans="1:12" x14ac:dyDescent="0.2">
      <c r="A137" s="56" t="s">
        <v>346</v>
      </c>
      <c r="B137" s="56" t="s">
        <v>262</v>
      </c>
      <c r="C137" s="22">
        <v>6.4521780740880597E-3</v>
      </c>
      <c r="D137" s="22">
        <v>2.8255921219526099E-2</v>
      </c>
      <c r="E137" s="22">
        <v>-0.22834782217715599</v>
      </c>
      <c r="F137" s="93">
        <v>0.81937584971657895</v>
      </c>
      <c r="G137" s="170"/>
      <c r="H137" s="147"/>
      <c r="I137" s="145"/>
      <c r="J137" s="145"/>
      <c r="K137" s="145"/>
      <c r="L137" s="176"/>
    </row>
    <row r="138" spans="1:12" ht="17" thickBot="1" x14ac:dyDescent="0.25">
      <c r="A138" s="52" t="s">
        <v>356</v>
      </c>
      <c r="B138" s="52" t="s">
        <v>263</v>
      </c>
      <c r="C138" s="53">
        <v>1.14061921982648E-3</v>
      </c>
      <c r="D138" s="53">
        <v>2.9197713963021101E-2</v>
      </c>
      <c r="E138" s="53">
        <v>-3.9065360434418703E-2</v>
      </c>
      <c r="F138" s="94">
        <v>0.96883827824501501</v>
      </c>
      <c r="G138" s="171"/>
      <c r="H138" s="150"/>
      <c r="I138" s="146"/>
      <c r="J138" s="146"/>
      <c r="K138" s="146"/>
      <c r="L138" s="177"/>
    </row>
    <row r="139" spans="1:12" x14ac:dyDescent="0.2">
      <c r="A139" s="55" t="s">
        <v>357</v>
      </c>
      <c r="B139" s="55" t="s">
        <v>267</v>
      </c>
      <c r="C139" s="21">
        <v>6.2419011936766397E-2</v>
      </c>
      <c r="D139" s="21">
        <v>4.2561049206234998E-2</v>
      </c>
      <c r="E139" s="21">
        <v>-1.4665759679538699</v>
      </c>
      <c r="F139" s="95">
        <v>0.142491441481849</v>
      </c>
      <c r="G139" s="186">
        <v>4</v>
      </c>
      <c r="H139" s="139" t="s">
        <v>54</v>
      </c>
      <c r="I139" s="163">
        <v>1.10717683345927E-2</v>
      </c>
      <c r="J139" s="163">
        <v>3.6280757578321297E-2</v>
      </c>
      <c r="K139" s="163">
        <v>0.30516916055822202</v>
      </c>
      <c r="L139" s="175">
        <v>0.76023731910500303</v>
      </c>
    </row>
    <row r="140" spans="1:12" x14ac:dyDescent="0.2">
      <c r="A140" s="56" t="s">
        <v>358</v>
      </c>
      <c r="B140" s="56" t="s">
        <v>268</v>
      </c>
      <c r="C140" s="22">
        <v>5.8920302965512102E-3</v>
      </c>
      <c r="D140" s="22">
        <v>3.3863044220159198E-2</v>
      </c>
      <c r="E140" s="22">
        <v>-0.173995883484202</v>
      </c>
      <c r="F140" s="93">
        <v>0.86186869738975802</v>
      </c>
      <c r="G140" s="170"/>
      <c r="H140" s="139"/>
      <c r="I140" s="145"/>
      <c r="J140" s="145"/>
      <c r="K140" s="145"/>
      <c r="L140" s="176"/>
    </row>
    <row r="141" spans="1:12" x14ac:dyDescent="0.2">
      <c r="A141" s="56" t="s">
        <v>359</v>
      </c>
      <c r="B141" s="56" t="s">
        <v>270</v>
      </c>
      <c r="C141" s="22">
        <v>-2.4484431971407299E-2</v>
      </c>
      <c r="D141" s="22">
        <v>2.8154839435703499E-2</v>
      </c>
      <c r="E141" s="22">
        <v>0.86963493531269298</v>
      </c>
      <c r="F141" s="93">
        <v>0.38449993967357099</v>
      </c>
      <c r="G141" s="170"/>
      <c r="H141" s="139"/>
      <c r="I141" s="145"/>
      <c r="J141" s="145"/>
      <c r="K141" s="145"/>
      <c r="L141" s="176"/>
    </row>
    <row r="142" spans="1:12" x14ac:dyDescent="0.2">
      <c r="A142" s="56" t="s">
        <v>360</v>
      </c>
      <c r="B142" s="56" t="s">
        <v>271</v>
      </c>
      <c r="C142" s="22">
        <v>3.4790663697191998E-2</v>
      </c>
      <c r="D142" s="22">
        <v>3.3586944294411697E-2</v>
      </c>
      <c r="E142" s="22">
        <v>-1.0358389078872099</v>
      </c>
      <c r="F142" s="93">
        <v>0.30027730261019397</v>
      </c>
      <c r="G142" s="170"/>
      <c r="H142" s="140"/>
      <c r="I142" s="162"/>
      <c r="J142" s="162"/>
      <c r="K142" s="162"/>
      <c r="L142" s="192"/>
    </row>
    <row r="143" spans="1:12" x14ac:dyDescent="0.2">
      <c r="A143" s="56" t="s">
        <v>360</v>
      </c>
      <c r="B143" s="56" t="s">
        <v>269</v>
      </c>
      <c r="C143" s="22">
        <v>2.3220151553500799E-2</v>
      </c>
      <c r="D143" s="22">
        <v>1.6243880924685001E-2</v>
      </c>
      <c r="E143" s="22">
        <v>-1.4294706826011201</v>
      </c>
      <c r="F143" s="93">
        <v>0.15286899548725399</v>
      </c>
      <c r="G143" s="170"/>
      <c r="H143" s="138" t="s">
        <v>59</v>
      </c>
      <c r="I143" s="144">
        <v>1.6601832792919401E-2</v>
      </c>
      <c r="J143" s="144">
        <v>1.7159714784846899E-2</v>
      </c>
      <c r="K143" s="144">
        <v>0.96748885404434803</v>
      </c>
      <c r="L143" s="193">
        <v>0.333299710516198</v>
      </c>
    </row>
    <row r="144" spans="1:12" x14ac:dyDescent="0.2">
      <c r="A144" s="56" t="s">
        <v>361</v>
      </c>
      <c r="B144" s="56" t="s">
        <v>267</v>
      </c>
      <c r="C144" s="22">
        <v>3.20598560963231E-2</v>
      </c>
      <c r="D144" s="22">
        <v>2.0638542262043601E-2</v>
      </c>
      <c r="E144" s="22">
        <v>-1.5533973131079399</v>
      </c>
      <c r="F144" s="93">
        <v>0.120328244424698</v>
      </c>
      <c r="G144" s="170"/>
      <c r="H144" s="139"/>
      <c r="I144" s="145"/>
      <c r="J144" s="145"/>
      <c r="K144" s="145"/>
      <c r="L144" s="176"/>
    </row>
    <row r="145" spans="1:12" x14ac:dyDescent="0.2">
      <c r="A145" s="56" t="s">
        <v>362</v>
      </c>
      <c r="B145" s="56" t="s">
        <v>270</v>
      </c>
      <c r="C145" s="22">
        <v>1.66772508170204E-2</v>
      </c>
      <c r="D145" s="22">
        <v>1.4746888203018E-2</v>
      </c>
      <c r="E145" s="22">
        <v>-1.1308996574346699</v>
      </c>
      <c r="F145" s="93">
        <v>0.25809732751357201</v>
      </c>
      <c r="G145" s="170"/>
      <c r="H145" s="139"/>
      <c r="I145" s="145"/>
      <c r="J145" s="145"/>
      <c r="K145" s="145"/>
      <c r="L145" s="176"/>
    </row>
    <row r="146" spans="1:12" x14ac:dyDescent="0.2">
      <c r="A146" s="56" t="s">
        <v>363</v>
      </c>
      <c r="B146" s="56" t="s">
        <v>268</v>
      </c>
      <c r="C146" s="22">
        <v>5.3834773855124902E-3</v>
      </c>
      <c r="D146" s="22">
        <v>1.3481929096482E-2</v>
      </c>
      <c r="E146" s="22">
        <v>-0.39931061400680901</v>
      </c>
      <c r="F146" s="93">
        <v>0.68966434730703396</v>
      </c>
      <c r="G146" s="170"/>
      <c r="H146" s="140"/>
      <c r="I146" s="162"/>
      <c r="J146" s="162"/>
      <c r="K146" s="162"/>
      <c r="L146" s="192"/>
    </row>
    <row r="147" spans="1:12" x14ac:dyDescent="0.2">
      <c r="A147" s="56" t="s">
        <v>364</v>
      </c>
      <c r="B147" s="56" t="s">
        <v>267</v>
      </c>
      <c r="C147" s="22">
        <v>-5.2145933048231903E-2</v>
      </c>
      <c r="D147" s="22">
        <v>6.7541198165810196E-2</v>
      </c>
      <c r="E147" s="22">
        <v>0.77206111920336895</v>
      </c>
      <c r="F147" s="93">
        <v>0.44007822894469401</v>
      </c>
      <c r="G147" s="170"/>
      <c r="H147" s="138" t="s">
        <v>55</v>
      </c>
      <c r="I147" s="144">
        <v>-7.8404067479652298E-2</v>
      </c>
      <c r="J147" s="144">
        <v>5.9251401446649102E-2</v>
      </c>
      <c r="K147" s="144">
        <v>-1.32324410166481</v>
      </c>
      <c r="L147" s="193">
        <v>0.18575421418295801</v>
      </c>
    </row>
    <row r="148" spans="1:12" x14ac:dyDescent="0.2">
      <c r="A148" s="56" t="s">
        <v>259</v>
      </c>
      <c r="B148" s="56" t="s">
        <v>268</v>
      </c>
      <c r="C148" s="22">
        <v>-7.8128183680329297E-2</v>
      </c>
      <c r="D148" s="22">
        <v>5.5546374099604501E-2</v>
      </c>
      <c r="E148" s="22">
        <v>1.40653975973718</v>
      </c>
      <c r="F148" s="93">
        <v>0.15956390678867499</v>
      </c>
      <c r="G148" s="170"/>
      <c r="H148" s="139"/>
      <c r="I148" s="145"/>
      <c r="J148" s="145"/>
      <c r="K148" s="145"/>
      <c r="L148" s="176"/>
    </row>
    <row r="149" spans="1:12" x14ac:dyDescent="0.2">
      <c r="A149" s="56" t="s">
        <v>262</v>
      </c>
      <c r="B149" s="56" t="s">
        <v>269</v>
      </c>
      <c r="C149" s="22">
        <v>-0.112093067583117</v>
      </c>
      <c r="D149" s="22">
        <v>5.3347394385844599E-2</v>
      </c>
      <c r="E149" s="22">
        <v>2.1011910492269501</v>
      </c>
      <c r="F149" s="93">
        <v>3.5624198814811402E-2</v>
      </c>
      <c r="G149" s="170"/>
      <c r="H149" s="139"/>
      <c r="I149" s="145"/>
      <c r="J149" s="145"/>
      <c r="K149" s="145"/>
      <c r="L149" s="176"/>
    </row>
    <row r="150" spans="1:12" x14ac:dyDescent="0.2">
      <c r="A150" s="56" t="s">
        <v>362</v>
      </c>
      <c r="B150" s="56" t="s">
        <v>271</v>
      </c>
      <c r="C150" s="22">
        <v>-5.9360872650998098E-2</v>
      </c>
      <c r="D150" s="22">
        <v>5.63744012797181E-2</v>
      </c>
      <c r="E150" s="22">
        <v>1.0529756645478501</v>
      </c>
      <c r="F150" s="93">
        <v>0.29235214555459599</v>
      </c>
      <c r="G150" s="170"/>
      <c r="H150" s="140"/>
      <c r="I150" s="162"/>
      <c r="J150" s="162"/>
      <c r="K150" s="162"/>
      <c r="L150" s="192"/>
    </row>
    <row r="151" spans="1:12" x14ac:dyDescent="0.2">
      <c r="A151" s="56" t="s">
        <v>365</v>
      </c>
      <c r="B151" s="56" t="s">
        <v>267</v>
      </c>
      <c r="C151" s="22">
        <v>8.1241199687062698E-2</v>
      </c>
      <c r="D151" s="22">
        <v>5.8628246516124499E-2</v>
      </c>
      <c r="E151" s="22">
        <v>-1.3857006565038399</v>
      </c>
      <c r="F151" s="93">
        <v>0.16583832765367501</v>
      </c>
      <c r="G151" s="170"/>
      <c r="H151" s="138" t="s">
        <v>3</v>
      </c>
      <c r="I151" s="144">
        <v>2.8461961580504E-2</v>
      </c>
      <c r="J151" s="144">
        <v>5.1317327916848302E-2</v>
      </c>
      <c r="K151" s="144">
        <v>0.55462672621267795</v>
      </c>
      <c r="L151" s="193">
        <v>0.57915000450055398</v>
      </c>
    </row>
    <row r="152" spans="1:12" x14ac:dyDescent="0.2">
      <c r="A152" s="56" t="s">
        <v>366</v>
      </c>
      <c r="B152" s="56" t="s">
        <v>270</v>
      </c>
      <c r="C152" s="22">
        <v>1.6023322819254199E-2</v>
      </c>
      <c r="D152" s="22">
        <v>4.4388142238398598E-2</v>
      </c>
      <c r="E152" s="22">
        <v>-0.360982055369576</v>
      </c>
      <c r="F152" s="93">
        <v>0.71811286165142696</v>
      </c>
      <c r="G152" s="170"/>
      <c r="H152" s="139"/>
      <c r="I152" s="145"/>
      <c r="J152" s="145"/>
      <c r="K152" s="145"/>
      <c r="L152" s="176"/>
    </row>
    <row r="153" spans="1:12" x14ac:dyDescent="0.2">
      <c r="A153" s="56" t="s">
        <v>261</v>
      </c>
      <c r="B153" s="56" t="s">
        <v>269</v>
      </c>
      <c r="C153" s="22">
        <v>1.2434901184426E-2</v>
      </c>
      <c r="D153" s="22">
        <v>4.77188420729154E-2</v>
      </c>
      <c r="E153" s="22">
        <v>-0.260586817371327</v>
      </c>
      <c r="F153" s="93">
        <v>0.79441115675003304</v>
      </c>
      <c r="G153" s="170"/>
      <c r="H153" s="139"/>
      <c r="I153" s="145"/>
      <c r="J153" s="145"/>
      <c r="K153" s="145"/>
      <c r="L153" s="176"/>
    </row>
    <row r="154" spans="1:12" x14ac:dyDescent="0.2">
      <c r="A154" s="56" t="s">
        <v>363</v>
      </c>
      <c r="B154" s="56" t="s">
        <v>271</v>
      </c>
      <c r="C154" s="22">
        <v>2.3496860417078502E-2</v>
      </c>
      <c r="D154" s="22">
        <v>4.97812362273082E-2</v>
      </c>
      <c r="E154" s="22">
        <v>-0.47200234863168999</v>
      </c>
      <c r="F154" s="93">
        <v>0.63692511218877301</v>
      </c>
      <c r="G154" s="170"/>
      <c r="H154" s="140"/>
      <c r="I154" s="162"/>
      <c r="J154" s="162"/>
      <c r="K154" s="162"/>
      <c r="L154" s="192"/>
    </row>
    <row r="155" spans="1:12" x14ac:dyDescent="0.2">
      <c r="A155" s="56" t="s">
        <v>365</v>
      </c>
      <c r="B155" s="56" t="s">
        <v>268</v>
      </c>
      <c r="C155" s="22">
        <v>1.84161488165853E-2</v>
      </c>
      <c r="D155" s="22">
        <v>2.9224527710939099E-2</v>
      </c>
      <c r="E155" s="22">
        <v>-0.63016069921608497</v>
      </c>
      <c r="F155" s="93">
        <v>0.52858944952791798</v>
      </c>
      <c r="G155" s="170"/>
      <c r="H155" s="138" t="s">
        <v>58</v>
      </c>
      <c r="I155" s="144">
        <v>-4.7767308461453897E-3</v>
      </c>
      <c r="J155" s="144">
        <v>2.7440971228468301E-2</v>
      </c>
      <c r="K155" s="144">
        <v>-0.174072951222289</v>
      </c>
      <c r="L155" s="193">
        <v>0.86180813043711202</v>
      </c>
    </row>
    <row r="156" spans="1:12" x14ac:dyDescent="0.2">
      <c r="A156" s="56" t="s">
        <v>364</v>
      </c>
      <c r="B156" s="56" t="s">
        <v>270</v>
      </c>
      <c r="C156" s="22">
        <v>-2.0819477419124901E-2</v>
      </c>
      <c r="D156" s="22">
        <v>2.3946820559913599E-2</v>
      </c>
      <c r="E156" s="22">
        <v>0.86940466134265204</v>
      </c>
      <c r="F156" s="93">
        <v>0.384625834403514</v>
      </c>
      <c r="G156" s="170"/>
      <c r="H156" s="139"/>
      <c r="I156" s="145"/>
      <c r="J156" s="145"/>
      <c r="K156" s="145"/>
      <c r="L156" s="176"/>
    </row>
    <row r="157" spans="1:12" x14ac:dyDescent="0.2">
      <c r="A157" s="56" t="s">
        <v>357</v>
      </c>
      <c r="B157" s="56" t="s">
        <v>269</v>
      </c>
      <c r="C157" s="22">
        <v>6.1368319541645596E-3</v>
      </c>
      <c r="D157" s="22">
        <v>2.9081928743315201E-2</v>
      </c>
      <c r="E157" s="22">
        <v>-0.211018739793013</v>
      </c>
      <c r="F157" s="93">
        <v>0.83287264835845398</v>
      </c>
      <c r="G157" s="170"/>
      <c r="H157" s="139"/>
      <c r="I157" s="145"/>
      <c r="J157" s="145"/>
      <c r="K157" s="145"/>
      <c r="L157" s="176"/>
    </row>
    <row r="158" spans="1:12" ht="17" thickBot="1" x14ac:dyDescent="0.25">
      <c r="A158" s="52" t="s">
        <v>264</v>
      </c>
      <c r="B158" s="52" t="s">
        <v>271</v>
      </c>
      <c r="C158" s="53">
        <v>-1.2651811742588301E-2</v>
      </c>
      <c r="D158" s="53">
        <v>2.55286742265451E-2</v>
      </c>
      <c r="E158" s="53">
        <v>0.49559219684948602</v>
      </c>
      <c r="F158" s="94">
        <v>0.62018215930305898</v>
      </c>
      <c r="G158" s="184"/>
      <c r="H158" s="148"/>
      <c r="I158" s="146"/>
      <c r="J158" s="146"/>
      <c r="K158" s="146"/>
      <c r="L158" s="177"/>
    </row>
    <row r="159" spans="1:12" x14ac:dyDescent="0.2">
      <c r="A159" s="55" t="s">
        <v>367</v>
      </c>
      <c r="B159" s="55" t="s">
        <v>272</v>
      </c>
      <c r="C159" s="21">
        <v>3.7302041822806997E-2</v>
      </c>
      <c r="D159" s="21">
        <v>3.36605037150935E-2</v>
      </c>
      <c r="E159" s="21">
        <v>-1.1081843022474001</v>
      </c>
      <c r="F159" s="95">
        <v>0.26778222883307401</v>
      </c>
      <c r="G159" s="169">
        <v>5</v>
      </c>
      <c r="H159" s="59" t="s">
        <v>54</v>
      </c>
      <c r="I159" s="21">
        <v>3.7302041822806997E-2</v>
      </c>
      <c r="J159" s="21">
        <v>3.36605037150935E-2</v>
      </c>
      <c r="K159" s="21">
        <v>1.1081843022474001</v>
      </c>
      <c r="L159" s="79">
        <v>0.26778222883307501</v>
      </c>
    </row>
    <row r="160" spans="1:12" x14ac:dyDescent="0.2">
      <c r="A160" s="56" t="s">
        <v>368</v>
      </c>
      <c r="B160" s="56" t="s">
        <v>272</v>
      </c>
      <c r="C160" s="22">
        <v>2.5731529679115801E-2</v>
      </c>
      <c r="D160" s="22">
        <v>1.63196000345536E-2</v>
      </c>
      <c r="E160" s="22">
        <v>-1.57672550948763</v>
      </c>
      <c r="F160" s="93">
        <v>0.11485869809454501</v>
      </c>
      <c r="G160" s="170"/>
      <c r="H160" s="51" t="s">
        <v>59</v>
      </c>
      <c r="I160" s="22">
        <v>2.5731529679115801E-2</v>
      </c>
      <c r="J160" s="22">
        <v>1.63196000345536E-2</v>
      </c>
      <c r="K160" s="22">
        <v>1.57672550948763</v>
      </c>
      <c r="L160" s="80">
        <v>0.114858698094547</v>
      </c>
    </row>
    <row r="161" spans="1:12" x14ac:dyDescent="0.2">
      <c r="A161" s="56" t="s">
        <v>369</v>
      </c>
      <c r="B161" s="56" t="s">
        <v>272</v>
      </c>
      <c r="C161" s="22">
        <v>-5.0306593788902697E-2</v>
      </c>
      <c r="D161" s="22">
        <v>5.9402679865349299E-2</v>
      </c>
      <c r="E161" s="22">
        <v>0.84687414613170497</v>
      </c>
      <c r="F161" s="93">
        <v>0.39706527447191298</v>
      </c>
      <c r="G161" s="170"/>
      <c r="H161" s="51" t="s">
        <v>55</v>
      </c>
      <c r="I161" s="22">
        <v>-5.0306593788902697E-2</v>
      </c>
      <c r="J161" s="22">
        <v>5.9402679865349299E-2</v>
      </c>
      <c r="K161" s="22">
        <v>-0.84687414613170497</v>
      </c>
      <c r="L161" s="80">
        <v>0.39706527447191298</v>
      </c>
    </row>
    <row r="162" spans="1:12" x14ac:dyDescent="0.2">
      <c r="A162" s="56" t="s">
        <v>370</v>
      </c>
      <c r="B162" s="56" t="s">
        <v>272</v>
      </c>
      <c r="C162" s="22">
        <v>4.3844912710681798E-2</v>
      </c>
      <c r="D162" s="22">
        <v>5.2462177392033099E-2</v>
      </c>
      <c r="E162" s="22">
        <v>-0.835743289552067</v>
      </c>
      <c r="F162" s="93">
        <v>0.40329933620049102</v>
      </c>
      <c r="G162" s="170"/>
      <c r="H162" s="51" t="s">
        <v>3</v>
      </c>
      <c r="I162" s="22">
        <v>4.3844912710681798E-2</v>
      </c>
      <c r="J162" s="22">
        <v>5.2462177392033099E-2</v>
      </c>
      <c r="K162" s="22">
        <v>0.835743289552067</v>
      </c>
      <c r="L162" s="80">
        <v>0.40329933620049102</v>
      </c>
    </row>
    <row r="163" spans="1:12" ht="17" thickBot="1" x14ac:dyDescent="0.25">
      <c r="A163" s="58" t="s">
        <v>267</v>
      </c>
      <c r="B163" s="58" t="s">
        <v>272</v>
      </c>
      <c r="C163" s="23">
        <v>-1.8980138159795601E-2</v>
      </c>
      <c r="D163" s="23">
        <v>2.71701417739658E-2</v>
      </c>
      <c r="E163" s="23">
        <v>0.69856603317330601</v>
      </c>
      <c r="F163" s="99">
        <v>0.48482327730621599</v>
      </c>
      <c r="G163" s="184"/>
      <c r="H163" s="54" t="s">
        <v>58</v>
      </c>
      <c r="I163" s="53">
        <v>-1.8980138159795601E-2</v>
      </c>
      <c r="J163" s="53">
        <v>2.71701417739658E-2</v>
      </c>
      <c r="K163" s="53">
        <v>-0.69856603317330501</v>
      </c>
      <c r="L163" s="97">
        <v>0.48482327730621599</v>
      </c>
    </row>
    <row r="164" spans="1:12" x14ac:dyDescent="0.2">
      <c r="A164" s="55" t="s">
        <v>371</v>
      </c>
      <c r="B164" s="55" t="s">
        <v>274</v>
      </c>
      <c r="C164" s="21">
        <v>3.5466513928921597E-2</v>
      </c>
      <c r="D164" s="21">
        <v>3.3002897599403898E-2</v>
      </c>
      <c r="E164" s="21">
        <v>-1.07464848570031</v>
      </c>
      <c r="F164" s="95">
        <v>0.28253213543356598</v>
      </c>
      <c r="G164" s="190">
        <v>1</v>
      </c>
      <c r="H164" s="59" t="s">
        <v>54</v>
      </c>
      <c r="I164" s="21">
        <v>3.5466513928921597E-2</v>
      </c>
      <c r="J164" s="21">
        <v>3.3002897599403898E-2</v>
      </c>
      <c r="K164" s="21">
        <v>1.0746484857003</v>
      </c>
      <c r="L164" s="79">
        <v>0.28253213543356698</v>
      </c>
    </row>
    <row r="165" spans="1:12" x14ac:dyDescent="0.2">
      <c r="A165" s="56" t="s">
        <v>273</v>
      </c>
      <c r="B165" s="56" t="s">
        <v>275</v>
      </c>
      <c r="C165" s="22">
        <v>-2.10469486027643E-2</v>
      </c>
      <c r="D165" s="22">
        <v>1.8922186931735301E-2</v>
      </c>
      <c r="E165" s="22">
        <v>1.1122894345507901</v>
      </c>
      <c r="F165" s="93">
        <v>0.266013725116996</v>
      </c>
      <c r="G165" s="185"/>
      <c r="H165" s="51" t="s">
        <v>59</v>
      </c>
      <c r="I165" s="22">
        <v>-2.10469486027643E-2</v>
      </c>
      <c r="J165" s="22">
        <v>1.8922186931735301E-2</v>
      </c>
      <c r="K165" s="22">
        <v>-1.1122894345507901</v>
      </c>
      <c r="L165" s="80">
        <v>0.266013725116995</v>
      </c>
    </row>
    <row r="166" spans="1:12" x14ac:dyDescent="0.2">
      <c r="A166" s="56" t="s">
        <v>371</v>
      </c>
      <c r="B166" s="56" t="s">
        <v>276</v>
      </c>
      <c r="C166" s="22">
        <v>-0.11289254137139799</v>
      </c>
      <c r="D166" s="22">
        <v>4.6812963218397001E-2</v>
      </c>
      <c r="E166" s="22">
        <v>2.4115658059225802</v>
      </c>
      <c r="F166" s="93">
        <v>1.5884185118779901E-2</v>
      </c>
      <c r="G166" s="185"/>
      <c r="H166" s="51" t="s">
        <v>55</v>
      </c>
      <c r="I166" s="22">
        <v>-0.11289254137139799</v>
      </c>
      <c r="J166" s="22">
        <v>4.6812963218397001E-2</v>
      </c>
      <c r="K166" s="22">
        <v>-2.41156580592259</v>
      </c>
      <c r="L166" s="80">
        <v>1.58841851187797E-2</v>
      </c>
    </row>
    <row r="167" spans="1:12" x14ac:dyDescent="0.2">
      <c r="A167" s="56" t="s">
        <v>273</v>
      </c>
      <c r="B167" s="56" t="s">
        <v>277</v>
      </c>
      <c r="C167" s="22">
        <v>3.9910690550094698E-2</v>
      </c>
      <c r="D167" s="22">
        <v>4.0970727523968999E-2</v>
      </c>
      <c r="E167" s="22">
        <v>-0.97412696727794001</v>
      </c>
      <c r="F167" s="93">
        <v>0.32999350119294002</v>
      </c>
      <c r="G167" s="185"/>
      <c r="H167" s="51" t="s">
        <v>3</v>
      </c>
      <c r="I167" s="22">
        <v>3.9910690550094698E-2</v>
      </c>
      <c r="J167" s="22">
        <v>4.0970727523968999E-2</v>
      </c>
      <c r="K167" s="22">
        <v>0.97412696727793902</v>
      </c>
      <c r="L167" s="80">
        <v>0.32999350119294102</v>
      </c>
    </row>
    <row r="168" spans="1:12" ht="17" thickBot="1" x14ac:dyDescent="0.25">
      <c r="A168" s="58" t="s">
        <v>273</v>
      </c>
      <c r="B168" s="58" t="s">
        <v>278</v>
      </c>
      <c r="C168" s="23">
        <v>-1.9407455160109E-2</v>
      </c>
      <c r="D168" s="23">
        <v>2.7774456590597098E-2</v>
      </c>
      <c r="E168" s="23">
        <v>0.698751930458266</v>
      </c>
      <c r="F168" s="99">
        <v>0.48470707406354602</v>
      </c>
      <c r="G168" s="191"/>
      <c r="H168" s="60" t="s">
        <v>58</v>
      </c>
      <c r="I168" s="87">
        <v>-1.9407455160109E-2</v>
      </c>
      <c r="J168" s="87">
        <v>2.7774456590597098E-2</v>
      </c>
      <c r="K168" s="87">
        <v>-0.698751930458265</v>
      </c>
      <c r="L168" s="96">
        <v>0.48470707406354702</v>
      </c>
    </row>
    <row r="169" spans="1:12" x14ac:dyDescent="0.2">
      <c r="A169" s="55" t="s">
        <v>372</v>
      </c>
      <c r="B169" s="55" t="s">
        <v>279</v>
      </c>
      <c r="C169" s="21">
        <v>3.2526282383000801E-2</v>
      </c>
      <c r="D169" s="21">
        <v>3.2509732699345102E-2</v>
      </c>
      <c r="E169" s="21">
        <v>-1.0005090685859801</v>
      </c>
      <c r="F169" s="95">
        <v>0.31706421118066702</v>
      </c>
      <c r="G169" s="186">
        <v>2</v>
      </c>
      <c r="H169" s="139" t="s">
        <v>54</v>
      </c>
      <c r="I169" s="163">
        <v>4.3950239130032903E-2</v>
      </c>
      <c r="J169" s="163">
        <v>3.3299395786071398E-2</v>
      </c>
      <c r="K169" s="163">
        <v>1.31985094901982</v>
      </c>
      <c r="L169" s="175">
        <v>0.18688478714197301</v>
      </c>
    </row>
    <row r="170" spans="1:12" x14ac:dyDescent="0.2">
      <c r="A170" s="56" t="s">
        <v>373</v>
      </c>
      <c r="B170" s="56" t="s">
        <v>280</v>
      </c>
      <c r="C170" s="22">
        <v>5.1956050239152299E-2</v>
      </c>
      <c r="D170" s="22">
        <v>3.5704055846771103E-2</v>
      </c>
      <c r="E170" s="22">
        <v>-1.45518622484036</v>
      </c>
      <c r="F170" s="93">
        <v>0.145617713394426</v>
      </c>
      <c r="G170" s="170"/>
      <c r="H170" s="139"/>
      <c r="I170" s="145"/>
      <c r="J170" s="145"/>
      <c r="K170" s="145"/>
      <c r="L170" s="176"/>
    </row>
    <row r="171" spans="1:12" x14ac:dyDescent="0.2">
      <c r="A171" s="56" t="s">
        <v>374</v>
      </c>
      <c r="B171" s="56" t="s">
        <v>281</v>
      </c>
      <c r="C171" s="22">
        <v>3.8126112630368102E-2</v>
      </c>
      <c r="D171" s="22">
        <v>3.3750407091267899E-2</v>
      </c>
      <c r="E171" s="22">
        <v>-1.12964897067071</v>
      </c>
      <c r="F171" s="93">
        <v>0.25862416743265099</v>
      </c>
      <c r="G171" s="170"/>
      <c r="H171" s="139"/>
      <c r="I171" s="145"/>
      <c r="J171" s="145"/>
      <c r="K171" s="145"/>
      <c r="L171" s="176"/>
    </row>
    <row r="172" spans="1:12" x14ac:dyDescent="0.2">
      <c r="A172" s="56" t="s">
        <v>375</v>
      </c>
      <c r="B172" s="56" t="s">
        <v>282</v>
      </c>
      <c r="C172" s="22">
        <v>5.0488467854991302E-2</v>
      </c>
      <c r="D172" s="22">
        <v>2.60404429392498E-2</v>
      </c>
      <c r="E172" s="22">
        <v>-1.9388482743084201</v>
      </c>
      <c r="F172" s="93">
        <v>5.25198159493135E-2</v>
      </c>
      <c r="G172" s="170"/>
      <c r="H172" s="140"/>
      <c r="I172" s="162"/>
      <c r="J172" s="162"/>
      <c r="K172" s="162"/>
      <c r="L172" s="192"/>
    </row>
    <row r="173" spans="1:12" x14ac:dyDescent="0.2">
      <c r="A173" s="56" t="s">
        <v>376</v>
      </c>
      <c r="B173" s="56" t="s">
        <v>279</v>
      </c>
      <c r="C173" s="22">
        <v>-2.3987180148685099E-2</v>
      </c>
      <c r="D173" s="22">
        <v>1.3942645586936199E-2</v>
      </c>
      <c r="E173" s="22">
        <v>1.72041812288195</v>
      </c>
      <c r="F173" s="93">
        <v>8.5356465057020298E-2</v>
      </c>
      <c r="G173" s="170"/>
      <c r="H173" s="138" t="s">
        <v>59</v>
      </c>
      <c r="I173" s="144">
        <v>-5.2222716767655504E-3</v>
      </c>
      <c r="J173" s="144">
        <v>1.50178758574339E-2</v>
      </c>
      <c r="K173" s="144">
        <v>-0.34773703860260002</v>
      </c>
      <c r="L173" s="193">
        <v>0.72803767777692197</v>
      </c>
    </row>
    <row r="174" spans="1:12" x14ac:dyDescent="0.2">
      <c r="A174" s="56" t="s">
        <v>373</v>
      </c>
      <c r="B174" s="56" t="s">
        <v>283</v>
      </c>
      <c r="C174" s="22">
        <v>-7.9719232851159592E-3</v>
      </c>
      <c r="D174" s="22">
        <v>1.4650585781020299E-2</v>
      </c>
      <c r="E174" s="22">
        <v>0.54413682867503799</v>
      </c>
      <c r="F174" s="93">
        <v>0.58634731872686996</v>
      </c>
      <c r="G174" s="170"/>
      <c r="H174" s="139"/>
      <c r="I174" s="145"/>
      <c r="J174" s="145"/>
      <c r="K174" s="145"/>
      <c r="L174" s="176"/>
    </row>
    <row r="175" spans="1:12" x14ac:dyDescent="0.2">
      <c r="A175" s="56" t="s">
        <v>277</v>
      </c>
      <c r="B175" s="56" t="s">
        <v>284</v>
      </c>
      <c r="C175" s="22">
        <v>5.2927446262337205E-4</v>
      </c>
      <c r="D175" s="22">
        <v>1.6361725623372299E-2</v>
      </c>
      <c r="E175" s="22">
        <v>-3.2348327725732998E-2</v>
      </c>
      <c r="F175" s="93">
        <v>0.97419426939926501</v>
      </c>
      <c r="G175" s="170"/>
      <c r="H175" s="139"/>
      <c r="I175" s="145"/>
      <c r="J175" s="145"/>
      <c r="K175" s="145"/>
      <c r="L175" s="176"/>
    </row>
    <row r="176" spans="1:12" x14ac:dyDescent="0.2">
      <c r="A176" s="56" t="s">
        <v>278</v>
      </c>
      <c r="B176" s="56" t="s">
        <v>285</v>
      </c>
      <c r="C176" s="22">
        <v>1.35959298572495E-2</v>
      </c>
      <c r="D176" s="22">
        <v>1.4635473939653599E-2</v>
      </c>
      <c r="E176" s="22">
        <v>-0.92897093140335296</v>
      </c>
      <c r="F176" s="93">
        <v>0.35290415111900397</v>
      </c>
      <c r="G176" s="170"/>
      <c r="H176" s="140"/>
      <c r="I176" s="162"/>
      <c r="J176" s="162"/>
      <c r="K176" s="162"/>
      <c r="L176" s="192"/>
    </row>
    <row r="177" spans="1:12" x14ac:dyDescent="0.2">
      <c r="A177" s="56" t="s">
        <v>376</v>
      </c>
      <c r="B177" s="56" t="s">
        <v>280</v>
      </c>
      <c r="C177" s="22">
        <v>-9.6403005061166294E-2</v>
      </c>
      <c r="D177" s="22">
        <v>5.0489598259066099E-2</v>
      </c>
      <c r="E177" s="22">
        <v>1.90936367856434</v>
      </c>
      <c r="F177" s="93">
        <v>5.6215192897425603E-2</v>
      </c>
      <c r="G177" s="170"/>
      <c r="H177" s="138" t="s">
        <v>55</v>
      </c>
      <c r="I177" s="144">
        <v>-6.3247780490445202E-2</v>
      </c>
      <c r="J177" s="144">
        <v>4.7326708609378799E-2</v>
      </c>
      <c r="K177" s="144">
        <v>-1.33640775682236</v>
      </c>
      <c r="L177" s="193">
        <v>0.18141603234380699</v>
      </c>
    </row>
    <row r="178" spans="1:12" x14ac:dyDescent="0.2">
      <c r="A178" s="56" t="s">
        <v>372</v>
      </c>
      <c r="B178" s="56" t="s">
        <v>283</v>
      </c>
      <c r="C178" s="22">
        <v>-9.98175160537495E-2</v>
      </c>
      <c r="D178" s="22">
        <v>4.5874802440277702E-2</v>
      </c>
      <c r="E178" s="22">
        <v>2.1758680309020901</v>
      </c>
      <c r="F178" s="93">
        <v>2.9565129888713401E-2</v>
      </c>
      <c r="G178" s="170"/>
      <c r="H178" s="139"/>
      <c r="I178" s="145"/>
      <c r="J178" s="145"/>
      <c r="K178" s="145"/>
      <c r="L178" s="176"/>
    </row>
    <row r="179" spans="1:12" x14ac:dyDescent="0.2">
      <c r="A179" s="56" t="s">
        <v>374</v>
      </c>
      <c r="B179" s="56" t="s">
        <v>286</v>
      </c>
      <c r="C179" s="22">
        <v>-5.2797711115639703E-2</v>
      </c>
      <c r="D179" s="22">
        <v>4.6140940215459697E-2</v>
      </c>
      <c r="E179" s="22">
        <v>1.1442703783038599</v>
      </c>
      <c r="F179" s="93">
        <v>0.25251152391015502</v>
      </c>
      <c r="G179" s="170"/>
      <c r="H179" s="139"/>
      <c r="I179" s="145"/>
      <c r="J179" s="145"/>
      <c r="K179" s="145"/>
      <c r="L179" s="176"/>
    </row>
    <row r="180" spans="1:12" x14ac:dyDescent="0.2">
      <c r="A180" s="56" t="s">
        <v>375</v>
      </c>
      <c r="B180" s="56" t="s">
        <v>287</v>
      </c>
      <c r="C180" s="22">
        <v>-9.1235754116767796E-3</v>
      </c>
      <c r="D180" s="22">
        <v>4.6093750240899303E-2</v>
      </c>
      <c r="E180" s="22">
        <v>0.19793519433750401</v>
      </c>
      <c r="F180" s="93">
        <v>0.84309576779350903</v>
      </c>
      <c r="G180" s="170"/>
      <c r="H180" s="140"/>
      <c r="I180" s="162"/>
      <c r="J180" s="162"/>
      <c r="K180" s="162"/>
      <c r="L180" s="192"/>
    </row>
    <row r="181" spans="1:12" x14ac:dyDescent="0.2">
      <c r="A181" s="57" t="s">
        <v>376</v>
      </c>
      <c r="B181" s="57" t="s">
        <v>281</v>
      </c>
      <c r="C181" s="22">
        <v>4.2570289251542E-2</v>
      </c>
      <c r="D181" s="22">
        <v>4.8580329277428003E-2</v>
      </c>
      <c r="E181" s="22">
        <v>-0.87628655228818197</v>
      </c>
      <c r="F181" s="93">
        <v>0.380874273810062</v>
      </c>
      <c r="G181" s="170"/>
      <c r="H181" s="138" t="s">
        <v>3</v>
      </c>
      <c r="I181" s="144">
        <v>5.9659160213429298E-2</v>
      </c>
      <c r="J181" s="144">
        <v>4.3833171890351602E-2</v>
      </c>
      <c r="K181" s="144">
        <v>1.36105049305276</v>
      </c>
      <c r="L181" s="193">
        <v>0.173497733221192</v>
      </c>
    </row>
    <row r="182" spans="1:12" x14ac:dyDescent="0.2">
      <c r="A182" s="56" t="s">
        <v>372</v>
      </c>
      <c r="B182" s="56" t="s">
        <v>284</v>
      </c>
      <c r="C182" s="22">
        <v>6.14869136154833E-2</v>
      </c>
      <c r="D182" s="22">
        <v>4.0361348060565898E-2</v>
      </c>
      <c r="E182" s="22">
        <v>-1.5234108019191199</v>
      </c>
      <c r="F182" s="93">
        <v>0.12765596122074199</v>
      </c>
      <c r="G182" s="170"/>
      <c r="H182" s="139"/>
      <c r="I182" s="145"/>
      <c r="J182" s="145"/>
      <c r="K182" s="145"/>
      <c r="L182" s="176"/>
    </row>
    <row r="183" spans="1:12" x14ac:dyDescent="0.2">
      <c r="A183" s="56" t="s">
        <v>373</v>
      </c>
      <c r="B183" s="56" t="s">
        <v>286</v>
      </c>
      <c r="C183" s="22">
        <v>0.100005520805853</v>
      </c>
      <c r="D183" s="22">
        <v>4.4266371270729202E-2</v>
      </c>
      <c r="E183" s="22">
        <v>-2.2591759372871998</v>
      </c>
      <c r="F183" s="93">
        <v>2.3872443002672598E-2</v>
      </c>
      <c r="G183" s="170"/>
      <c r="H183" s="139"/>
      <c r="I183" s="145"/>
      <c r="J183" s="145"/>
      <c r="K183" s="145"/>
      <c r="L183" s="176"/>
    </row>
    <row r="184" spans="1:12" x14ac:dyDescent="0.2">
      <c r="A184" s="56" t="s">
        <v>375</v>
      </c>
      <c r="B184" s="56" t="s">
        <v>288</v>
      </c>
      <c r="C184" s="22">
        <v>4.3936418952295997E-2</v>
      </c>
      <c r="D184" s="22">
        <v>3.29619935829139E-2</v>
      </c>
      <c r="E184" s="22">
        <v>-1.33294179679322</v>
      </c>
      <c r="F184" s="93">
        <v>0.182550904852499</v>
      </c>
      <c r="G184" s="170"/>
      <c r="H184" s="140"/>
      <c r="I184" s="162"/>
      <c r="J184" s="162"/>
      <c r="K184" s="162"/>
      <c r="L184" s="192"/>
    </row>
    <row r="185" spans="1:12" x14ac:dyDescent="0.2">
      <c r="A185" s="57" t="s">
        <v>376</v>
      </c>
      <c r="B185" s="57" t="s">
        <v>282</v>
      </c>
      <c r="C185" s="22">
        <v>-4.3855012340393504E-3</v>
      </c>
      <c r="D185" s="22">
        <v>2.52617812881974E-2</v>
      </c>
      <c r="E185" s="22">
        <v>0.17360221688279401</v>
      </c>
      <c r="F185" s="93">
        <v>0.86217808965788401</v>
      </c>
      <c r="G185" s="170"/>
      <c r="H185" s="138" t="s">
        <v>58</v>
      </c>
      <c r="I185" s="144">
        <v>8.9120439476663999E-3</v>
      </c>
      <c r="J185" s="144">
        <v>2.9653409942898099E-2</v>
      </c>
      <c r="K185" s="144">
        <v>0.300540273945823</v>
      </c>
      <c r="L185" s="193">
        <v>0.76376508123810705</v>
      </c>
    </row>
    <row r="186" spans="1:12" x14ac:dyDescent="0.2">
      <c r="A186" s="56" t="s">
        <v>372</v>
      </c>
      <c r="B186" s="56" t="s">
        <v>285</v>
      </c>
      <c r="C186" s="22">
        <v>1.52354232999048E-2</v>
      </c>
      <c r="D186" s="22">
        <v>3.0292674132919001E-2</v>
      </c>
      <c r="E186" s="22">
        <v>-0.502940850750067</v>
      </c>
      <c r="F186" s="93">
        <v>0.61500585896365301</v>
      </c>
      <c r="G186" s="170"/>
      <c r="H186" s="139"/>
      <c r="I186" s="145"/>
      <c r="J186" s="145"/>
      <c r="K186" s="145"/>
      <c r="L186" s="176"/>
    </row>
    <row r="187" spans="1:12" x14ac:dyDescent="0.2">
      <c r="A187" s="56" t="s">
        <v>373</v>
      </c>
      <c r="B187" s="56" t="s">
        <v>287</v>
      </c>
      <c r="C187" s="22">
        <v>8.4361510799610198E-2</v>
      </c>
      <c r="D187" s="22">
        <v>3.3501697547746401E-2</v>
      </c>
      <c r="E187" s="22">
        <v>-2.51812645252912</v>
      </c>
      <c r="F187" s="93">
        <v>1.17980955348016E-2</v>
      </c>
      <c r="G187" s="170"/>
      <c r="H187" s="139"/>
      <c r="I187" s="145"/>
      <c r="J187" s="145"/>
      <c r="K187" s="145"/>
      <c r="L187" s="176"/>
    </row>
    <row r="188" spans="1:12" ht="17" thickBot="1" x14ac:dyDescent="0.25">
      <c r="A188" s="52" t="s">
        <v>374</v>
      </c>
      <c r="B188" s="52" t="s">
        <v>288</v>
      </c>
      <c r="C188" s="53">
        <v>-1.5381726757908601E-2</v>
      </c>
      <c r="D188" s="53">
        <v>2.1353880516637801E-2</v>
      </c>
      <c r="E188" s="53">
        <v>0.72032466164283004</v>
      </c>
      <c r="F188" s="94">
        <v>0.47132512393161502</v>
      </c>
      <c r="G188" s="184"/>
      <c r="H188" s="139"/>
      <c r="I188" s="146"/>
      <c r="J188" s="146"/>
      <c r="K188" s="146"/>
      <c r="L188" s="177"/>
    </row>
    <row r="189" spans="1:12" x14ac:dyDescent="0.2">
      <c r="A189" s="55" t="s">
        <v>377</v>
      </c>
      <c r="B189" s="55" t="s">
        <v>289</v>
      </c>
      <c r="C189" s="21">
        <v>5.2501371775528903E-2</v>
      </c>
      <c r="D189" s="21">
        <v>3.3735947099885998E-2</v>
      </c>
      <c r="E189" s="21">
        <v>-1.55624419317715</v>
      </c>
      <c r="F189" s="95">
        <v>0.119650036238636</v>
      </c>
      <c r="G189" s="169">
        <v>3</v>
      </c>
      <c r="H189" s="149" t="s">
        <v>54</v>
      </c>
      <c r="I189" s="126">
        <v>3.8700497779671203E-2</v>
      </c>
      <c r="J189" s="126">
        <v>3.4407139016135298E-2</v>
      </c>
      <c r="K189" s="163">
        <v>1.12478104504773</v>
      </c>
      <c r="L189" s="175">
        <v>0.26068182858288003</v>
      </c>
    </row>
    <row r="190" spans="1:12" x14ac:dyDescent="0.2">
      <c r="A190" s="56" t="s">
        <v>378</v>
      </c>
      <c r="B190" s="56" t="s">
        <v>290</v>
      </c>
      <c r="C190" s="22">
        <v>1.8406640068738898E-2</v>
      </c>
      <c r="D190" s="22">
        <v>3.1814016984112597E-2</v>
      </c>
      <c r="E190" s="22">
        <v>-0.57857013397367896</v>
      </c>
      <c r="F190" s="93">
        <v>0.562879261706411</v>
      </c>
      <c r="G190" s="170"/>
      <c r="H190" s="147"/>
      <c r="I190" s="127"/>
      <c r="J190" s="127"/>
      <c r="K190" s="145"/>
      <c r="L190" s="176"/>
    </row>
    <row r="191" spans="1:12" x14ac:dyDescent="0.2">
      <c r="A191" s="56" t="s">
        <v>379</v>
      </c>
      <c r="B191" s="56" t="s">
        <v>291</v>
      </c>
      <c r="C191" s="22">
        <v>2.7454424490744998E-2</v>
      </c>
      <c r="D191" s="22">
        <v>2.67565652074278E-2</v>
      </c>
      <c r="E191" s="22">
        <v>-1.0260817962958699</v>
      </c>
      <c r="F191" s="93">
        <v>0.30485303003521003</v>
      </c>
      <c r="G191" s="170"/>
      <c r="H191" s="147"/>
      <c r="I191" s="127"/>
      <c r="J191" s="127"/>
      <c r="K191" s="145"/>
      <c r="L191" s="176"/>
    </row>
    <row r="192" spans="1:12" x14ac:dyDescent="0.2">
      <c r="A192" s="56" t="s">
        <v>286</v>
      </c>
      <c r="B192" s="56" t="s">
        <v>296</v>
      </c>
      <c r="C192" s="22">
        <v>7.5432930002275897E-2</v>
      </c>
      <c r="D192" s="22">
        <v>4.1668960871538201E-2</v>
      </c>
      <c r="E192" s="22">
        <v>-1.81029064379189</v>
      </c>
      <c r="F192" s="93">
        <v>7.0250727208105004E-2</v>
      </c>
      <c r="G192" s="170"/>
      <c r="H192" s="147"/>
      <c r="I192" s="127"/>
      <c r="J192" s="127"/>
      <c r="K192" s="145"/>
      <c r="L192" s="176"/>
    </row>
    <row r="193" spans="1:12" x14ac:dyDescent="0.2">
      <c r="A193" s="56" t="s">
        <v>287</v>
      </c>
      <c r="B193" s="56" t="s">
        <v>380</v>
      </c>
      <c r="C193" s="22">
        <v>3.5160743628711799E-2</v>
      </c>
      <c r="D193" s="22">
        <v>3.4720901789865498E-2</v>
      </c>
      <c r="E193" s="22">
        <v>-1.0126679267004099</v>
      </c>
      <c r="F193" s="93">
        <v>0.311218802606051</v>
      </c>
      <c r="G193" s="170"/>
      <c r="H193" s="147"/>
      <c r="I193" s="127"/>
      <c r="J193" s="127"/>
      <c r="K193" s="145"/>
      <c r="L193" s="176"/>
    </row>
    <row r="194" spans="1:12" x14ac:dyDescent="0.2">
      <c r="A194" s="56" t="s">
        <v>288</v>
      </c>
      <c r="B194" s="56" t="s">
        <v>297</v>
      </c>
      <c r="C194" s="22">
        <v>4.2432982362542601E-2</v>
      </c>
      <c r="D194" s="22">
        <v>2.6256916954323601E-2</v>
      </c>
      <c r="E194" s="22">
        <v>-1.61606872719896</v>
      </c>
      <c r="F194" s="93">
        <v>0.106079454724432</v>
      </c>
      <c r="G194" s="170"/>
      <c r="H194" s="147"/>
      <c r="I194" s="142"/>
      <c r="J194" s="142"/>
      <c r="K194" s="162"/>
      <c r="L194" s="192"/>
    </row>
    <row r="195" spans="1:12" x14ac:dyDescent="0.2">
      <c r="A195" s="56" t="s">
        <v>280</v>
      </c>
      <c r="B195" s="56" t="s">
        <v>289</v>
      </c>
      <c r="C195" s="22">
        <v>-7.42660174874114E-3</v>
      </c>
      <c r="D195" s="22">
        <v>1.43514250728945E-2</v>
      </c>
      <c r="E195" s="22">
        <v>0.51748183271135495</v>
      </c>
      <c r="F195" s="93">
        <v>0.60481984775236197</v>
      </c>
      <c r="G195" s="170"/>
      <c r="H195" s="147" t="s">
        <v>59</v>
      </c>
      <c r="I195" s="144">
        <v>-5.9797339025427698E-3</v>
      </c>
      <c r="J195" s="144">
        <v>1.44574986340207E-2</v>
      </c>
      <c r="K195" s="144">
        <v>-0.413607779181909</v>
      </c>
      <c r="L195" s="193">
        <v>0.67916137518564301</v>
      </c>
    </row>
    <row r="196" spans="1:12" x14ac:dyDescent="0.2">
      <c r="A196" s="56" t="s">
        <v>281</v>
      </c>
      <c r="B196" s="56" t="s">
        <v>290</v>
      </c>
      <c r="C196" s="22">
        <v>-1.9190198099005799E-2</v>
      </c>
      <c r="D196" s="22">
        <v>1.47128349881315E-2</v>
      </c>
      <c r="E196" s="22">
        <v>1.30431681688037</v>
      </c>
      <c r="F196" s="93">
        <v>0.19212558379962399</v>
      </c>
      <c r="G196" s="170"/>
      <c r="H196" s="147"/>
      <c r="I196" s="145"/>
      <c r="J196" s="145"/>
      <c r="K196" s="145"/>
      <c r="L196" s="176"/>
    </row>
    <row r="197" spans="1:12" x14ac:dyDescent="0.2">
      <c r="A197" s="56" t="s">
        <v>282</v>
      </c>
      <c r="B197" s="56" t="s">
        <v>291</v>
      </c>
      <c r="C197" s="22">
        <v>-9.4381135069967603E-3</v>
      </c>
      <c r="D197" s="22">
        <v>1.1575495028850399E-2</v>
      </c>
      <c r="E197" s="22">
        <v>0.81535290572658203</v>
      </c>
      <c r="F197" s="93">
        <v>0.414870333194027</v>
      </c>
      <c r="G197" s="170"/>
      <c r="H197" s="147"/>
      <c r="I197" s="145"/>
      <c r="J197" s="145"/>
      <c r="K197" s="145"/>
      <c r="L197" s="176"/>
    </row>
    <row r="198" spans="1:12" x14ac:dyDescent="0.2">
      <c r="A198" s="56" t="s">
        <v>286</v>
      </c>
      <c r="B198" s="56" t="s">
        <v>292</v>
      </c>
      <c r="C198" s="22">
        <v>-4.8520617253136498E-3</v>
      </c>
      <c r="D198" s="22">
        <v>1.6872939112957001E-2</v>
      </c>
      <c r="E198" s="22">
        <v>0.28756470303313603</v>
      </c>
      <c r="F198" s="93">
        <v>0.77367996694683605</v>
      </c>
      <c r="G198" s="170"/>
      <c r="H198" s="147"/>
      <c r="I198" s="145"/>
      <c r="J198" s="145"/>
      <c r="K198" s="145"/>
      <c r="L198" s="176"/>
    </row>
    <row r="199" spans="1:12" x14ac:dyDescent="0.2">
      <c r="A199" s="56" t="s">
        <v>287</v>
      </c>
      <c r="B199" s="56" t="s">
        <v>293</v>
      </c>
      <c r="C199" s="22">
        <v>-1.71063308118607E-2</v>
      </c>
      <c r="D199" s="22">
        <v>1.31680515495354E-2</v>
      </c>
      <c r="E199" s="22">
        <v>1.2990783600375799</v>
      </c>
      <c r="F199" s="93">
        <v>0.19391703872066199</v>
      </c>
      <c r="G199" s="170"/>
      <c r="H199" s="147"/>
      <c r="I199" s="145"/>
      <c r="J199" s="145"/>
      <c r="K199" s="145"/>
      <c r="L199" s="176"/>
    </row>
    <row r="200" spans="1:12" x14ac:dyDescent="0.2">
      <c r="A200" s="56" t="s">
        <v>381</v>
      </c>
      <c r="B200" s="56" t="s">
        <v>294</v>
      </c>
      <c r="C200" s="22">
        <v>2.13091117832605E-2</v>
      </c>
      <c r="D200" s="22">
        <v>1.33086433592552E-2</v>
      </c>
      <c r="E200" s="22">
        <v>-1.6011483070091801</v>
      </c>
      <c r="F200" s="93">
        <v>0.109344074985852</v>
      </c>
      <c r="G200" s="170"/>
      <c r="H200" s="147"/>
      <c r="I200" s="162"/>
      <c r="J200" s="162"/>
      <c r="K200" s="162"/>
      <c r="L200" s="192"/>
    </row>
    <row r="201" spans="1:12" x14ac:dyDescent="0.2">
      <c r="A201" s="56" t="s">
        <v>382</v>
      </c>
      <c r="B201" s="56" t="s">
        <v>289</v>
      </c>
      <c r="C201" s="22">
        <v>-7.9842426661220503E-2</v>
      </c>
      <c r="D201" s="22">
        <v>4.96375627691341E-2</v>
      </c>
      <c r="E201" s="22">
        <v>1.60850819836925</v>
      </c>
      <c r="F201" s="93">
        <v>0.107723922106695</v>
      </c>
      <c r="G201" s="170"/>
      <c r="H201" s="147" t="s">
        <v>55</v>
      </c>
      <c r="I201" s="144">
        <v>-4.0837535260864102E-2</v>
      </c>
      <c r="J201" s="144">
        <v>4.9585956318607599E-2</v>
      </c>
      <c r="K201" s="144">
        <v>-0.82357058918997605</v>
      </c>
      <c r="L201" s="193">
        <v>0.41018359294687401</v>
      </c>
    </row>
    <row r="202" spans="1:12" x14ac:dyDescent="0.2">
      <c r="A202" s="56" t="s">
        <v>383</v>
      </c>
      <c r="B202" s="56" t="s">
        <v>296</v>
      </c>
      <c r="C202" s="22">
        <v>-1.54908937437311E-2</v>
      </c>
      <c r="D202" s="22">
        <v>5.4861879745164703E-2</v>
      </c>
      <c r="E202" s="22">
        <v>0.28236170207230898</v>
      </c>
      <c r="F202" s="93">
        <v>0.77766617798228199</v>
      </c>
      <c r="G202" s="170"/>
      <c r="H202" s="147"/>
      <c r="I202" s="145"/>
      <c r="J202" s="145"/>
      <c r="K202" s="145"/>
      <c r="L202" s="176"/>
    </row>
    <row r="203" spans="1:12" x14ac:dyDescent="0.2">
      <c r="A203" s="56" t="s">
        <v>384</v>
      </c>
      <c r="B203" s="56" t="s">
        <v>380</v>
      </c>
      <c r="C203" s="22">
        <v>-2.4451299637956302E-2</v>
      </c>
      <c r="D203" s="22">
        <v>5.15689568624427E-2</v>
      </c>
      <c r="E203" s="22">
        <v>0.47414764861695302</v>
      </c>
      <c r="F203" s="93">
        <v>0.63539462223216503</v>
      </c>
      <c r="G203" s="170"/>
      <c r="H203" s="147"/>
      <c r="I203" s="145"/>
      <c r="J203" s="145"/>
      <c r="K203" s="145"/>
      <c r="L203" s="176"/>
    </row>
    <row r="204" spans="1:12" x14ac:dyDescent="0.2">
      <c r="A204" s="56" t="s">
        <v>378</v>
      </c>
      <c r="B204" s="56" t="s">
        <v>292</v>
      </c>
      <c r="C204" s="22">
        <v>-5.8179047303574899E-2</v>
      </c>
      <c r="D204" s="22">
        <v>4.7271202371397397E-2</v>
      </c>
      <c r="E204" s="22">
        <v>1.2307503170001399</v>
      </c>
      <c r="F204" s="93">
        <v>0.21841626265632599</v>
      </c>
      <c r="G204" s="170"/>
      <c r="H204" s="147"/>
      <c r="I204" s="145"/>
      <c r="J204" s="145"/>
      <c r="K204" s="145"/>
      <c r="L204" s="176"/>
    </row>
    <row r="205" spans="1:12" x14ac:dyDescent="0.2">
      <c r="A205" s="56" t="s">
        <v>385</v>
      </c>
      <c r="B205" s="56" t="s">
        <v>293</v>
      </c>
      <c r="C205" s="22">
        <v>-3.9825836080786998E-2</v>
      </c>
      <c r="D205" s="22">
        <v>4.6601911933796598E-2</v>
      </c>
      <c r="E205" s="22">
        <v>0.854596612631777</v>
      </c>
      <c r="F205" s="93">
        <v>0.392774503519911</v>
      </c>
      <c r="G205" s="170"/>
      <c r="H205" s="147"/>
      <c r="I205" s="145"/>
      <c r="J205" s="145"/>
      <c r="K205" s="145"/>
      <c r="L205" s="176"/>
    </row>
    <row r="206" spans="1:12" x14ac:dyDescent="0.2">
      <c r="A206" s="56" t="s">
        <v>288</v>
      </c>
      <c r="B206" s="56" t="s">
        <v>295</v>
      </c>
      <c r="C206" s="22">
        <v>-2.4579189709150601E-2</v>
      </c>
      <c r="D206" s="22">
        <v>4.3626472653609402E-2</v>
      </c>
      <c r="E206" s="22">
        <v>0.56340080263438497</v>
      </c>
      <c r="F206" s="93">
        <v>0.57316199076512997</v>
      </c>
      <c r="G206" s="170"/>
      <c r="H206" s="147"/>
      <c r="I206" s="162"/>
      <c r="J206" s="162"/>
      <c r="K206" s="162"/>
      <c r="L206" s="192"/>
    </row>
    <row r="207" spans="1:12" x14ac:dyDescent="0.2">
      <c r="A207" s="56" t="s">
        <v>382</v>
      </c>
      <c r="B207" s="56" t="s">
        <v>290</v>
      </c>
      <c r="C207" s="22">
        <v>4.7367271301220502E-2</v>
      </c>
      <c r="D207" s="22">
        <v>4.7212421858511197E-2</v>
      </c>
      <c r="E207" s="22">
        <v>-1.0032798453587799</v>
      </c>
      <c r="F207" s="93">
        <v>0.31572585771508399</v>
      </c>
      <c r="G207" s="170"/>
      <c r="H207" s="147" t="s">
        <v>3</v>
      </c>
      <c r="I207" s="144">
        <v>5.9129566451079099E-2</v>
      </c>
      <c r="J207" s="144">
        <v>4.6038667086773899E-2</v>
      </c>
      <c r="K207" s="144">
        <v>1.2843457509234899</v>
      </c>
      <c r="L207" s="193">
        <v>0.19902100541222301</v>
      </c>
    </row>
    <row r="208" spans="1:12" x14ac:dyDescent="0.2">
      <c r="A208" s="56" t="s">
        <v>386</v>
      </c>
      <c r="B208" s="56" t="s">
        <v>296</v>
      </c>
      <c r="C208" s="22">
        <v>0.123482400568976</v>
      </c>
      <c r="D208" s="22">
        <v>5.2277136964546403E-2</v>
      </c>
      <c r="E208" s="22">
        <v>-2.3620727480297998</v>
      </c>
      <c r="F208" s="93">
        <v>1.8173075639550999E-2</v>
      </c>
      <c r="G208" s="170"/>
      <c r="H208" s="147"/>
      <c r="I208" s="145"/>
      <c r="J208" s="145"/>
      <c r="K208" s="145"/>
      <c r="L208" s="176"/>
    </row>
    <row r="209" spans="1:12" x14ac:dyDescent="0.2">
      <c r="A209" s="56" t="s">
        <v>384</v>
      </c>
      <c r="B209" s="56" t="s">
        <v>297</v>
      </c>
      <c r="C209" s="22">
        <v>3.5880933459847303E-2</v>
      </c>
      <c r="D209" s="22">
        <v>3.8493707449303603E-2</v>
      </c>
      <c r="E209" s="22">
        <v>-0.93212464679071805</v>
      </c>
      <c r="F209" s="93">
        <v>0.35127211197143599</v>
      </c>
      <c r="G209" s="170"/>
      <c r="H209" s="147"/>
      <c r="I209" s="145"/>
      <c r="J209" s="145"/>
      <c r="K209" s="145"/>
      <c r="L209" s="176"/>
    </row>
    <row r="210" spans="1:12" x14ac:dyDescent="0.2">
      <c r="A210" s="56" t="s">
        <v>377</v>
      </c>
      <c r="B210" s="56" t="s">
        <v>292</v>
      </c>
      <c r="C210" s="22">
        <v>0.10312538236565801</v>
      </c>
      <c r="D210" s="22">
        <v>4.69788807457025E-2</v>
      </c>
      <c r="E210" s="22">
        <v>-2.1951434501787599</v>
      </c>
      <c r="F210" s="93">
        <v>2.8153309244218001E-2</v>
      </c>
      <c r="G210" s="170"/>
      <c r="H210" s="147"/>
      <c r="I210" s="145"/>
      <c r="J210" s="145"/>
      <c r="K210" s="145"/>
      <c r="L210" s="176"/>
    </row>
    <row r="211" spans="1:12" x14ac:dyDescent="0.2">
      <c r="A211" s="56" t="s">
        <v>385</v>
      </c>
      <c r="B211" s="56" t="s">
        <v>294</v>
      </c>
      <c r="C211" s="22">
        <v>5.1649600878306098E-2</v>
      </c>
      <c r="D211" s="22">
        <v>3.4485142523447497E-2</v>
      </c>
      <c r="E211" s="22">
        <v>-1.4977348822957</v>
      </c>
      <c r="F211" s="93">
        <v>0.13420214514769599</v>
      </c>
      <c r="G211" s="170"/>
      <c r="H211" s="147"/>
      <c r="I211" s="145"/>
      <c r="J211" s="145"/>
      <c r="K211" s="145"/>
      <c r="L211" s="176"/>
    </row>
    <row r="212" spans="1:12" x14ac:dyDescent="0.2">
      <c r="A212" s="56" t="s">
        <v>387</v>
      </c>
      <c r="B212" s="56" t="s">
        <v>295</v>
      </c>
      <c r="C212" s="22">
        <v>2.8480804654822299E-2</v>
      </c>
      <c r="D212" s="22">
        <v>4.3461791824039003E-2</v>
      </c>
      <c r="E212" s="22">
        <v>-0.65530672941720103</v>
      </c>
      <c r="F212" s="93">
        <v>0.51227028899844895</v>
      </c>
      <c r="G212" s="170"/>
      <c r="H212" s="147"/>
      <c r="I212" s="162"/>
      <c r="J212" s="162"/>
      <c r="K212" s="162"/>
      <c r="L212" s="192"/>
    </row>
    <row r="213" spans="1:12" x14ac:dyDescent="0.2">
      <c r="A213" s="56" t="s">
        <v>382</v>
      </c>
      <c r="B213" s="56" t="s">
        <v>291</v>
      </c>
      <c r="C213" s="22">
        <v>1.0163565407649001E-2</v>
      </c>
      <c r="D213" s="22">
        <v>2.5770637593632999E-2</v>
      </c>
      <c r="E213" s="22">
        <v>-0.39438548505916898</v>
      </c>
      <c r="F213" s="93">
        <v>0.69329645846399102</v>
      </c>
      <c r="G213" s="170"/>
      <c r="H213" s="147" t="s">
        <v>58</v>
      </c>
      <c r="I213" s="144">
        <v>1.80461615491746E-2</v>
      </c>
      <c r="J213" s="144">
        <v>2.85192953174222E-2</v>
      </c>
      <c r="K213" s="144">
        <v>0.63277024724206199</v>
      </c>
      <c r="L213" s="193">
        <v>0.52688368879135095</v>
      </c>
    </row>
    <row r="214" spans="1:12" x14ac:dyDescent="0.2">
      <c r="A214" s="56" t="s">
        <v>386</v>
      </c>
      <c r="B214" s="56" t="s">
        <v>380</v>
      </c>
      <c r="C214" s="22">
        <v>6.7566204189168894E-2</v>
      </c>
      <c r="D214" s="22">
        <v>2.91849711899888E-2</v>
      </c>
      <c r="E214" s="22">
        <v>-2.3151026516122002</v>
      </c>
      <c r="F214" s="93">
        <v>2.06073149545014E-2</v>
      </c>
      <c r="G214" s="170"/>
      <c r="H214" s="147"/>
      <c r="I214" s="145"/>
      <c r="J214" s="145"/>
      <c r="K214" s="145"/>
      <c r="L214" s="176"/>
    </row>
    <row r="215" spans="1:12" x14ac:dyDescent="0.2">
      <c r="A215" s="56" t="s">
        <v>281</v>
      </c>
      <c r="B215" s="56" t="s">
        <v>297</v>
      </c>
      <c r="C215" s="22">
        <v>-1.1074857025734099E-2</v>
      </c>
      <c r="D215" s="22">
        <v>2.0550890127643901E-2</v>
      </c>
      <c r="E215" s="22">
        <v>0.53889914047259702</v>
      </c>
      <c r="F215" s="93">
        <v>0.58995645034323496</v>
      </c>
      <c r="G215" s="170"/>
      <c r="H215" s="147"/>
      <c r="I215" s="145"/>
      <c r="J215" s="145"/>
      <c r="K215" s="145"/>
      <c r="L215" s="176"/>
    </row>
    <row r="216" spans="1:12" x14ac:dyDescent="0.2">
      <c r="A216" s="56" t="s">
        <v>377</v>
      </c>
      <c r="B216" s="56" t="s">
        <v>293</v>
      </c>
      <c r="C216" s="22">
        <v>7.5227103272866497E-2</v>
      </c>
      <c r="D216" s="22">
        <v>3.3086346140755798E-2</v>
      </c>
      <c r="E216" s="22">
        <v>-2.2736600455316398</v>
      </c>
      <c r="F216" s="93">
        <v>2.2986434192420999E-2</v>
      </c>
      <c r="G216" s="170"/>
      <c r="H216" s="147"/>
      <c r="I216" s="145"/>
      <c r="J216" s="145"/>
      <c r="K216" s="145"/>
      <c r="L216" s="176"/>
    </row>
    <row r="217" spans="1:12" x14ac:dyDescent="0.2">
      <c r="A217" s="56" t="s">
        <v>378</v>
      </c>
      <c r="B217" s="56" t="s">
        <v>294</v>
      </c>
      <c r="C217" s="22">
        <v>5.3981105627285003E-3</v>
      </c>
      <c r="D217" s="22">
        <v>2.3270686346122501E-2</v>
      </c>
      <c r="E217" s="22">
        <v>-0.231970406134066</v>
      </c>
      <c r="F217" s="93">
        <v>0.81656099938481697</v>
      </c>
      <c r="G217" s="170"/>
      <c r="H217" s="147"/>
      <c r="I217" s="145"/>
      <c r="J217" s="145"/>
      <c r="K217" s="145"/>
      <c r="L217" s="176"/>
    </row>
    <row r="218" spans="1:12" ht="17" thickBot="1" x14ac:dyDescent="0.25">
      <c r="A218" s="52" t="s">
        <v>388</v>
      </c>
      <c r="B218" s="52" t="s">
        <v>295</v>
      </c>
      <c r="C218" s="53">
        <v>1.2836794648579701E-2</v>
      </c>
      <c r="D218" s="53">
        <v>2.89979630068227E-2</v>
      </c>
      <c r="E218" s="53">
        <v>-0.44267918562277803</v>
      </c>
      <c r="F218" s="94">
        <v>0.65799779979385498</v>
      </c>
      <c r="G218" s="171"/>
      <c r="H218" s="150"/>
      <c r="I218" s="146"/>
      <c r="J218" s="146"/>
      <c r="K218" s="146"/>
      <c r="L218" s="177"/>
    </row>
    <row r="219" spans="1:12" x14ac:dyDescent="0.2">
      <c r="A219" s="55" t="s">
        <v>389</v>
      </c>
      <c r="B219" s="55" t="s">
        <v>299</v>
      </c>
      <c r="C219" s="21">
        <v>7.6358283990310305E-2</v>
      </c>
      <c r="D219" s="21">
        <v>4.3688345991533699E-2</v>
      </c>
      <c r="E219" s="21">
        <v>-1.7477952588341901</v>
      </c>
      <c r="F219" s="95">
        <v>8.04994865983307E-2</v>
      </c>
      <c r="G219" s="186">
        <v>4</v>
      </c>
      <c r="H219" s="139" t="s">
        <v>54</v>
      </c>
      <c r="I219" s="163">
        <v>4.1604414233800402E-2</v>
      </c>
      <c r="J219" s="163">
        <v>3.76140448452729E-2</v>
      </c>
      <c r="K219" s="163">
        <v>1.1060872183500099</v>
      </c>
      <c r="L219" s="175">
        <v>0.268688770443338</v>
      </c>
    </row>
    <row r="220" spans="1:12" x14ac:dyDescent="0.2">
      <c r="A220" s="56" t="s">
        <v>390</v>
      </c>
      <c r="B220" s="56" t="s">
        <v>300</v>
      </c>
      <c r="C220" s="22">
        <v>3.23460091543036E-2</v>
      </c>
      <c r="D220" s="22">
        <v>3.4226948823861902E-2</v>
      </c>
      <c r="E220" s="22">
        <v>-0.945045067287825</v>
      </c>
      <c r="F220" s="93">
        <v>0.34463586826665399</v>
      </c>
      <c r="G220" s="170"/>
      <c r="H220" s="139"/>
      <c r="I220" s="145"/>
      <c r="J220" s="145"/>
      <c r="K220" s="145"/>
      <c r="L220" s="176"/>
    </row>
    <row r="221" spans="1:12" x14ac:dyDescent="0.2">
      <c r="A221" s="56" t="s">
        <v>391</v>
      </c>
      <c r="B221" s="56" t="s">
        <v>302</v>
      </c>
      <c r="C221" s="22">
        <v>2.2310101477947399E-2</v>
      </c>
      <c r="D221" s="22">
        <v>2.63215629637727E-2</v>
      </c>
      <c r="E221" s="22">
        <v>-0.84759789943528896</v>
      </c>
      <c r="F221" s="93">
        <v>0.396661944588865</v>
      </c>
      <c r="G221" s="170"/>
      <c r="H221" s="139"/>
      <c r="I221" s="145"/>
      <c r="J221" s="145"/>
      <c r="K221" s="145"/>
      <c r="L221" s="176"/>
    </row>
    <row r="222" spans="1:12" x14ac:dyDescent="0.2">
      <c r="A222" s="56" t="s">
        <v>392</v>
      </c>
      <c r="B222" s="56" t="s">
        <v>303</v>
      </c>
      <c r="C222" s="22">
        <v>6.2961681980160306E-2</v>
      </c>
      <c r="D222" s="22">
        <v>3.4891103557538501E-2</v>
      </c>
      <c r="E222" s="22">
        <v>-1.80451965001139</v>
      </c>
      <c r="F222" s="93">
        <v>7.1149881537239099E-2</v>
      </c>
      <c r="G222" s="170"/>
      <c r="H222" s="140"/>
      <c r="I222" s="162"/>
      <c r="J222" s="162"/>
      <c r="K222" s="162"/>
      <c r="L222" s="192"/>
    </row>
    <row r="223" spans="1:12" x14ac:dyDescent="0.2">
      <c r="A223" s="56" t="s">
        <v>392</v>
      </c>
      <c r="B223" s="56" t="s">
        <v>301</v>
      </c>
      <c r="C223" s="22">
        <v>2.2657711131890499E-3</v>
      </c>
      <c r="D223" s="22">
        <v>1.5185669743408301E-2</v>
      </c>
      <c r="E223" s="22">
        <v>-0.149204556102806</v>
      </c>
      <c r="F223" s="93">
        <v>0.881392224987392</v>
      </c>
      <c r="G223" s="170"/>
      <c r="H223" s="138" t="s">
        <v>59</v>
      </c>
      <c r="I223" s="144">
        <v>-5.2057811755098302E-3</v>
      </c>
      <c r="J223" s="144">
        <v>1.6492042074953101E-2</v>
      </c>
      <c r="K223" s="144">
        <v>-0.31565412893385603</v>
      </c>
      <c r="L223" s="193">
        <v>0.75226504757908097</v>
      </c>
    </row>
    <row r="224" spans="1:12" x14ac:dyDescent="0.2">
      <c r="A224" s="56" t="s">
        <v>393</v>
      </c>
      <c r="B224" s="56" t="s">
        <v>299</v>
      </c>
      <c r="C224" s="22">
        <v>-3.9267077372792201E-3</v>
      </c>
      <c r="D224" s="22">
        <v>2.03253979689129E-2</v>
      </c>
      <c r="E224" s="22">
        <v>0.193192169879528</v>
      </c>
      <c r="F224" s="93">
        <v>0.84680847075541699</v>
      </c>
      <c r="G224" s="170"/>
      <c r="H224" s="139"/>
      <c r="I224" s="145"/>
      <c r="J224" s="145"/>
      <c r="K224" s="145"/>
      <c r="L224" s="176"/>
    </row>
    <row r="225" spans="1:12" x14ac:dyDescent="0.2">
      <c r="A225" s="56" t="s">
        <v>394</v>
      </c>
      <c r="B225" s="56" t="s">
        <v>302</v>
      </c>
      <c r="C225" s="22">
        <v>1.18623089866532E-3</v>
      </c>
      <c r="D225" s="22">
        <v>1.20862236711147E-2</v>
      </c>
      <c r="E225" s="22">
        <v>-9.8147356109281797E-2</v>
      </c>
      <c r="F225" s="93">
        <v>0.92181528428243598</v>
      </c>
      <c r="G225" s="170"/>
      <c r="H225" s="139"/>
      <c r="I225" s="145"/>
      <c r="J225" s="145"/>
      <c r="K225" s="145"/>
      <c r="L225" s="176"/>
    </row>
    <row r="226" spans="1:12" x14ac:dyDescent="0.2">
      <c r="A226" s="56" t="s">
        <v>395</v>
      </c>
      <c r="B226" s="56" t="s">
        <v>300</v>
      </c>
      <c r="C226" s="22">
        <v>-1.9921065286268899E-2</v>
      </c>
      <c r="D226" s="22">
        <v>1.3626180755353301E-2</v>
      </c>
      <c r="E226" s="22">
        <v>1.46196983908661</v>
      </c>
      <c r="F226" s="93">
        <v>0.143749475085515</v>
      </c>
      <c r="G226" s="170"/>
      <c r="H226" s="140"/>
      <c r="I226" s="162"/>
      <c r="J226" s="162"/>
      <c r="K226" s="162"/>
      <c r="L226" s="192"/>
    </row>
    <row r="227" spans="1:12" x14ac:dyDescent="0.2">
      <c r="A227" s="56" t="s">
        <v>396</v>
      </c>
      <c r="B227" s="56" t="s">
        <v>299</v>
      </c>
      <c r="C227" s="22">
        <v>-2.2740338200450501E-4</v>
      </c>
      <c r="D227" s="22">
        <v>5.9642946996118502E-2</v>
      </c>
      <c r="E227" s="22">
        <v>3.81274557106148E-3</v>
      </c>
      <c r="F227" s="93">
        <v>0.996957876545155</v>
      </c>
      <c r="G227" s="170"/>
      <c r="H227" s="138" t="s">
        <v>55</v>
      </c>
      <c r="I227" s="144">
        <v>-2.38076183566883E-2</v>
      </c>
      <c r="J227" s="144">
        <v>5.2918845357032902E-2</v>
      </c>
      <c r="K227" s="144">
        <v>-0.44988922558803202</v>
      </c>
      <c r="L227" s="193">
        <v>0.65279031689104805</v>
      </c>
    </row>
    <row r="228" spans="1:12" x14ac:dyDescent="0.2">
      <c r="A228" s="56" t="s">
        <v>291</v>
      </c>
      <c r="B228" s="56" t="s">
        <v>300</v>
      </c>
      <c r="C228" s="22">
        <v>-3.4934251417228397E-2</v>
      </c>
      <c r="D228" s="22">
        <v>5.03855767657733E-2</v>
      </c>
      <c r="E228" s="22">
        <v>0.69333832536296602</v>
      </c>
      <c r="F228" s="93">
        <v>0.48809725690317601</v>
      </c>
      <c r="G228" s="170"/>
      <c r="H228" s="139"/>
      <c r="I228" s="145"/>
      <c r="J228" s="145"/>
      <c r="K228" s="145"/>
      <c r="L228" s="176"/>
    </row>
    <row r="229" spans="1:12" x14ac:dyDescent="0.2">
      <c r="A229" s="56" t="s">
        <v>294</v>
      </c>
      <c r="B229" s="56" t="s">
        <v>301</v>
      </c>
      <c r="C229" s="22">
        <v>-4.3622530379221897E-2</v>
      </c>
      <c r="D229" s="22">
        <v>4.52749049624077E-2</v>
      </c>
      <c r="E229" s="22">
        <v>0.96350352177309295</v>
      </c>
      <c r="F229" s="93">
        <v>0.335294897649902</v>
      </c>
      <c r="G229" s="170"/>
      <c r="H229" s="139"/>
      <c r="I229" s="145"/>
      <c r="J229" s="145"/>
      <c r="K229" s="145"/>
      <c r="L229" s="176"/>
    </row>
    <row r="230" spans="1:12" x14ac:dyDescent="0.2">
      <c r="A230" s="56" t="s">
        <v>394</v>
      </c>
      <c r="B230" s="56" t="s">
        <v>303</v>
      </c>
      <c r="C230" s="22">
        <v>-4.0504900915319404E-3</v>
      </c>
      <c r="D230" s="22">
        <v>5.1598605402990903E-2</v>
      </c>
      <c r="E230" s="22">
        <v>7.8499991615997397E-2</v>
      </c>
      <c r="F230" s="93">
        <v>0.93743033689308097</v>
      </c>
      <c r="G230" s="170"/>
      <c r="H230" s="140"/>
      <c r="I230" s="162"/>
      <c r="J230" s="162"/>
      <c r="K230" s="162"/>
      <c r="L230" s="192"/>
    </row>
    <row r="231" spans="1:12" x14ac:dyDescent="0.2">
      <c r="A231" s="56" t="s">
        <v>397</v>
      </c>
      <c r="B231" s="56" t="s">
        <v>299</v>
      </c>
      <c r="C231" s="22">
        <v>0.126982294580437</v>
      </c>
      <c r="D231" s="22">
        <v>5.7976134267910998E-2</v>
      </c>
      <c r="E231" s="22">
        <v>-2.1902511470262098</v>
      </c>
      <c r="F231" s="93">
        <v>2.8506027708523E-2</v>
      </c>
      <c r="G231" s="170"/>
      <c r="H231" s="138" t="s">
        <v>3</v>
      </c>
      <c r="I231" s="144">
        <v>6.2038562226539001E-2</v>
      </c>
      <c r="J231" s="144">
        <v>5.0464448712667698E-2</v>
      </c>
      <c r="K231" s="144">
        <v>1.2293518270609001</v>
      </c>
      <c r="L231" s="193">
        <v>0.21893992347802699</v>
      </c>
    </row>
    <row r="232" spans="1:12" x14ac:dyDescent="0.2">
      <c r="A232" s="56" t="s">
        <v>398</v>
      </c>
      <c r="B232" s="56" t="s">
        <v>302</v>
      </c>
      <c r="C232" s="22">
        <v>4.6505277865509301E-2</v>
      </c>
      <c r="D232" s="22">
        <v>3.9344833521943401E-2</v>
      </c>
      <c r="E232" s="22">
        <v>-1.1819919847817499</v>
      </c>
      <c r="F232" s="93">
        <v>0.23720888121500999</v>
      </c>
      <c r="G232" s="170"/>
      <c r="H232" s="139"/>
      <c r="I232" s="145"/>
      <c r="J232" s="145"/>
      <c r="K232" s="145"/>
      <c r="L232" s="176"/>
    </row>
    <row r="233" spans="1:12" x14ac:dyDescent="0.2">
      <c r="A233" s="56" t="s">
        <v>293</v>
      </c>
      <c r="B233" s="56" t="s">
        <v>301</v>
      </c>
      <c r="C233" s="22">
        <v>4.7852906579871103E-2</v>
      </c>
      <c r="D233" s="22">
        <v>4.50386272418727E-2</v>
      </c>
      <c r="E233" s="22">
        <v>-1.0624859039971299</v>
      </c>
      <c r="F233" s="93">
        <v>0.288015153885543</v>
      </c>
      <c r="G233" s="170"/>
      <c r="H233" s="139"/>
      <c r="I233" s="145"/>
      <c r="J233" s="145"/>
      <c r="K233" s="145"/>
      <c r="L233" s="176"/>
    </row>
    <row r="234" spans="1:12" x14ac:dyDescent="0.2">
      <c r="A234" s="56" t="s">
        <v>395</v>
      </c>
      <c r="B234" s="56" t="s">
        <v>303</v>
      </c>
      <c r="C234" s="22">
        <v>5.6281743006270701E-2</v>
      </c>
      <c r="D234" s="22">
        <v>5.0096802619739103E-2</v>
      </c>
      <c r="E234" s="22">
        <v>-1.12345978312186</v>
      </c>
      <c r="F234" s="93">
        <v>0.26124227177050102</v>
      </c>
      <c r="G234" s="170"/>
      <c r="H234" s="140"/>
      <c r="I234" s="162"/>
      <c r="J234" s="162"/>
      <c r="K234" s="162"/>
      <c r="L234" s="192"/>
    </row>
    <row r="235" spans="1:12" x14ac:dyDescent="0.2">
      <c r="A235" s="56" t="s">
        <v>397</v>
      </c>
      <c r="B235" s="56" t="s">
        <v>300</v>
      </c>
      <c r="C235" s="22">
        <v>5.50717406516429E-2</v>
      </c>
      <c r="D235" s="22">
        <v>2.97235362466991E-2</v>
      </c>
      <c r="E235" s="22">
        <v>-1.8527990813259601</v>
      </c>
      <c r="F235" s="93">
        <v>6.3911161970485103E-2</v>
      </c>
      <c r="G235" s="170"/>
      <c r="H235" s="138" t="s">
        <v>58</v>
      </c>
      <c r="I235" s="144">
        <v>1.79067222671212E-2</v>
      </c>
      <c r="J235" s="144">
        <v>2.8514441971556399E-2</v>
      </c>
      <c r="K235" s="144">
        <v>0.62798782052208701</v>
      </c>
      <c r="L235" s="193">
        <v>0.53001191866677</v>
      </c>
    </row>
    <row r="236" spans="1:12" x14ac:dyDescent="0.2">
      <c r="A236" s="56" t="s">
        <v>396</v>
      </c>
      <c r="B236" s="56" t="s">
        <v>302</v>
      </c>
      <c r="C236" s="22">
        <v>9.3015719719370098E-3</v>
      </c>
      <c r="D236" s="22">
        <v>2.1194944825292002E-2</v>
      </c>
      <c r="E236" s="22">
        <v>-0.43885804132112799</v>
      </c>
      <c r="F236" s="93">
        <v>0.66076440110955503</v>
      </c>
      <c r="G236" s="170"/>
      <c r="H236" s="139"/>
      <c r="I236" s="145"/>
      <c r="J236" s="145"/>
      <c r="K236" s="145"/>
      <c r="L236" s="176"/>
    </row>
    <row r="237" spans="1:12" x14ac:dyDescent="0.2">
      <c r="A237" s="56" t="s">
        <v>389</v>
      </c>
      <c r="B237" s="56" t="s">
        <v>301</v>
      </c>
      <c r="C237" s="22">
        <v>1.9954627487082401E-2</v>
      </c>
      <c r="D237" s="22">
        <v>3.0503280160816399E-2</v>
      </c>
      <c r="E237" s="22">
        <v>-0.65417972696312099</v>
      </c>
      <c r="F237" s="93">
        <v>0.51299602111499598</v>
      </c>
      <c r="G237" s="170"/>
      <c r="H237" s="139"/>
      <c r="I237" s="145"/>
      <c r="J237" s="145"/>
      <c r="K237" s="145"/>
      <c r="L237" s="176"/>
    </row>
    <row r="238" spans="1:12" ht="17" thickBot="1" x14ac:dyDescent="0.25">
      <c r="A238" s="52" t="s">
        <v>296</v>
      </c>
      <c r="B238" s="52" t="s">
        <v>303</v>
      </c>
      <c r="C238" s="53">
        <v>3.6554662646503199E-4</v>
      </c>
      <c r="D238" s="53">
        <v>2.6429654458997202E-2</v>
      </c>
      <c r="E238" s="53">
        <v>-1.38309271894621E-2</v>
      </c>
      <c r="F238" s="94">
        <v>0.98896486856180599</v>
      </c>
      <c r="G238" s="184"/>
      <c r="H238" s="139"/>
      <c r="I238" s="146"/>
      <c r="J238" s="146"/>
      <c r="K238" s="146"/>
      <c r="L238" s="177"/>
    </row>
    <row r="239" spans="1:12" x14ac:dyDescent="0.2">
      <c r="A239" s="36" t="s">
        <v>399</v>
      </c>
      <c r="B239" s="116" t="s">
        <v>304</v>
      </c>
      <c r="C239" s="21">
        <v>5.3560240014598602E-2</v>
      </c>
      <c r="D239" s="21">
        <v>3.57356157007487E-2</v>
      </c>
      <c r="E239" s="21">
        <v>-1.49879158269201</v>
      </c>
      <c r="F239" s="95">
        <v>0.133927708937956</v>
      </c>
      <c r="G239" s="169">
        <v>5</v>
      </c>
      <c r="H239" s="59" t="s">
        <v>54</v>
      </c>
      <c r="I239" s="21">
        <v>5.3560240014598602E-2</v>
      </c>
      <c r="J239" s="21">
        <v>3.57356157007487E-2</v>
      </c>
      <c r="K239" s="21">
        <v>1.49879158269201</v>
      </c>
      <c r="L239" s="79">
        <v>0.133927708937956</v>
      </c>
    </row>
    <row r="240" spans="1:12" x14ac:dyDescent="0.2">
      <c r="A240" s="37" t="s">
        <v>400</v>
      </c>
      <c r="B240" s="117" t="s">
        <v>304</v>
      </c>
      <c r="C240" s="22">
        <v>-7.1356708523735201E-3</v>
      </c>
      <c r="D240" s="22">
        <v>1.6256941000958699E-2</v>
      </c>
      <c r="E240" s="22">
        <v>0.43893072208066303</v>
      </c>
      <c r="F240" s="93">
        <v>0.66071173505078795</v>
      </c>
      <c r="G240" s="170"/>
      <c r="H240" s="51" t="s">
        <v>59</v>
      </c>
      <c r="I240" s="22">
        <v>-7.1356708523735201E-3</v>
      </c>
      <c r="J240" s="22">
        <v>1.6256941000958699E-2</v>
      </c>
      <c r="K240" s="22">
        <v>-0.43893072208066197</v>
      </c>
      <c r="L240" s="80">
        <v>0.66071173505078795</v>
      </c>
    </row>
    <row r="241" spans="1:12" x14ac:dyDescent="0.2">
      <c r="A241" s="37" t="s">
        <v>401</v>
      </c>
      <c r="B241" s="117" t="s">
        <v>304</v>
      </c>
      <c r="C241" s="22">
        <v>-1.23723918425708E-2</v>
      </c>
      <c r="D241" s="22">
        <v>5.4400736558730303E-2</v>
      </c>
      <c r="E241" s="22">
        <v>0.227430594238623</v>
      </c>
      <c r="F241" s="93">
        <v>0.82008893275689199</v>
      </c>
      <c r="G241" s="170"/>
      <c r="H241" s="51" t="s">
        <v>55</v>
      </c>
      <c r="I241" s="22">
        <v>-1.23723918425708E-2</v>
      </c>
      <c r="J241" s="22">
        <v>5.4400736558730303E-2</v>
      </c>
      <c r="K241" s="22">
        <v>-0.227430594238623</v>
      </c>
      <c r="L241" s="80">
        <v>0.82008893275689199</v>
      </c>
    </row>
    <row r="242" spans="1:12" x14ac:dyDescent="0.2">
      <c r="A242" s="37" t="s">
        <v>402</v>
      </c>
      <c r="B242" s="117" t="s">
        <v>304</v>
      </c>
      <c r="C242" s="22">
        <v>6.9067137440167903E-2</v>
      </c>
      <c r="D242" s="22">
        <v>5.21478445494672E-2</v>
      </c>
      <c r="E242" s="22">
        <v>-1.32444855653911</v>
      </c>
      <c r="F242" s="93">
        <v>0.18535411739073099</v>
      </c>
      <c r="G242" s="170"/>
      <c r="H242" s="51" t="s">
        <v>3</v>
      </c>
      <c r="I242" s="22">
        <v>6.9067137440167903E-2</v>
      </c>
      <c r="J242" s="22">
        <v>5.21478445494672E-2</v>
      </c>
      <c r="K242" s="22">
        <v>1.32444855653911</v>
      </c>
      <c r="L242" s="80">
        <v>0.18535411739073199</v>
      </c>
    </row>
    <row r="243" spans="1:12" ht="17" thickBot="1" x14ac:dyDescent="0.25">
      <c r="A243" s="38" t="s">
        <v>299</v>
      </c>
      <c r="B243" s="118" t="s">
        <v>304</v>
      </c>
      <c r="C243" s="23">
        <v>-2.8434164886292699E-3</v>
      </c>
      <c r="D243" s="23">
        <v>2.79350098099291E-2</v>
      </c>
      <c r="E243" s="23">
        <v>0.10178684410623</v>
      </c>
      <c r="F243" s="99">
        <v>0.91892586829282596</v>
      </c>
      <c r="G243" s="171"/>
      <c r="H243" s="60" t="s">
        <v>58</v>
      </c>
      <c r="I243" s="23">
        <v>-2.8434164886292699E-3</v>
      </c>
      <c r="J243" s="23">
        <v>2.79350098099291E-2</v>
      </c>
      <c r="K243" s="23">
        <v>-0.10178684410623</v>
      </c>
      <c r="L243" s="81">
        <v>0.91892586829282596</v>
      </c>
    </row>
  </sheetData>
  <mergeCells count="240">
    <mergeCell ref="I235:I238"/>
    <mergeCell ref="J235:J238"/>
    <mergeCell ref="K235:K238"/>
    <mergeCell ref="L235:L238"/>
    <mergeCell ref="I213:I218"/>
    <mergeCell ref="J213:J218"/>
    <mergeCell ref="K213:K218"/>
    <mergeCell ref="L213:L218"/>
    <mergeCell ref="L223:L226"/>
    <mergeCell ref="I227:I230"/>
    <mergeCell ref="J227:J230"/>
    <mergeCell ref="K227:K230"/>
    <mergeCell ref="L227:L230"/>
    <mergeCell ref="I231:I234"/>
    <mergeCell ref="J231:J234"/>
    <mergeCell ref="K231:K234"/>
    <mergeCell ref="L231:L234"/>
    <mergeCell ref="I219:I222"/>
    <mergeCell ref="J219:J222"/>
    <mergeCell ref="K219:K222"/>
    <mergeCell ref="L219:L222"/>
    <mergeCell ref="I223:I226"/>
    <mergeCell ref="J223:J226"/>
    <mergeCell ref="K223:K226"/>
    <mergeCell ref="I185:I188"/>
    <mergeCell ref="J185:J188"/>
    <mergeCell ref="K185:K188"/>
    <mergeCell ref="L185:L188"/>
    <mergeCell ref="I189:I194"/>
    <mergeCell ref="J189:J194"/>
    <mergeCell ref="K189:K194"/>
    <mergeCell ref="L189:L194"/>
    <mergeCell ref="I207:I212"/>
    <mergeCell ref="J207:J212"/>
    <mergeCell ref="K207:K212"/>
    <mergeCell ref="L207:L212"/>
    <mergeCell ref="I195:I200"/>
    <mergeCell ref="J195:J200"/>
    <mergeCell ref="K195:K200"/>
    <mergeCell ref="L195:L200"/>
    <mergeCell ref="I201:I206"/>
    <mergeCell ref="J201:J206"/>
    <mergeCell ref="K201:K206"/>
    <mergeCell ref="L201:L206"/>
    <mergeCell ref="I173:I176"/>
    <mergeCell ref="J173:J176"/>
    <mergeCell ref="K173:K176"/>
    <mergeCell ref="L173:L176"/>
    <mergeCell ref="I177:I180"/>
    <mergeCell ref="J177:J180"/>
    <mergeCell ref="K177:K180"/>
    <mergeCell ref="L177:L180"/>
    <mergeCell ref="I181:I184"/>
    <mergeCell ref="J181:J184"/>
    <mergeCell ref="K181:K184"/>
    <mergeCell ref="L181:L184"/>
    <mergeCell ref="I151:I154"/>
    <mergeCell ref="J151:J154"/>
    <mergeCell ref="K151:K154"/>
    <mergeCell ref="L151:L154"/>
    <mergeCell ref="I155:I158"/>
    <mergeCell ref="J155:J158"/>
    <mergeCell ref="K155:K158"/>
    <mergeCell ref="L155:L158"/>
    <mergeCell ref="I169:I172"/>
    <mergeCell ref="J169:J172"/>
    <mergeCell ref="K169:K172"/>
    <mergeCell ref="L169:L172"/>
    <mergeCell ref="I139:I142"/>
    <mergeCell ref="J139:J142"/>
    <mergeCell ref="K139:K142"/>
    <mergeCell ref="L139:L142"/>
    <mergeCell ref="I143:I146"/>
    <mergeCell ref="K143:K146"/>
    <mergeCell ref="L143:L146"/>
    <mergeCell ref="I147:I150"/>
    <mergeCell ref="J147:J150"/>
    <mergeCell ref="K147:K150"/>
    <mergeCell ref="L147:L150"/>
    <mergeCell ref="J143:J146"/>
    <mergeCell ref="I109:I114"/>
    <mergeCell ref="J109:J114"/>
    <mergeCell ref="K109:K114"/>
    <mergeCell ref="L109:L114"/>
    <mergeCell ref="I127:I132"/>
    <mergeCell ref="J127:J132"/>
    <mergeCell ref="K127:K132"/>
    <mergeCell ref="I133:I138"/>
    <mergeCell ref="J133:J138"/>
    <mergeCell ref="K133:K138"/>
    <mergeCell ref="L133:L138"/>
    <mergeCell ref="L127:L132"/>
    <mergeCell ref="I115:I120"/>
    <mergeCell ref="J115:J120"/>
    <mergeCell ref="K115:K120"/>
    <mergeCell ref="L115:L120"/>
    <mergeCell ref="I121:I126"/>
    <mergeCell ref="J121:J126"/>
    <mergeCell ref="K121:K126"/>
    <mergeCell ref="L121:L126"/>
    <mergeCell ref="I97:I100"/>
    <mergeCell ref="J97:J100"/>
    <mergeCell ref="K97:K100"/>
    <mergeCell ref="L97:L100"/>
    <mergeCell ref="I101:I104"/>
    <mergeCell ref="J101:J104"/>
    <mergeCell ref="K101:K104"/>
    <mergeCell ref="I105:I108"/>
    <mergeCell ref="J105:J108"/>
    <mergeCell ref="K105:K108"/>
    <mergeCell ref="L105:L108"/>
    <mergeCell ref="L101:L104"/>
    <mergeCell ref="I75:I78"/>
    <mergeCell ref="J75:J78"/>
    <mergeCell ref="K75:K78"/>
    <mergeCell ref="L75:L78"/>
    <mergeCell ref="I89:I92"/>
    <mergeCell ref="J89:J92"/>
    <mergeCell ref="K89:K92"/>
    <mergeCell ref="I93:I96"/>
    <mergeCell ref="J93:J96"/>
    <mergeCell ref="K93:K96"/>
    <mergeCell ref="L89:L92"/>
    <mergeCell ref="L93:L96"/>
    <mergeCell ref="I63:I66"/>
    <mergeCell ref="J63:J66"/>
    <mergeCell ref="K63:K66"/>
    <mergeCell ref="L63:L66"/>
    <mergeCell ref="I67:I70"/>
    <mergeCell ref="J67:J70"/>
    <mergeCell ref="K67:K70"/>
    <mergeCell ref="L67:L70"/>
    <mergeCell ref="I71:I74"/>
    <mergeCell ref="J71:J74"/>
    <mergeCell ref="K71:K74"/>
    <mergeCell ref="L71:L74"/>
    <mergeCell ref="I47:I52"/>
    <mergeCell ref="J47:J52"/>
    <mergeCell ref="K47:K52"/>
    <mergeCell ref="L47:L52"/>
    <mergeCell ref="I53:I58"/>
    <mergeCell ref="J53:J58"/>
    <mergeCell ref="L53:L58"/>
    <mergeCell ref="I59:I62"/>
    <mergeCell ref="J59:J62"/>
    <mergeCell ref="K59:K62"/>
    <mergeCell ref="L59:L62"/>
    <mergeCell ref="K53:K58"/>
    <mergeCell ref="I29:I34"/>
    <mergeCell ref="J29:J34"/>
    <mergeCell ref="K29:K34"/>
    <mergeCell ref="L29:L34"/>
    <mergeCell ref="I35:I40"/>
    <mergeCell ref="J35:J40"/>
    <mergeCell ref="K35:K40"/>
    <mergeCell ref="L35:L40"/>
    <mergeCell ref="I41:I46"/>
    <mergeCell ref="J41:J46"/>
    <mergeCell ref="K41:K46"/>
    <mergeCell ref="L41:L46"/>
    <mergeCell ref="I21:I24"/>
    <mergeCell ref="J21:J24"/>
    <mergeCell ref="K21:K24"/>
    <mergeCell ref="K17:K20"/>
    <mergeCell ref="L17:L20"/>
    <mergeCell ref="L21:L24"/>
    <mergeCell ref="I25:I28"/>
    <mergeCell ref="J25:J28"/>
    <mergeCell ref="K25:K28"/>
    <mergeCell ref="L25:L28"/>
    <mergeCell ref="I9:I12"/>
    <mergeCell ref="J9:J12"/>
    <mergeCell ref="K9:K12"/>
    <mergeCell ref="L9:L12"/>
    <mergeCell ref="I13:I16"/>
    <mergeCell ref="J13:J16"/>
    <mergeCell ref="K13:K16"/>
    <mergeCell ref="L13:L16"/>
    <mergeCell ref="I17:I20"/>
    <mergeCell ref="J17:J20"/>
    <mergeCell ref="G239:G243"/>
    <mergeCell ref="H231:H234"/>
    <mergeCell ref="H235:H238"/>
    <mergeCell ref="H227:H230"/>
    <mergeCell ref="G219:G238"/>
    <mergeCell ref="H219:H222"/>
    <mergeCell ref="H223:H226"/>
    <mergeCell ref="H207:H212"/>
    <mergeCell ref="H213:H218"/>
    <mergeCell ref="H195:H200"/>
    <mergeCell ref="H201:H206"/>
    <mergeCell ref="G189:G218"/>
    <mergeCell ref="H189:H194"/>
    <mergeCell ref="H181:H184"/>
    <mergeCell ref="H173:H176"/>
    <mergeCell ref="G159:G163"/>
    <mergeCell ref="G164:G168"/>
    <mergeCell ref="G169:G188"/>
    <mergeCell ref="H169:H172"/>
    <mergeCell ref="H177:H180"/>
    <mergeCell ref="H185:H188"/>
    <mergeCell ref="H151:H154"/>
    <mergeCell ref="H155:H158"/>
    <mergeCell ref="H147:H150"/>
    <mergeCell ref="G139:G158"/>
    <mergeCell ref="H139:H142"/>
    <mergeCell ref="H143:H146"/>
    <mergeCell ref="H127:H132"/>
    <mergeCell ref="H133:H138"/>
    <mergeCell ref="H115:H120"/>
    <mergeCell ref="H121:H126"/>
    <mergeCell ref="G109:G138"/>
    <mergeCell ref="H109:H114"/>
    <mergeCell ref="H101:H104"/>
    <mergeCell ref="H93:H96"/>
    <mergeCell ref="G79:G83"/>
    <mergeCell ref="G84:G88"/>
    <mergeCell ref="G89:G108"/>
    <mergeCell ref="H89:H92"/>
    <mergeCell ref="H97:H100"/>
    <mergeCell ref="H105:H108"/>
    <mergeCell ref="H71:H74"/>
    <mergeCell ref="H75:H78"/>
    <mergeCell ref="G4:G8"/>
    <mergeCell ref="H21:H24"/>
    <mergeCell ref="H25:H28"/>
    <mergeCell ref="H17:H20"/>
    <mergeCell ref="G9:G28"/>
    <mergeCell ref="H9:H12"/>
    <mergeCell ref="H13:H16"/>
    <mergeCell ref="H67:H70"/>
    <mergeCell ref="G59:G78"/>
    <mergeCell ref="H59:H62"/>
    <mergeCell ref="H63:H66"/>
    <mergeCell ref="H47:H52"/>
    <mergeCell ref="H53:H58"/>
    <mergeCell ref="H41:H46"/>
    <mergeCell ref="G29:G58"/>
    <mergeCell ref="H29:H34"/>
    <mergeCell ref="H35:H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E3F3-9C1E-0540-9CD0-741A2A8325E9}">
  <dimension ref="A1:F35"/>
  <sheetViews>
    <sheetView workbookViewId="0">
      <selection activeCell="E4" sqref="E4"/>
    </sheetView>
  </sheetViews>
  <sheetFormatPr baseColWidth="10" defaultRowHeight="16" x14ac:dyDescent="0.2"/>
  <cols>
    <col min="2" max="2" width="49.83203125" bestFit="1" customWidth="1"/>
    <col min="3" max="3" width="7.6640625" customWidth="1"/>
    <col min="4" max="4" width="17.5" bestFit="1" customWidth="1"/>
    <col min="5" max="5" width="37.5" bestFit="1" customWidth="1"/>
  </cols>
  <sheetData>
    <row r="1" spans="1:6" x14ac:dyDescent="0.2">
      <c r="A1" s="1" t="s">
        <v>17</v>
      </c>
    </row>
    <row r="3" spans="1:6" x14ac:dyDescent="0.2">
      <c r="A3" s="3" t="s">
        <v>12</v>
      </c>
      <c r="B3" s="3" t="s">
        <v>13</v>
      </c>
      <c r="C3" s="8"/>
      <c r="D3" s="2" t="s">
        <v>16</v>
      </c>
    </row>
    <row r="4" spans="1:6" x14ac:dyDescent="0.2">
      <c r="A4" s="4">
        <v>1</v>
      </c>
      <c r="B4" s="4" t="s">
        <v>14</v>
      </c>
      <c r="C4" s="7"/>
      <c r="D4" s="4" t="s">
        <v>14</v>
      </c>
      <c r="E4" s="4" t="s">
        <v>406</v>
      </c>
    </row>
    <row r="5" spans="1:6" x14ac:dyDescent="0.2">
      <c r="A5" s="4">
        <f>A4+1</f>
        <v>2</v>
      </c>
      <c r="B5" s="4" t="s">
        <v>62</v>
      </c>
      <c r="C5" s="7"/>
      <c r="D5" s="4" t="s">
        <v>54</v>
      </c>
      <c r="E5" s="4" t="s">
        <v>60</v>
      </c>
    </row>
    <row r="6" spans="1:6" x14ac:dyDescent="0.2">
      <c r="A6" s="4">
        <f t="shared" ref="A6:A35" si="0">A5+1</f>
        <v>3</v>
      </c>
      <c r="B6" s="4" t="s">
        <v>63</v>
      </c>
      <c r="C6" s="7"/>
      <c r="D6" s="4" t="s">
        <v>59</v>
      </c>
      <c r="E6" s="4" t="s">
        <v>57</v>
      </c>
    </row>
    <row r="7" spans="1:6" x14ac:dyDescent="0.2">
      <c r="A7" s="4">
        <f t="shared" si="0"/>
        <v>4</v>
      </c>
      <c r="B7" s="4" t="s">
        <v>64</v>
      </c>
      <c r="C7" s="7"/>
      <c r="D7" s="4" t="s">
        <v>55</v>
      </c>
      <c r="E7" s="4" t="s">
        <v>5</v>
      </c>
    </row>
    <row r="8" spans="1:6" x14ac:dyDescent="0.2">
      <c r="A8" s="4">
        <f t="shared" si="0"/>
        <v>5</v>
      </c>
      <c r="B8" s="4" t="s">
        <v>65</v>
      </c>
      <c r="C8" s="7"/>
      <c r="D8" s="4" t="s">
        <v>3</v>
      </c>
      <c r="E8" s="4" t="s">
        <v>3</v>
      </c>
    </row>
    <row r="9" spans="1:6" x14ac:dyDescent="0.2">
      <c r="A9" s="4">
        <f t="shared" si="0"/>
        <v>6</v>
      </c>
      <c r="B9" s="4" t="s">
        <v>66</v>
      </c>
      <c r="C9" s="7"/>
      <c r="D9" s="4" t="s">
        <v>58</v>
      </c>
      <c r="E9" s="4" t="s">
        <v>61</v>
      </c>
    </row>
    <row r="10" spans="1:6" x14ac:dyDescent="0.2">
      <c r="A10" s="4">
        <f t="shared" si="0"/>
        <v>7</v>
      </c>
      <c r="B10" s="4" t="s">
        <v>67</v>
      </c>
      <c r="C10" s="7"/>
      <c r="E10" s="7"/>
      <c r="F10" s="7"/>
    </row>
    <row r="11" spans="1:6" x14ac:dyDescent="0.2">
      <c r="A11" s="4">
        <f t="shared" si="0"/>
        <v>8</v>
      </c>
      <c r="B11" s="4" t="s">
        <v>68</v>
      </c>
      <c r="C11" s="7"/>
    </row>
    <row r="12" spans="1:6" x14ac:dyDescent="0.2">
      <c r="A12" s="4">
        <f t="shared" si="0"/>
        <v>9</v>
      </c>
      <c r="B12" s="4" t="s">
        <v>69</v>
      </c>
      <c r="C12" s="7"/>
    </row>
    <row r="13" spans="1:6" x14ac:dyDescent="0.2">
      <c r="A13" s="4">
        <f t="shared" si="0"/>
        <v>10</v>
      </c>
      <c r="B13" s="4" t="s">
        <v>70</v>
      </c>
      <c r="C13" s="7"/>
    </row>
    <row r="14" spans="1:6" x14ac:dyDescent="0.2">
      <c r="A14" s="4">
        <f t="shared" si="0"/>
        <v>11</v>
      </c>
      <c r="B14" s="4" t="s">
        <v>71</v>
      </c>
      <c r="C14" s="7"/>
    </row>
    <row r="15" spans="1:6" x14ac:dyDescent="0.2">
      <c r="A15" s="4">
        <f t="shared" si="0"/>
        <v>12</v>
      </c>
      <c r="B15" s="4" t="s">
        <v>72</v>
      </c>
      <c r="C15" s="7"/>
    </row>
    <row r="16" spans="1:6" x14ac:dyDescent="0.2">
      <c r="A16" s="4">
        <f t="shared" si="0"/>
        <v>13</v>
      </c>
      <c r="B16" s="4" t="s">
        <v>73</v>
      </c>
      <c r="C16" s="7"/>
    </row>
    <row r="17" spans="1:3" x14ac:dyDescent="0.2">
      <c r="A17" s="4">
        <f t="shared" si="0"/>
        <v>14</v>
      </c>
      <c r="B17" s="4" t="s">
        <v>74</v>
      </c>
      <c r="C17" s="7"/>
    </row>
    <row r="18" spans="1:3" x14ac:dyDescent="0.2">
      <c r="A18" s="4">
        <f t="shared" si="0"/>
        <v>15</v>
      </c>
      <c r="B18" s="4" t="s">
        <v>75</v>
      </c>
      <c r="C18" s="7"/>
    </row>
    <row r="19" spans="1:3" x14ac:dyDescent="0.2">
      <c r="A19" s="4">
        <f t="shared" si="0"/>
        <v>16</v>
      </c>
      <c r="B19" s="4" t="s">
        <v>76</v>
      </c>
      <c r="C19" s="7"/>
    </row>
    <row r="20" spans="1:3" x14ac:dyDescent="0.2">
      <c r="A20" s="4">
        <f t="shared" si="0"/>
        <v>17</v>
      </c>
      <c r="B20" s="4" t="s">
        <v>77</v>
      </c>
      <c r="C20" s="7"/>
    </row>
    <row r="21" spans="1:3" x14ac:dyDescent="0.2">
      <c r="A21" s="4">
        <f t="shared" si="0"/>
        <v>18</v>
      </c>
      <c r="B21" s="4" t="s">
        <v>78</v>
      </c>
      <c r="C21" s="7"/>
    </row>
    <row r="22" spans="1:3" x14ac:dyDescent="0.2">
      <c r="A22" s="4">
        <f t="shared" si="0"/>
        <v>19</v>
      </c>
      <c r="B22" s="4" t="s">
        <v>79</v>
      </c>
      <c r="C22" s="7"/>
    </row>
    <row r="23" spans="1:3" x14ac:dyDescent="0.2">
      <c r="A23" s="4">
        <f t="shared" si="0"/>
        <v>20</v>
      </c>
      <c r="B23" s="4" t="s">
        <v>80</v>
      </c>
      <c r="C23" s="7"/>
    </row>
    <row r="24" spans="1:3" x14ac:dyDescent="0.2">
      <c r="A24" s="4">
        <f t="shared" si="0"/>
        <v>21</v>
      </c>
      <c r="B24" s="4" t="s">
        <v>81</v>
      </c>
      <c r="C24" s="7"/>
    </row>
    <row r="25" spans="1:3" x14ac:dyDescent="0.2">
      <c r="A25" s="4">
        <f t="shared" si="0"/>
        <v>22</v>
      </c>
      <c r="B25" s="4" t="s">
        <v>82</v>
      </c>
      <c r="C25" s="7"/>
    </row>
    <row r="26" spans="1:3" x14ac:dyDescent="0.2">
      <c r="A26" s="4">
        <f t="shared" si="0"/>
        <v>23</v>
      </c>
      <c r="B26" s="4" t="s">
        <v>83</v>
      </c>
      <c r="C26" s="7"/>
    </row>
    <row r="27" spans="1:3" x14ac:dyDescent="0.2">
      <c r="A27" s="4">
        <f t="shared" si="0"/>
        <v>24</v>
      </c>
      <c r="B27" s="4" t="s">
        <v>84</v>
      </c>
      <c r="C27" s="7"/>
    </row>
    <row r="28" spans="1:3" x14ac:dyDescent="0.2">
      <c r="A28" s="4">
        <f t="shared" si="0"/>
        <v>25</v>
      </c>
      <c r="B28" s="4" t="s">
        <v>85</v>
      </c>
      <c r="C28" s="7"/>
    </row>
    <row r="29" spans="1:3" x14ac:dyDescent="0.2">
      <c r="A29" s="4">
        <f t="shared" si="0"/>
        <v>26</v>
      </c>
      <c r="B29" s="4" t="s">
        <v>86</v>
      </c>
      <c r="C29" s="7"/>
    </row>
    <row r="30" spans="1:3" x14ac:dyDescent="0.2">
      <c r="A30" s="4">
        <f t="shared" si="0"/>
        <v>27</v>
      </c>
      <c r="B30" s="4" t="s">
        <v>87</v>
      </c>
      <c r="C30" s="7"/>
    </row>
    <row r="31" spans="1:3" x14ac:dyDescent="0.2">
      <c r="A31" s="4">
        <f t="shared" si="0"/>
        <v>28</v>
      </c>
      <c r="B31" s="4" t="s">
        <v>88</v>
      </c>
      <c r="C31" s="7"/>
    </row>
    <row r="32" spans="1:3" x14ac:dyDescent="0.2">
      <c r="A32" s="4">
        <f t="shared" si="0"/>
        <v>29</v>
      </c>
      <c r="B32" s="4" t="s">
        <v>89</v>
      </c>
      <c r="C32" s="7"/>
    </row>
    <row r="33" spans="1:3" x14ac:dyDescent="0.2">
      <c r="A33" s="4">
        <f t="shared" si="0"/>
        <v>30</v>
      </c>
      <c r="B33" s="4" t="s">
        <v>90</v>
      </c>
      <c r="C33" s="7"/>
    </row>
    <row r="34" spans="1:3" x14ac:dyDescent="0.2">
      <c r="A34" s="4">
        <f t="shared" si="0"/>
        <v>31</v>
      </c>
      <c r="B34" s="4" t="s">
        <v>91</v>
      </c>
      <c r="C34" s="7"/>
    </row>
    <row r="35" spans="1:3" x14ac:dyDescent="0.2">
      <c r="A35" s="4">
        <f t="shared" si="0"/>
        <v>32</v>
      </c>
      <c r="B35" s="4" t="s">
        <v>15</v>
      </c>
      <c r="C35"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9C7AF-0EC7-B14E-84A4-7CF9C2FA412E}">
  <dimension ref="A1:I39"/>
  <sheetViews>
    <sheetView workbookViewId="0">
      <selection activeCell="I4" sqref="I4:I35"/>
    </sheetView>
  </sheetViews>
  <sheetFormatPr baseColWidth="10" defaultRowHeight="16" x14ac:dyDescent="0.2"/>
  <cols>
    <col min="2" max="2" width="46.6640625" bestFit="1" customWidth="1"/>
    <col min="3" max="3" width="27.33203125" bestFit="1" customWidth="1"/>
    <col min="4" max="4" width="25.1640625" bestFit="1" customWidth="1"/>
    <col min="5" max="5" width="27" bestFit="1" customWidth="1"/>
    <col min="6" max="6" width="19.5" bestFit="1" customWidth="1"/>
    <col min="7" max="7" width="28.1640625" bestFit="1" customWidth="1"/>
    <col min="8" max="8" width="26" bestFit="1" customWidth="1"/>
  </cols>
  <sheetData>
    <row r="1" spans="1:9" x14ac:dyDescent="0.2">
      <c r="A1" s="1" t="s">
        <v>125</v>
      </c>
    </row>
    <row r="3" spans="1:9" x14ac:dyDescent="0.2">
      <c r="A3" s="3" t="s">
        <v>12</v>
      </c>
      <c r="B3" s="3" t="s">
        <v>13</v>
      </c>
      <c r="C3" s="3" t="s">
        <v>41</v>
      </c>
      <c r="D3" s="3" t="s">
        <v>42</v>
      </c>
      <c r="E3" s="3" t="s">
        <v>43</v>
      </c>
      <c r="F3" s="40" t="s">
        <v>44</v>
      </c>
      <c r="G3" s="3" t="s">
        <v>39</v>
      </c>
      <c r="H3" s="3" t="s">
        <v>40</v>
      </c>
    </row>
    <row r="4" spans="1:9" x14ac:dyDescent="0.2">
      <c r="A4" s="104">
        <v>1</v>
      </c>
      <c r="B4" s="105" t="s">
        <v>14</v>
      </c>
      <c r="C4" s="104">
        <v>67893</v>
      </c>
      <c r="D4" s="5">
        <v>89042</v>
      </c>
      <c r="E4" s="9">
        <v>423</v>
      </c>
      <c r="F4" s="29">
        <f>D4/SUM(C4:E4)</f>
        <v>0.56585620051093688</v>
      </c>
      <c r="G4" s="4">
        <v>53962</v>
      </c>
      <c r="H4" s="5">
        <v>69586</v>
      </c>
      <c r="I4" s="30"/>
    </row>
    <row r="5" spans="1:9" x14ac:dyDescent="0.2">
      <c r="A5" s="104">
        <f>A4+1</f>
        <v>2</v>
      </c>
      <c r="B5" s="105" t="s">
        <v>62</v>
      </c>
      <c r="C5" s="104">
        <v>98282</v>
      </c>
      <c r="D5" s="5">
        <v>58393</v>
      </c>
      <c r="E5" s="9">
        <v>683</v>
      </c>
      <c r="F5" s="29">
        <f t="shared" ref="F5:F35" si="0">D5/SUM(C5:E5)</f>
        <v>0.37108377076475296</v>
      </c>
      <c r="G5" s="4">
        <v>78063</v>
      </c>
      <c r="H5" s="5">
        <v>45282</v>
      </c>
      <c r="I5" s="30"/>
    </row>
    <row r="6" spans="1:9" x14ac:dyDescent="0.2">
      <c r="A6" s="104">
        <f t="shared" ref="A6:A35" si="1">A5+1</f>
        <v>3</v>
      </c>
      <c r="B6" s="105" t="s">
        <v>63</v>
      </c>
      <c r="C6" s="104">
        <v>76934</v>
      </c>
      <c r="D6" s="5">
        <v>77122</v>
      </c>
      <c r="E6" s="9">
        <v>3302</v>
      </c>
      <c r="F6" s="29">
        <f t="shared" si="0"/>
        <v>0.49010536483686878</v>
      </c>
      <c r="G6" s="4">
        <v>60910</v>
      </c>
      <c r="H6" s="5">
        <v>60418</v>
      </c>
      <c r="I6" s="30"/>
    </row>
    <row r="7" spans="1:9" x14ac:dyDescent="0.2">
      <c r="A7" s="104">
        <f t="shared" si="1"/>
        <v>4</v>
      </c>
      <c r="B7" s="105" t="s">
        <v>64</v>
      </c>
      <c r="C7" s="104">
        <v>124069</v>
      </c>
      <c r="D7" s="5">
        <v>31384</v>
      </c>
      <c r="E7" s="9">
        <v>1905</v>
      </c>
      <c r="F7" s="29">
        <f t="shared" si="0"/>
        <v>0.19944330761702614</v>
      </c>
      <c r="G7" s="4">
        <v>98187</v>
      </c>
      <c r="H7" s="5">
        <v>24232</v>
      </c>
      <c r="I7" s="30"/>
    </row>
    <row r="8" spans="1:9" x14ac:dyDescent="0.2">
      <c r="A8" s="104">
        <f t="shared" si="1"/>
        <v>5</v>
      </c>
      <c r="B8" s="105" t="s">
        <v>65</v>
      </c>
      <c r="C8" s="104">
        <v>110892</v>
      </c>
      <c r="D8" s="5">
        <v>41553</v>
      </c>
      <c r="E8" s="9">
        <v>4913</v>
      </c>
      <c r="F8" s="29">
        <f t="shared" si="0"/>
        <v>0.26406665056749579</v>
      </c>
      <c r="G8" s="4">
        <v>88238</v>
      </c>
      <c r="H8" s="5">
        <v>31888</v>
      </c>
      <c r="I8" s="30"/>
    </row>
    <row r="9" spans="1:9" x14ac:dyDescent="0.2">
      <c r="A9" s="104">
        <f t="shared" si="1"/>
        <v>6</v>
      </c>
      <c r="B9" s="105" t="s">
        <v>66</v>
      </c>
      <c r="C9" s="104">
        <v>86722</v>
      </c>
      <c r="D9" s="5">
        <v>59153</v>
      </c>
      <c r="E9" s="9">
        <v>11483</v>
      </c>
      <c r="F9" s="29">
        <f t="shared" si="0"/>
        <v>0.37591352203256267</v>
      </c>
      <c r="G9" s="4">
        <v>68987</v>
      </c>
      <c r="H9" s="5">
        <v>45776</v>
      </c>
      <c r="I9" s="30"/>
    </row>
    <row r="10" spans="1:9" x14ac:dyDescent="0.2">
      <c r="A10" s="104">
        <f t="shared" si="1"/>
        <v>7</v>
      </c>
      <c r="B10" s="105" t="s">
        <v>67</v>
      </c>
      <c r="C10" s="104">
        <v>101807</v>
      </c>
      <c r="D10" s="5">
        <v>53686</v>
      </c>
      <c r="E10" s="9">
        <v>1865</v>
      </c>
      <c r="F10" s="29">
        <f t="shared" si="0"/>
        <v>0.34117108758372627</v>
      </c>
      <c r="G10" s="4">
        <v>80757</v>
      </c>
      <c r="H10" s="5">
        <v>41667</v>
      </c>
      <c r="I10" s="30"/>
    </row>
    <row r="11" spans="1:9" x14ac:dyDescent="0.2">
      <c r="A11" s="104">
        <f t="shared" si="1"/>
        <v>8</v>
      </c>
      <c r="B11" s="105" t="s">
        <v>68</v>
      </c>
      <c r="C11" s="104">
        <v>132667</v>
      </c>
      <c r="D11" s="5">
        <v>23402</v>
      </c>
      <c r="E11" s="9">
        <v>1289</v>
      </c>
      <c r="F11" s="29">
        <f t="shared" si="0"/>
        <v>0.14871820943326683</v>
      </c>
      <c r="G11" s="4">
        <v>104976</v>
      </c>
      <c r="H11" s="5">
        <v>17906</v>
      </c>
      <c r="I11" s="30"/>
    </row>
    <row r="12" spans="1:9" x14ac:dyDescent="0.2">
      <c r="A12" s="104">
        <f t="shared" si="1"/>
        <v>9</v>
      </c>
      <c r="B12" s="105" t="s">
        <v>69</v>
      </c>
      <c r="C12" s="104">
        <v>123612</v>
      </c>
      <c r="D12" s="5">
        <v>30715</v>
      </c>
      <c r="E12" s="9">
        <v>3031</v>
      </c>
      <c r="F12" s="29">
        <f t="shared" si="0"/>
        <v>0.19519185551417786</v>
      </c>
      <c r="G12" s="4">
        <v>98231</v>
      </c>
      <c r="H12" s="5">
        <v>23315</v>
      </c>
      <c r="I12" s="30"/>
    </row>
    <row r="13" spans="1:9" x14ac:dyDescent="0.2">
      <c r="A13" s="104">
        <f t="shared" si="1"/>
        <v>10</v>
      </c>
      <c r="B13" s="105" t="s">
        <v>70</v>
      </c>
      <c r="C13" s="104">
        <v>105336</v>
      </c>
      <c r="D13" s="5">
        <v>45748</v>
      </c>
      <c r="E13" s="9">
        <v>6274</v>
      </c>
      <c r="F13" s="29">
        <f t="shared" si="0"/>
        <v>0.29072560657862961</v>
      </c>
      <c r="G13" s="4">
        <v>83698</v>
      </c>
      <c r="H13" s="5">
        <v>35182</v>
      </c>
      <c r="I13" s="30"/>
    </row>
    <row r="14" spans="1:9" x14ac:dyDescent="0.2">
      <c r="A14" s="104">
        <f t="shared" si="1"/>
        <v>11</v>
      </c>
      <c r="B14" s="105" t="s">
        <v>71</v>
      </c>
      <c r="C14" s="104">
        <v>125991</v>
      </c>
      <c r="D14" s="5">
        <v>29086</v>
      </c>
      <c r="E14" s="9">
        <v>2281</v>
      </c>
      <c r="F14" s="29">
        <f t="shared" si="0"/>
        <v>0.18483966496778048</v>
      </c>
      <c r="G14" s="4">
        <v>99631</v>
      </c>
      <c r="H14" s="5">
        <v>22483</v>
      </c>
      <c r="I14" s="30"/>
    </row>
    <row r="15" spans="1:9" x14ac:dyDescent="0.2">
      <c r="A15" s="104">
        <f t="shared" si="1"/>
        <v>12</v>
      </c>
      <c r="B15" s="105" t="s">
        <v>72</v>
      </c>
      <c r="C15" s="104">
        <v>114704</v>
      </c>
      <c r="D15" s="5">
        <v>37785</v>
      </c>
      <c r="E15" s="9">
        <v>4869</v>
      </c>
      <c r="F15" s="29">
        <f t="shared" si="0"/>
        <v>0.24012125217656555</v>
      </c>
      <c r="G15" s="4">
        <v>91115</v>
      </c>
      <c r="H15" s="5">
        <v>29022</v>
      </c>
      <c r="I15" s="30"/>
    </row>
    <row r="16" spans="1:9" x14ac:dyDescent="0.2">
      <c r="A16" s="104">
        <f t="shared" si="1"/>
        <v>13</v>
      </c>
      <c r="B16" s="105" t="s">
        <v>73</v>
      </c>
      <c r="C16" s="104">
        <v>91823</v>
      </c>
      <c r="D16" s="5">
        <v>54480</v>
      </c>
      <c r="E16" s="9">
        <v>11055</v>
      </c>
      <c r="F16" s="29">
        <f t="shared" si="0"/>
        <v>0.34621690667141169</v>
      </c>
      <c r="G16" s="4">
        <v>72864</v>
      </c>
      <c r="H16" s="5">
        <v>42260</v>
      </c>
      <c r="I16" s="30"/>
    </row>
    <row r="17" spans="1:9" x14ac:dyDescent="0.2">
      <c r="A17" s="104">
        <f t="shared" si="1"/>
        <v>14</v>
      </c>
      <c r="B17" s="105" t="s">
        <v>74</v>
      </c>
      <c r="C17" s="104">
        <v>136108</v>
      </c>
      <c r="D17" s="5">
        <v>18403</v>
      </c>
      <c r="E17" s="9">
        <v>2847</v>
      </c>
      <c r="F17" s="29">
        <f t="shared" si="0"/>
        <v>0.1169498849756606</v>
      </c>
      <c r="G17" s="4">
        <v>107725</v>
      </c>
      <c r="H17" s="5">
        <v>13986</v>
      </c>
      <c r="I17" s="30"/>
    </row>
    <row r="18" spans="1:9" x14ac:dyDescent="0.2">
      <c r="A18" s="104">
        <f t="shared" si="1"/>
        <v>15</v>
      </c>
      <c r="B18" s="105" t="s">
        <v>75</v>
      </c>
      <c r="C18" s="104">
        <v>128979</v>
      </c>
      <c r="D18" s="5">
        <v>24316</v>
      </c>
      <c r="E18" s="9">
        <v>4063</v>
      </c>
      <c r="F18" s="29">
        <f t="shared" si="0"/>
        <v>0.15452662082639587</v>
      </c>
      <c r="G18" s="4">
        <v>102042</v>
      </c>
      <c r="H18" s="5">
        <v>18673</v>
      </c>
      <c r="I18" s="30"/>
    </row>
    <row r="19" spans="1:9" x14ac:dyDescent="0.2">
      <c r="A19" s="104">
        <f t="shared" si="1"/>
        <v>16</v>
      </c>
      <c r="B19" s="105" t="s">
        <v>76</v>
      </c>
      <c r="C19" s="104">
        <v>117072</v>
      </c>
      <c r="D19" s="5">
        <v>33048</v>
      </c>
      <c r="E19" s="9">
        <v>7238</v>
      </c>
      <c r="F19" s="29">
        <f t="shared" si="0"/>
        <v>0.21001792091917793</v>
      </c>
      <c r="G19" s="4">
        <v>93090</v>
      </c>
      <c r="H19" s="5">
        <v>25172</v>
      </c>
      <c r="I19" s="30"/>
    </row>
    <row r="20" spans="1:9" x14ac:dyDescent="0.2">
      <c r="A20" s="104">
        <f t="shared" si="1"/>
        <v>17</v>
      </c>
      <c r="B20" s="105" t="s">
        <v>77</v>
      </c>
      <c r="C20" s="104">
        <v>133572</v>
      </c>
      <c r="D20" s="5">
        <v>22239</v>
      </c>
      <c r="E20" s="9">
        <v>1547</v>
      </c>
      <c r="F20" s="29">
        <f t="shared" si="0"/>
        <v>0.14132741900634221</v>
      </c>
      <c r="G20" s="4">
        <v>105644</v>
      </c>
      <c r="H20" s="5">
        <v>17033</v>
      </c>
      <c r="I20" s="30"/>
    </row>
    <row r="21" spans="1:9" x14ac:dyDescent="0.2">
      <c r="A21" s="104">
        <f t="shared" si="1"/>
        <v>18</v>
      </c>
      <c r="B21" s="105" t="s">
        <v>78</v>
      </c>
      <c r="C21" s="104">
        <v>125381</v>
      </c>
      <c r="D21" s="5">
        <v>28830</v>
      </c>
      <c r="E21" s="9">
        <v>3147</v>
      </c>
      <c r="F21" s="29">
        <f t="shared" si="0"/>
        <v>0.18321280138283405</v>
      </c>
      <c r="G21" s="4">
        <v>99561</v>
      </c>
      <c r="H21" s="5">
        <v>21891</v>
      </c>
      <c r="I21" s="30"/>
    </row>
    <row r="22" spans="1:9" x14ac:dyDescent="0.2">
      <c r="A22" s="104">
        <f t="shared" si="1"/>
        <v>19</v>
      </c>
      <c r="B22" s="105" t="s">
        <v>79</v>
      </c>
      <c r="C22" s="104">
        <v>107862</v>
      </c>
      <c r="D22" s="5">
        <v>43154</v>
      </c>
      <c r="E22" s="9">
        <v>6342</v>
      </c>
      <c r="F22" s="29">
        <f t="shared" si="0"/>
        <v>0.27424090290928965</v>
      </c>
      <c r="G22" s="4">
        <v>85610</v>
      </c>
      <c r="H22" s="5">
        <v>33222</v>
      </c>
      <c r="I22" s="30"/>
    </row>
    <row r="23" spans="1:9" x14ac:dyDescent="0.2">
      <c r="A23" s="104">
        <f t="shared" si="1"/>
        <v>20</v>
      </c>
      <c r="B23" s="105" t="s">
        <v>80</v>
      </c>
      <c r="C23" s="104">
        <v>137267</v>
      </c>
      <c r="D23" s="5">
        <v>17306</v>
      </c>
      <c r="E23" s="9">
        <v>2785</v>
      </c>
      <c r="F23" s="29">
        <f t="shared" si="0"/>
        <v>0.10997852031673</v>
      </c>
      <c r="G23" s="4">
        <v>108584</v>
      </c>
      <c r="H23" s="5">
        <v>13164</v>
      </c>
      <c r="I23" s="30"/>
    </row>
    <row r="24" spans="1:9" x14ac:dyDescent="0.2">
      <c r="A24" s="104">
        <f t="shared" si="1"/>
        <v>21</v>
      </c>
      <c r="B24" s="105" t="s">
        <v>81</v>
      </c>
      <c r="C24" s="104">
        <v>130214</v>
      </c>
      <c r="D24" s="5">
        <v>23187</v>
      </c>
      <c r="E24" s="9">
        <v>3957</v>
      </c>
      <c r="F24" s="29">
        <f t="shared" si="0"/>
        <v>0.14735189821934697</v>
      </c>
      <c r="G24" s="4">
        <v>102959</v>
      </c>
      <c r="H24" s="5">
        <v>17840</v>
      </c>
      <c r="I24" s="30"/>
    </row>
    <row r="25" spans="1:9" x14ac:dyDescent="0.2">
      <c r="A25" s="104">
        <f t="shared" si="1"/>
        <v>22</v>
      </c>
      <c r="B25" s="105" t="s">
        <v>82</v>
      </c>
      <c r="C25" s="104">
        <v>119706</v>
      </c>
      <c r="D25" s="5">
        <v>30905</v>
      </c>
      <c r="E25" s="9">
        <v>6747</v>
      </c>
      <c r="F25" s="29">
        <f t="shared" si="0"/>
        <v>0.19639929333113029</v>
      </c>
      <c r="G25" s="4">
        <v>95065</v>
      </c>
      <c r="H25" s="5">
        <v>23575</v>
      </c>
      <c r="I25" s="30"/>
    </row>
    <row r="26" spans="1:9" x14ac:dyDescent="0.2">
      <c r="A26" s="104">
        <f t="shared" si="1"/>
        <v>23</v>
      </c>
      <c r="B26" s="105" t="s">
        <v>83</v>
      </c>
      <c r="C26" s="104">
        <v>138443</v>
      </c>
      <c r="D26" s="5">
        <v>15687</v>
      </c>
      <c r="E26" s="9">
        <v>3228</v>
      </c>
      <c r="F26" s="29">
        <f t="shared" si="0"/>
        <v>9.9689879129119585E-2</v>
      </c>
      <c r="G26" s="4">
        <v>109541</v>
      </c>
      <c r="H26" s="5">
        <v>11875</v>
      </c>
      <c r="I26" s="30"/>
    </row>
    <row r="27" spans="1:9" x14ac:dyDescent="0.2">
      <c r="A27" s="104">
        <f t="shared" si="1"/>
        <v>24</v>
      </c>
      <c r="B27" s="105" t="s">
        <v>84</v>
      </c>
      <c r="C27" s="104">
        <v>140658</v>
      </c>
      <c r="D27" s="5">
        <v>14759</v>
      </c>
      <c r="E27" s="9">
        <v>1941</v>
      </c>
      <c r="F27" s="29">
        <f t="shared" si="0"/>
        <v>9.3792498633688784E-2</v>
      </c>
      <c r="G27" s="4">
        <v>111288</v>
      </c>
      <c r="H27" s="5">
        <v>11104</v>
      </c>
      <c r="I27" s="30"/>
    </row>
    <row r="28" spans="1:9" x14ac:dyDescent="0.2">
      <c r="A28" s="104">
        <f t="shared" si="1"/>
        <v>25</v>
      </c>
      <c r="B28" s="105" t="s">
        <v>85</v>
      </c>
      <c r="C28" s="104">
        <v>126283</v>
      </c>
      <c r="D28" s="5">
        <v>26701</v>
      </c>
      <c r="E28" s="9">
        <v>4374</v>
      </c>
      <c r="F28" s="29">
        <f t="shared" si="0"/>
        <v>0.16968314289708816</v>
      </c>
      <c r="G28" s="4">
        <v>100319</v>
      </c>
      <c r="H28" s="5">
        <v>20167</v>
      </c>
      <c r="I28" s="30"/>
    </row>
    <row r="29" spans="1:9" x14ac:dyDescent="0.2">
      <c r="A29" s="104">
        <f t="shared" si="1"/>
        <v>26</v>
      </c>
      <c r="B29" s="105" t="s">
        <v>86</v>
      </c>
      <c r="C29" s="104">
        <v>134935</v>
      </c>
      <c r="D29" s="5">
        <v>19981</v>
      </c>
      <c r="E29" s="9">
        <v>2442</v>
      </c>
      <c r="F29" s="29">
        <f t="shared" si="0"/>
        <v>0.12697797379224443</v>
      </c>
      <c r="G29" s="4">
        <v>106735</v>
      </c>
      <c r="H29" s="5">
        <v>15254</v>
      </c>
      <c r="I29" s="30"/>
    </row>
    <row r="30" spans="1:9" x14ac:dyDescent="0.2">
      <c r="A30" s="104">
        <f t="shared" si="1"/>
        <v>27</v>
      </c>
      <c r="B30" s="105" t="s">
        <v>87</v>
      </c>
      <c r="C30" s="104">
        <v>141259</v>
      </c>
      <c r="D30" s="5">
        <v>14121</v>
      </c>
      <c r="E30" s="9">
        <v>1978</v>
      </c>
      <c r="F30" s="29">
        <f t="shared" si="0"/>
        <v>8.9738049543080109E-2</v>
      </c>
      <c r="G30" s="4">
        <v>111724</v>
      </c>
      <c r="H30" s="5">
        <v>10630</v>
      </c>
      <c r="I30" s="30"/>
    </row>
    <row r="31" spans="1:9" x14ac:dyDescent="0.2">
      <c r="A31" s="104">
        <f t="shared" si="1"/>
        <v>28</v>
      </c>
      <c r="B31" s="105" t="s">
        <v>88</v>
      </c>
      <c r="C31" s="104">
        <v>135631</v>
      </c>
      <c r="D31" s="5">
        <v>19261</v>
      </c>
      <c r="E31" s="9">
        <v>2466</v>
      </c>
      <c r="F31" s="29">
        <f t="shared" si="0"/>
        <v>0.12240241995958261</v>
      </c>
      <c r="G31" s="4">
        <v>107240</v>
      </c>
      <c r="H31" s="5">
        <v>14720</v>
      </c>
      <c r="I31" s="30"/>
    </row>
    <row r="32" spans="1:9" x14ac:dyDescent="0.2">
      <c r="A32" s="104">
        <f t="shared" si="1"/>
        <v>29</v>
      </c>
      <c r="B32" s="105" t="s">
        <v>89</v>
      </c>
      <c r="C32" s="104">
        <v>139275</v>
      </c>
      <c r="D32" s="5">
        <v>15007</v>
      </c>
      <c r="E32" s="9">
        <v>3076</v>
      </c>
      <c r="F32" s="29">
        <f t="shared" si="0"/>
        <v>9.5368522731605634E-2</v>
      </c>
      <c r="G32" s="4">
        <v>110151</v>
      </c>
      <c r="H32" s="5">
        <v>11377</v>
      </c>
      <c r="I32" s="30"/>
    </row>
    <row r="33" spans="1:9" x14ac:dyDescent="0.2">
      <c r="A33" s="104">
        <f t="shared" si="1"/>
        <v>30</v>
      </c>
      <c r="B33" s="105" t="s">
        <v>90</v>
      </c>
      <c r="C33" s="104">
        <v>127698</v>
      </c>
      <c r="D33" s="5">
        <v>25417</v>
      </c>
      <c r="E33" s="9">
        <v>4243</v>
      </c>
      <c r="F33" s="29">
        <f t="shared" si="0"/>
        <v>0.16152340522884123</v>
      </c>
      <c r="G33" s="4">
        <v>101372</v>
      </c>
      <c r="H33" s="5">
        <v>19211</v>
      </c>
      <c r="I33" s="30"/>
    </row>
    <row r="34" spans="1:9" x14ac:dyDescent="0.2">
      <c r="A34" s="104">
        <f t="shared" si="1"/>
        <v>31</v>
      </c>
      <c r="B34" s="105" t="s">
        <v>91</v>
      </c>
      <c r="C34" s="104">
        <v>141931</v>
      </c>
      <c r="D34" s="5">
        <v>13315</v>
      </c>
      <c r="E34" s="9">
        <v>2112</v>
      </c>
      <c r="F34" s="29">
        <f t="shared" si="0"/>
        <v>8.4615971224850345E-2</v>
      </c>
      <c r="G34" s="4">
        <v>112265</v>
      </c>
      <c r="H34" s="5">
        <v>10004</v>
      </c>
      <c r="I34" s="30"/>
    </row>
    <row r="35" spans="1:9" x14ac:dyDescent="0.2">
      <c r="A35" s="104">
        <f t="shared" si="1"/>
        <v>32</v>
      </c>
      <c r="B35" s="105" t="s">
        <v>15</v>
      </c>
      <c r="C35" s="104">
        <v>142421</v>
      </c>
      <c r="D35" s="5">
        <v>12862</v>
      </c>
      <c r="E35" s="5">
        <v>2075</v>
      </c>
      <c r="F35" s="107">
        <f t="shared" si="0"/>
        <v>8.1737185271800614E-2</v>
      </c>
      <c r="G35" s="4">
        <v>112615</v>
      </c>
      <c r="H35" s="5">
        <v>9670</v>
      </c>
      <c r="I35" s="30"/>
    </row>
    <row r="36" spans="1:9" x14ac:dyDescent="0.2">
      <c r="A36" s="7"/>
      <c r="B36" s="108"/>
      <c r="F36" s="106"/>
    </row>
    <row r="37" spans="1:9" x14ac:dyDescent="0.2">
      <c r="A37" s="7"/>
      <c r="B37" s="108"/>
      <c r="F37" s="106"/>
    </row>
    <row r="38" spans="1:9" x14ac:dyDescent="0.2">
      <c r="F38" s="106"/>
    </row>
    <row r="39" spans="1:9" x14ac:dyDescent="0.2">
      <c r="F39"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9344-C617-A445-ACAA-108273404BAB}">
  <dimension ref="A1:C14"/>
  <sheetViews>
    <sheetView workbookViewId="0"/>
  </sheetViews>
  <sheetFormatPr baseColWidth="10" defaultRowHeight="16" x14ac:dyDescent="0.2"/>
  <cols>
    <col min="1" max="1" width="40.1640625" customWidth="1"/>
    <col min="2" max="2" width="70.1640625" bestFit="1" customWidth="1"/>
    <col min="3" max="3" width="110.33203125" customWidth="1"/>
  </cols>
  <sheetData>
    <row r="1" spans="1:3" x14ac:dyDescent="0.2">
      <c r="A1" s="1" t="s">
        <v>124</v>
      </c>
    </row>
    <row r="3" spans="1:3" x14ac:dyDescent="0.2">
      <c r="A3" s="3" t="s">
        <v>31</v>
      </c>
      <c r="B3" s="3" t="s">
        <v>20</v>
      </c>
      <c r="C3" s="3" t="s">
        <v>19</v>
      </c>
    </row>
    <row r="4" spans="1:3" ht="102" x14ac:dyDescent="0.2">
      <c r="A4" s="122" t="s">
        <v>22</v>
      </c>
      <c r="B4" s="4" t="s">
        <v>32</v>
      </c>
      <c r="C4" s="6" t="s">
        <v>34</v>
      </c>
    </row>
    <row r="5" spans="1:3" ht="68" x14ac:dyDescent="0.2">
      <c r="A5" s="122"/>
      <c r="B5" s="4" t="s">
        <v>33</v>
      </c>
      <c r="C5" s="6" t="s">
        <v>29</v>
      </c>
    </row>
    <row r="6" spans="1:3" ht="136" x14ac:dyDescent="0.2">
      <c r="A6" s="122"/>
      <c r="B6" s="4" t="s">
        <v>18</v>
      </c>
      <c r="C6" s="6" t="s">
        <v>25</v>
      </c>
    </row>
    <row r="7" spans="1:3" ht="153" x14ac:dyDescent="0.2">
      <c r="A7" s="122" t="s">
        <v>23</v>
      </c>
      <c r="B7" s="4" t="s">
        <v>32</v>
      </c>
      <c r="C7" s="6" t="s">
        <v>36</v>
      </c>
    </row>
    <row r="8" spans="1:3" ht="51" x14ac:dyDescent="0.2">
      <c r="A8" s="122"/>
      <c r="B8" s="4" t="s">
        <v>33</v>
      </c>
      <c r="C8" s="6" t="s">
        <v>30</v>
      </c>
    </row>
    <row r="9" spans="1:3" ht="165" customHeight="1" x14ac:dyDescent="0.2">
      <c r="A9" s="122"/>
      <c r="B9" s="4" t="s">
        <v>21</v>
      </c>
      <c r="C9" s="6" t="s">
        <v>26</v>
      </c>
    </row>
    <row r="10" spans="1:3" ht="34" x14ac:dyDescent="0.2">
      <c r="A10" s="122" t="s">
        <v>24</v>
      </c>
      <c r="B10" s="4" t="s">
        <v>32</v>
      </c>
      <c r="C10" s="6" t="s">
        <v>27</v>
      </c>
    </row>
    <row r="11" spans="1:3" ht="119" x14ac:dyDescent="0.2">
      <c r="A11" s="122"/>
      <c r="B11" s="4" t="s">
        <v>33</v>
      </c>
      <c r="C11" s="6" t="s">
        <v>28</v>
      </c>
    </row>
    <row r="13" spans="1:3" x14ac:dyDescent="0.2">
      <c r="A13" s="2" t="s">
        <v>35</v>
      </c>
    </row>
    <row r="14" spans="1:3" x14ac:dyDescent="0.2">
      <c r="A14" t="s">
        <v>37</v>
      </c>
    </row>
  </sheetData>
  <mergeCells count="3">
    <mergeCell ref="A4:A6"/>
    <mergeCell ref="A7:A9"/>
    <mergeCell ref="A10:A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7AE7-C23A-9F47-8A6F-C5469AE7E427}">
  <dimension ref="A1:N37"/>
  <sheetViews>
    <sheetView workbookViewId="0">
      <selection activeCell="B9" sqref="B9"/>
    </sheetView>
  </sheetViews>
  <sheetFormatPr baseColWidth="10" defaultRowHeight="16" x14ac:dyDescent="0.2"/>
  <cols>
    <col min="1" max="1" width="57.83203125" customWidth="1"/>
    <col min="2" max="2" width="20" bestFit="1" customWidth="1"/>
    <col min="3" max="3" width="13" bestFit="1" customWidth="1"/>
    <col min="4" max="4" width="13" customWidth="1"/>
    <col min="7" max="7" width="19.83203125" bestFit="1" customWidth="1"/>
    <col min="8" max="8" width="13.5" bestFit="1" customWidth="1"/>
    <col min="9" max="9" width="13.5" customWidth="1"/>
  </cols>
  <sheetData>
    <row r="1" spans="1:14" x14ac:dyDescent="0.2">
      <c r="A1" s="1" t="s">
        <v>126</v>
      </c>
      <c r="E1" s="7"/>
      <c r="F1" s="7"/>
      <c r="G1" s="7"/>
      <c r="H1" s="7"/>
      <c r="I1" s="7"/>
      <c r="J1" s="7"/>
    </row>
    <row r="2" spans="1:14" ht="17" thickBot="1" x14ac:dyDescent="0.25">
      <c r="E2" s="7"/>
      <c r="F2" s="7"/>
      <c r="G2" s="7"/>
      <c r="H2" s="7"/>
      <c r="I2" s="7"/>
      <c r="J2" s="7"/>
    </row>
    <row r="3" spans="1:14" ht="17" thickBot="1" x14ac:dyDescent="0.25">
      <c r="A3" s="35" t="s">
        <v>13</v>
      </c>
      <c r="B3" s="44" t="s">
        <v>45</v>
      </c>
      <c r="C3" s="35" t="s">
        <v>46</v>
      </c>
      <c r="D3" s="35" t="s">
        <v>47</v>
      </c>
      <c r="E3" s="8"/>
      <c r="F3" s="8"/>
      <c r="G3" s="8"/>
      <c r="H3" s="8"/>
      <c r="I3" s="8"/>
      <c r="J3" s="8"/>
      <c r="M3" s="7"/>
      <c r="N3" s="7"/>
    </row>
    <row r="4" spans="1:14" x14ac:dyDescent="0.2">
      <c r="A4" s="41" t="s">
        <v>14</v>
      </c>
      <c r="B4" s="43">
        <v>0.12889999999999999</v>
      </c>
      <c r="C4" s="21">
        <v>1.37E-2</v>
      </c>
      <c r="D4" s="15">
        <v>5.0202847714345903E-21</v>
      </c>
      <c r="E4" s="109"/>
      <c r="F4" s="31"/>
      <c r="G4" s="28"/>
      <c r="H4" s="28"/>
      <c r="I4" s="28"/>
      <c r="J4" s="28"/>
      <c r="M4" s="7"/>
      <c r="N4" s="7"/>
    </row>
    <row r="5" spans="1:14" x14ac:dyDescent="0.2">
      <c r="A5" s="41" t="s">
        <v>62</v>
      </c>
      <c r="B5" s="45">
        <v>0.1173</v>
      </c>
      <c r="C5" s="22">
        <v>1.183E-2</v>
      </c>
      <c r="D5" s="14">
        <v>3.5657728030848301E-23</v>
      </c>
      <c r="E5" s="109"/>
      <c r="F5" s="31"/>
      <c r="G5" s="28"/>
      <c r="H5" s="28"/>
      <c r="I5" s="28"/>
      <c r="J5" s="28"/>
      <c r="M5" s="7"/>
      <c r="N5" s="7"/>
    </row>
    <row r="6" spans="1:14" x14ac:dyDescent="0.2">
      <c r="A6" s="37" t="s">
        <v>63</v>
      </c>
      <c r="B6" s="45">
        <v>0.12909999999999999</v>
      </c>
      <c r="C6" s="22">
        <v>1.2330000000000001E-2</v>
      </c>
      <c r="D6" s="14">
        <v>1.181459625541E-25</v>
      </c>
      <c r="E6" s="109"/>
      <c r="F6" s="31"/>
      <c r="G6" s="28"/>
      <c r="H6" s="28"/>
      <c r="I6" s="28"/>
      <c r="J6" s="28"/>
      <c r="M6" s="7"/>
      <c r="N6" s="7"/>
    </row>
    <row r="7" spans="1:14" x14ac:dyDescent="0.2">
      <c r="A7" s="37" t="s">
        <v>64</v>
      </c>
      <c r="B7" s="45">
        <v>0.1067</v>
      </c>
      <c r="C7" s="22">
        <v>1.495E-2</v>
      </c>
      <c r="D7" s="14">
        <v>9.53040428086164E-13</v>
      </c>
      <c r="E7" s="109"/>
      <c r="F7" s="31"/>
      <c r="G7" s="28"/>
      <c r="H7" s="28"/>
      <c r="I7" s="28"/>
      <c r="J7" s="28"/>
      <c r="M7" s="7"/>
      <c r="N7" s="7"/>
    </row>
    <row r="8" spans="1:14" x14ac:dyDescent="0.2">
      <c r="A8" s="37" t="s">
        <v>65</v>
      </c>
      <c r="B8" s="45">
        <v>0.13239999999999999</v>
      </c>
      <c r="C8" s="22">
        <v>1.5270000000000001E-2</v>
      </c>
      <c r="D8" s="14">
        <v>4.2986458062064597E-18</v>
      </c>
      <c r="E8" s="109"/>
      <c r="F8" s="31"/>
      <c r="G8" s="28"/>
      <c r="H8" s="28"/>
      <c r="I8" s="28"/>
      <c r="J8" s="28"/>
      <c r="M8" s="7"/>
      <c r="N8" s="7"/>
    </row>
    <row r="9" spans="1:14" ht="17" thickBot="1" x14ac:dyDescent="0.25">
      <c r="A9" s="38" t="s">
        <v>66</v>
      </c>
      <c r="B9" s="46">
        <v>0.1615</v>
      </c>
      <c r="C9" s="23">
        <v>1.4460000000000001E-2</v>
      </c>
      <c r="D9" s="10">
        <v>5.7996856193367004E-29</v>
      </c>
      <c r="E9" s="109"/>
      <c r="F9" s="31"/>
      <c r="G9" s="28"/>
      <c r="H9" s="28"/>
      <c r="I9" s="28"/>
      <c r="J9" s="33"/>
      <c r="M9" s="7"/>
      <c r="N9" s="7"/>
    </row>
    <row r="10" spans="1:14" x14ac:dyDescent="0.2">
      <c r="A10" s="36" t="s">
        <v>67</v>
      </c>
      <c r="B10" s="21">
        <v>0.1152</v>
      </c>
      <c r="C10" s="21">
        <v>1.136E-2</v>
      </c>
      <c r="D10" s="15">
        <v>3.6393744193952997E-24</v>
      </c>
      <c r="E10" s="109"/>
      <c r="F10" s="31"/>
      <c r="G10" s="28"/>
      <c r="H10" s="28"/>
      <c r="I10" s="28"/>
      <c r="J10" s="33"/>
      <c r="M10" s="7"/>
      <c r="N10" s="7"/>
    </row>
    <row r="11" spans="1:14" x14ac:dyDescent="0.2">
      <c r="A11" s="37" t="s">
        <v>68</v>
      </c>
      <c r="B11" s="22">
        <v>0.1067</v>
      </c>
      <c r="C11" s="22">
        <v>1.4880000000000001E-2</v>
      </c>
      <c r="D11" s="14">
        <v>7.4615838265474998E-13</v>
      </c>
      <c r="E11" s="109"/>
      <c r="F11" s="31"/>
      <c r="G11" s="28"/>
      <c r="H11" s="28"/>
      <c r="I11" s="28"/>
      <c r="J11" s="33"/>
      <c r="M11" s="7"/>
      <c r="N11" s="7"/>
    </row>
    <row r="12" spans="1:14" x14ac:dyDescent="0.2">
      <c r="A12" s="37" t="s">
        <v>69</v>
      </c>
      <c r="B12" s="22">
        <v>0.13300000000000001</v>
      </c>
      <c r="C12" s="22">
        <v>1.359E-2</v>
      </c>
      <c r="D12" s="14">
        <v>1.2853592909373E-22</v>
      </c>
      <c r="E12" s="109"/>
      <c r="F12" s="31"/>
      <c r="G12" s="28"/>
      <c r="H12" s="28"/>
      <c r="I12" s="28"/>
      <c r="J12" s="33"/>
      <c r="M12" s="7"/>
      <c r="N12" s="7"/>
    </row>
    <row r="13" spans="1:14" x14ac:dyDescent="0.2">
      <c r="A13" s="37" t="s">
        <v>70</v>
      </c>
      <c r="B13" s="22">
        <v>0.13819999999999999</v>
      </c>
      <c r="C13" s="22">
        <v>0.12740000000000001</v>
      </c>
      <c r="D13" s="14">
        <v>2.04453707209489E-27</v>
      </c>
      <c r="E13" s="109"/>
      <c r="F13" s="31"/>
      <c r="G13" s="28"/>
      <c r="H13" s="28"/>
      <c r="I13" s="28"/>
      <c r="J13" s="33"/>
      <c r="M13" s="7"/>
      <c r="N13" s="7"/>
    </row>
    <row r="14" spans="1:14" x14ac:dyDescent="0.2">
      <c r="A14" s="37" t="s">
        <v>71</v>
      </c>
      <c r="B14" s="22">
        <v>0.1048</v>
      </c>
      <c r="C14" s="22">
        <v>1.427E-2</v>
      </c>
      <c r="D14" s="14">
        <v>2.0718152752735999E-13</v>
      </c>
      <c r="E14" s="109"/>
      <c r="F14" s="31"/>
      <c r="G14" s="28"/>
      <c r="H14" s="28"/>
      <c r="I14" s="28"/>
      <c r="J14" s="33"/>
      <c r="M14" s="7"/>
      <c r="N14" s="7"/>
    </row>
    <row r="15" spans="1:14" x14ac:dyDescent="0.2">
      <c r="A15" s="37" t="s">
        <v>72</v>
      </c>
      <c r="B15" s="22">
        <v>0.1343</v>
      </c>
      <c r="C15" s="22">
        <v>1.434E-2</v>
      </c>
      <c r="D15" s="14">
        <v>7.5754563392851593E-21</v>
      </c>
      <c r="E15" s="109"/>
      <c r="F15" s="31"/>
      <c r="G15" s="28"/>
      <c r="H15" s="28"/>
      <c r="I15" s="28"/>
      <c r="J15" s="33"/>
      <c r="M15" s="7"/>
      <c r="N15" s="7"/>
    </row>
    <row r="16" spans="1:14" x14ac:dyDescent="0.2">
      <c r="A16" s="37" t="s">
        <v>73</v>
      </c>
      <c r="B16" s="22">
        <v>0.15190000000000001</v>
      </c>
      <c r="C16" s="22">
        <v>1.4120000000000001E-2</v>
      </c>
      <c r="D16" s="14">
        <v>5.4460334515574199E-27</v>
      </c>
      <c r="E16" s="109"/>
      <c r="F16" s="31"/>
      <c r="G16" s="28"/>
      <c r="H16" s="28"/>
      <c r="I16" s="28"/>
      <c r="J16" s="33"/>
      <c r="M16" s="7"/>
      <c r="N16" s="7"/>
    </row>
    <row r="17" spans="1:14" x14ac:dyDescent="0.2">
      <c r="A17" s="37" t="s">
        <v>74</v>
      </c>
      <c r="B17" s="22">
        <v>0.1144</v>
      </c>
      <c r="C17" s="22">
        <v>1.9230000000000001E-2</v>
      </c>
      <c r="D17" s="14">
        <v>2.6972308457801998E-9</v>
      </c>
      <c r="E17" s="109"/>
      <c r="F17" s="31"/>
      <c r="G17" s="28"/>
      <c r="H17" s="28"/>
      <c r="I17" s="28"/>
      <c r="J17" s="33"/>
      <c r="M17" s="7"/>
      <c r="N17" s="7"/>
    </row>
    <row r="18" spans="1:14" x14ac:dyDescent="0.2">
      <c r="A18" s="37" t="s">
        <v>75</v>
      </c>
      <c r="B18" s="22">
        <v>0.1134</v>
      </c>
      <c r="C18" s="22">
        <v>1.4540000000000001E-2</v>
      </c>
      <c r="D18" s="14">
        <v>6.2313354310736902E-15</v>
      </c>
      <c r="E18" s="109"/>
      <c r="F18" s="31"/>
      <c r="G18" s="28"/>
      <c r="H18" s="28"/>
      <c r="I18" s="28"/>
      <c r="J18" s="33"/>
      <c r="M18" s="7"/>
      <c r="N18" s="7"/>
    </row>
    <row r="19" spans="1:14" ht="17" thickBot="1" x14ac:dyDescent="0.25">
      <c r="A19" s="38" t="s">
        <v>76</v>
      </c>
      <c r="B19" s="23">
        <v>0.157</v>
      </c>
      <c r="C19" s="23">
        <v>1.6320000000000001E-2</v>
      </c>
      <c r="D19" s="10">
        <v>6.57684481692352E-22</v>
      </c>
      <c r="E19" s="109"/>
      <c r="F19" s="31"/>
      <c r="G19" s="28"/>
      <c r="H19" s="28"/>
      <c r="I19" s="28"/>
      <c r="J19" s="33"/>
      <c r="M19" s="7"/>
      <c r="N19" s="7"/>
    </row>
    <row r="20" spans="1:14" x14ac:dyDescent="0.2">
      <c r="A20" s="36" t="s">
        <v>77</v>
      </c>
      <c r="B20" s="21">
        <v>0.1023</v>
      </c>
      <c r="C20" s="21">
        <v>1.481E-2</v>
      </c>
      <c r="D20" s="15">
        <v>4.9328656072330604E-12</v>
      </c>
      <c r="E20" s="109"/>
      <c r="F20" s="31"/>
      <c r="G20" s="28"/>
      <c r="H20" s="28"/>
      <c r="I20" s="28"/>
      <c r="J20" s="33"/>
      <c r="M20" s="7"/>
      <c r="N20" s="7"/>
    </row>
    <row r="21" spans="1:14" x14ac:dyDescent="0.2">
      <c r="A21" s="37" t="s">
        <v>78</v>
      </c>
      <c r="B21" s="22">
        <v>0.1336</v>
      </c>
      <c r="C21" s="22">
        <v>1.38E-2</v>
      </c>
      <c r="D21" s="14">
        <v>3.6258048608693101E-22</v>
      </c>
      <c r="E21" s="109"/>
      <c r="F21" s="31"/>
      <c r="G21" s="28"/>
      <c r="H21" s="28"/>
      <c r="I21" s="28"/>
      <c r="J21" s="33"/>
      <c r="M21" s="7"/>
      <c r="N21" s="7"/>
    </row>
    <row r="22" spans="1:14" x14ac:dyDescent="0.2">
      <c r="A22" s="37" t="s">
        <v>79</v>
      </c>
      <c r="B22" s="22">
        <v>0.1348</v>
      </c>
      <c r="C22" s="22">
        <v>1.26E-2</v>
      </c>
      <c r="D22" s="14">
        <v>1.0353656573506401E-26</v>
      </c>
      <c r="E22" s="109"/>
      <c r="F22" s="31"/>
      <c r="G22" s="28"/>
      <c r="H22" s="28"/>
      <c r="I22" s="28"/>
      <c r="J22" s="33"/>
      <c r="M22" s="7"/>
      <c r="N22" s="7"/>
    </row>
    <row r="23" spans="1:14" x14ac:dyDescent="0.2">
      <c r="A23" s="37" t="s">
        <v>80</v>
      </c>
      <c r="B23" s="22">
        <v>0.1091</v>
      </c>
      <c r="C23" s="22">
        <v>1.8509999999999999E-2</v>
      </c>
      <c r="D23" s="14">
        <v>3.76703228981218E-9</v>
      </c>
      <c r="E23" s="109"/>
      <c r="F23" s="31"/>
      <c r="G23" s="28"/>
      <c r="H23" s="28"/>
      <c r="I23" s="28"/>
      <c r="J23" s="33"/>
      <c r="M23" s="7"/>
      <c r="N23" s="7"/>
    </row>
    <row r="24" spans="1:14" x14ac:dyDescent="0.2">
      <c r="A24" s="37" t="s">
        <v>81</v>
      </c>
      <c r="B24" s="22">
        <v>0.1128</v>
      </c>
      <c r="C24" s="22">
        <v>1.418E-2</v>
      </c>
      <c r="D24" s="14">
        <v>1.7932547730407898E-15</v>
      </c>
      <c r="E24" s="109"/>
      <c r="F24" s="31"/>
      <c r="G24" s="28"/>
      <c r="H24" s="28"/>
      <c r="I24" s="28"/>
      <c r="J24" s="33"/>
      <c r="M24" s="7"/>
      <c r="N24" s="7"/>
    </row>
    <row r="25" spans="1:14" x14ac:dyDescent="0.2">
      <c r="A25" s="37" t="s">
        <v>82</v>
      </c>
      <c r="B25" s="22">
        <v>0.1573</v>
      </c>
      <c r="C25" s="22">
        <v>1.6060000000000001E-2</v>
      </c>
      <c r="D25" s="14">
        <v>1.18859966114776E-22</v>
      </c>
      <c r="E25" s="109"/>
      <c r="F25" s="100"/>
      <c r="G25" s="28"/>
      <c r="H25" s="28"/>
      <c r="I25" s="28"/>
      <c r="J25" s="33"/>
      <c r="M25" s="7"/>
      <c r="N25" s="7"/>
    </row>
    <row r="26" spans="1:14" x14ac:dyDescent="0.2">
      <c r="A26" s="37" t="s">
        <v>83</v>
      </c>
      <c r="B26" s="22">
        <v>0.1222</v>
      </c>
      <c r="C26" s="22">
        <v>1.8409999999999999E-2</v>
      </c>
      <c r="D26" s="14">
        <v>3.1862218314570003E-11</v>
      </c>
      <c r="E26" s="109"/>
      <c r="F26" s="31"/>
      <c r="G26" s="28"/>
      <c r="H26" s="28"/>
      <c r="I26" s="28"/>
      <c r="J26" s="33"/>
      <c r="M26" s="7"/>
      <c r="N26" s="7"/>
    </row>
    <row r="27" spans="1:14" x14ac:dyDescent="0.2">
      <c r="A27" s="37" t="s">
        <v>84</v>
      </c>
      <c r="B27" s="22">
        <v>0.10929999999999999</v>
      </c>
      <c r="C27" s="22">
        <v>1.7340000000000001E-2</v>
      </c>
      <c r="D27" s="14">
        <v>2.91289755008928E-10</v>
      </c>
      <c r="E27" s="109"/>
      <c r="F27" s="31"/>
      <c r="G27" s="28"/>
      <c r="H27" s="28"/>
      <c r="I27" s="28"/>
      <c r="J27" s="33"/>
      <c r="M27" s="7"/>
      <c r="N27" s="7"/>
    </row>
    <row r="28" spans="1:14" x14ac:dyDescent="0.2">
      <c r="A28" s="37" t="s">
        <v>85</v>
      </c>
      <c r="B28" s="22">
        <v>0.1507</v>
      </c>
      <c r="C28" s="22">
        <v>1.477E-2</v>
      </c>
      <c r="D28" s="14">
        <v>1.92014469052774E-24</v>
      </c>
      <c r="E28" s="109"/>
      <c r="F28" s="31"/>
      <c r="G28" s="28"/>
      <c r="H28" s="28"/>
      <c r="I28" s="28"/>
      <c r="J28" s="33"/>
      <c r="M28" s="7"/>
      <c r="N28" s="7"/>
    </row>
    <row r="29" spans="1:14" ht="17" thickBot="1" x14ac:dyDescent="0.25">
      <c r="A29" s="38" t="s">
        <v>86</v>
      </c>
      <c r="B29" s="23">
        <v>0.11169999999999999</v>
      </c>
      <c r="C29" s="23">
        <v>1.5310000000000001E-2</v>
      </c>
      <c r="D29" s="10">
        <v>2.9670216010575502E-13</v>
      </c>
      <c r="E29" s="109"/>
      <c r="F29" s="31"/>
      <c r="G29" s="28"/>
      <c r="H29" s="28"/>
      <c r="I29" s="28"/>
      <c r="J29" s="33"/>
      <c r="M29" s="7"/>
      <c r="N29" s="7"/>
    </row>
    <row r="30" spans="1:14" x14ac:dyDescent="0.2">
      <c r="A30" s="36" t="s">
        <v>87</v>
      </c>
      <c r="B30" s="21">
        <v>0.10580000000000001</v>
      </c>
      <c r="C30" s="21">
        <v>1.738E-2</v>
      </c>
      <c r="D30" s="15">
        <v>1.1471828207144801E-9</v>
      </c>
      <c r="E30" s="119"/>
      <c r="F30" s="31"/>
      <c r="G30" s="28"/>
      <c r="H30" s="28"/>
      <c r="I30" s="28"/>
      <c r="J30" s="33"/>
      <c r="M30" s="7"/>
      <c r="N30" s="7"/>
    </row>
    <row r="31" spans="1:14" x14ac:dyDescent="0.2">
      <c r="A31" s="37" t="s">
        <v>88</v>
      </c>
      <c r="B31" s="22">
        <v>0.1085</v>
      </c>
      <c r="C31" s="22">
        <v>1.465E-2</v>
      </c>
      <c r="D31" s="14">
        <v>1.3002528724813199E-13</v>
      </c>
      <c r="E31" s="119"/>
      <c r="F31" s="31"/>
      <c r="G31" s="28"/>
      <c r="H31" s="28"/>
      <c r="I31" s="28"/>
      <c r="J31" s="33"/>
      <c r="M31" s="7"/>
      <c r="N31" s="7"/>
    </row>
    <row r="32" spans="1:14" x14ac:dyDescent="0.2">
      <c r="A32" s="37" t="s">
        <v>89</v>
      </c>
      <c r="B32" s="22">
        <v>0.1205</v>
      </c>
      <c r="C32" s="22">
        <v>1.8270000000000002E-2</v>
      </c>
      <c r="D32" s="14">
        <v>4.2379141811172698E-11</v>
      </c>
      <c r="E32" s="119"/>
      <c r="F32" s="31"/>
      <c r="G32" s="28"/>
      <c r="H32" s="28"/>
      <c r="I32" s="28"/>
      <c r="J32" s="33"/>
      <c r="M32" s="7"/>
      <c r="N32" s="7"/>
    </row>
    <row r="33" spans="1:14" x14ac:dyDescent="0.2">
      <c r="A33" s="37" t="s">
        <v>90</v>
      </c>
      <c r="B33" s="22">
        <v>0.14949999999999999</v>
      </c>
      <c r="C33" s="22">
        <v>1.499E-2</v>
      </c>
      <c r="D33" s="14">
        <v>1.9945702926185399E-23</v>
      </c>
      <c r="E33" s="119"/>
      <c r="F33" s="31"/>
      <c r="G33" s="28"/>
      <c r="H33" s="28"/>
      <c r="I33" s="28"/>
      <c r="J33" s="33"/>
      <c r="M33" s="7"/>
      <c r="N33" s="7"/>
    </row>
    <row r="34" spans="1:14" ht="17" thickBot="1" x14ac:dyDescent="0.25">
      <c r="A34" s="38" t="s">
        <v>91</v>
      </c>
      <c r="B34" s="23">
        <v>0.1168</v>
      </c>
      <c r="C34" s="23">
        <v>1.8010000000000002E-2</v>
      </c>
      <c r="D34" s="10">
        <v>8.856365143316E-11</v>
      </c>
      <c r="E34" s="119"/>
      <c r="F34" s="31"/>
      <c r="G34" s="27"/>
      <c r="H34" s="27"/>
      <c r="I34" s="27"/>
      <c r="J34" s="32"/>
      <c r="M34" s="7"/>
      <c r="N34" s="7"/>
    </row>
    <row r="35" spans="1:14" ht="17" thickBot="1" x14ac:dyDescent="0.25">
      <c r="A35" s="39" t="s">
        <v>15</v>
      </c>
      <c r="B35" s="24">
        <v>0.1139</v>
      </c>
      <c r="C35" s="24">
        <v>1.7999999999999999E-2</v>
      </c>
      <c r="D35" s="42">
        <v>2.4871697366690798E-10</v>
      </c>
      <c r="E35" s="119"/>
    </row>
    <row r="37" spans="1:14" x14ac:dyDescent="0.2">
      <c r="C37" s="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CDA1-960C-484D-BA75-AA87C509FA34}">
  <dimension ref="A1:J34"/>
  <sheetViews>
    <sheetView workbookViewId="0">
      <selection activeCell="B34" sqref="B34"/>
    </sheetView>
  </sheetViews>
  <sheetFormatPr baseColWidth="10" defaultRowHeight="16" x14ac:dyDescent="0.2"/>
  <cols>
    <col min="1" max="1" width="60.1640625" customWidth="1"/>
    <col min="2" max="2" width="20" bestFit="1" customWidth="1"/>
    <col min="3" max="3" width="13" bestFit="1" customWidth="1"/>
    <col min="4" max="4" width="13" customWidth="1"/>
    <col min="7" max="7" width="19.83203125" bestFit="1" customWidth="1"/>
    <col min="8" max="8" width="13.5" bestFit="1" customWidth="1"/>
    <col min="9" max="9" width="13.5" customWidth="1"/>
  </cols>
  <sheetData>
    <row r="1" spans="1:10" x14ac:dyDescent="0.2">
      <c r="A1" s="1" t="s">
        <v>123</v>
      </c>
    </row>
    <row r="2" spans="1:10" ht="17" thickBot="1" x14ac:dyDescent="0.25">
      <c r="A2" s="1"/>
    </row>
    <row r="3" spans="1:10" ht="17" thickBot="1" x14ac:dyDescent="0.25">
      <c r="A3" s="16" t="s">
        <v>48</v>
      </c>
      <c r="B3" s="17" t="s">
        <v>49</v>
      </c>
      <c r="C3" s="17" t="s">
        <v>46</v>
      </c>
      <c r="D3" s="17" t="s">
        <v>53</v>
      </c>
      <c r="E3" s="17" t="s">
        <v>50</v>
      </c>
      <c r="F3" s="17" t="s">
        <v>122</v>
      </c>
      <c r="G3" s="17" t="s">
        <v>49</v>
      </c>
      <c r="H3" s="17" t="s">
        <v>51</v>
      </c>
      <c r="I3" s="17" t="s">
        <v>53</v>
      </c>
      <c r="J3" s="18" t="s">
        <v>50</v>
      </c>
    </row>
    <row r="4" spans="1:10" x14ac:dyDescent="0.2">
      <c r="A4" s="13" t="s">
        <v>92</v>
      </c>
      <c r="B4" s="21">
        <v>-1.32738120731337E-2</v>
      </c>
      <c r="C4" s="21">
        <v>7.8284484504829496E-3</v>
      </c>
      <c r="D4" s="21">
        <v>-1.69558657211504</v>
      </c>
      <c r="E4" s="21">
        <v>8.99642025161453E-2</v>
      </c>
      <c r="F4" s="123">
        <v>1</v>
      </c>
      <c r="G4" s="126">
        <v>-1.41162351814322E-3</v>
      </c>
      <c r="H4" s="126">
        <v>9.3113593102484692E-3</v>
      </c>
      <c r="I4" s="126">
        <v>-0.151602303284498</v>
      </c>
      <c r="J4" s="129">
        <v>0.87950061664951595</v>
      </c>
    </row>
    <row r="5" spans="1:10" x14ac:dyDescent="0.2">
      <c r="A5" s="11" t="s">
        <v>93</v>
      </c>
      <c r="B5" s="22">
        <v>-2.0228842841127702E-3</v>
      </c>
      <c r="C5" s="22">
        <v>5.8384421713138096E-3</v>
      </c>
      <c r="D5" s="22">
        <v>-0.34647671840476002</v>
      </c>
      <c r="E5" s="22">
        <v>0.72898447797753396</v>
      </c>
      <c r="F5" s="124"/>
      <c r="G5" s="127"/>
      <c r="H5" s="127"/>
      <c r="I5" s="127"/>
      <c r="J5" s="130"/>
    </row>
    <row r="6" spans="1:10" x14ac:dyDescent="0.2">
      <c r="A6" s="11" t="s">
        <v>94</v>
      </c>
      <c r="B6" s="22">
        <v>-1.86081048032882E-2</v>
      </c>
      <c r="C6" s="22">
        <v>1.07746635133686E-2</v>
      </c>
      <c r="D6" s="22">
        <v>-1.7270242156704301</v>
      </c>
      <c r="E6" s="22">
        <v>8.4163314578203294E-2</v>
      </c>
      <c r="F6" s="124"/>
      <c r="G6" s="127"/>
      <c r="H6" s="127"/>
      <c r="I6" s="127"/>
      <c r="J6" s="130"/>
    </row>
    <row r="7" spans="1:10" x14ac:dyDescent="0.2">
      <c r="A7" s="11" t="s">
        <v>95</v>
      </c>
      <c r="B7" s="22">
        <v>-6.3866575256497898E-3</v>
      </c>
      <c r="C7" s="22">
        <v>9.1454874637382794E-3</v>
      </c>
      <c r="D7" s="22">
        <v>-0.69833976056200298</v>
      </c>
      <c r="E7" s="22">
        <v>0.48496473927919098</v>
      </c>
      <c r="F7" s="124"/>
      <c r="G7" s="127"/>
      <c r="H7" s="127"/>
      <c r="I7" s="127"/>
      <c r="J7" s="130"/>
    </row>
    <row r="8" spans="1:10" ht="17" thickBot="1" x14ac:dyDescent="0.25">
      <c r="A8" s="12" t="s">
        <v>96</v>
      </c>
      <c r="B8" s="23">
        <v>2.7327354052845899E-2</v>
      </c>
      <c r="C8" s="23">
        <v>8.2808958948228806E-3</v>
      </c>
      <c r="D8" s="23">
        <v>3.30004801412014</v>
      </c>
      <c r="E8" s="23">
        <v>9.6668288260769403E-4</v>
      </c>
      <c r="F8" s="125"/>
      <c r="G8" s="128"/>
      <c r="H8" s="128"/>
      <c r="I8" s="128"/>
      <c r="J8" s="131"/>
    </row>
    <row r="9" spans="1:10" x14ac:dyDescent="0.2">
      <c r="A9" s="13" t="s">
        <v>97</v>
      </c>
      <c r="B9" s="21">
        <v>-1.39489986695027E-2</v>
      </c>
      <c r="C9" s="21">
        <v>8.6233736557475293E-3</v>
      </c>
      <c r="D9" s="21">
        <v>-1.6175802216578601</v>
      </c>
      <c r="E9" s="21">
        <v>0.10575309433536401</v>
      </c>
      <c r="F9" s="123">
        <v>2</v>
      </c>
      <c r="G9" s="126">
        <v>-2.46545282892593E-3</v>
      </c>
      <c r="H9" s="126">
        <v>1.1133484241893799E-2</v>
      </c>
      <c r="I9" s="132">
        <v>-0.22144485727556701</v>
      </c>
      <c r="J9" s="129">
        <v>0.824746068211199</v>
      </c>
    </row>
    <row r="10" spans="1:10" x14ac:dyDescent="0.2">
      <c r="A10" s="11" t="s">
        <v>98</v>
      </c>
      <c r="B10" s="22">
        <v>-1.9350515767926998E-2</v>
      </c>
      <c r="C10" s="22">
        <v>1.2828010930965901E-2</v>
      </c>
      <c r="D10" s="22">
        <v>-1.50845800428937</v>
      </c>
      <c r="E10" s="22">
        <v>0.13143734717672501</v>
      </c>
      <c r="F10" s="124"/>
      <c r="G10" s="127"/>
      <c r="H10" s="127"/>
      <c r="I10" s="133"/>
      <c r="J10" s="130"/>
    </row>
    <row r="11" spans="1:10" x14ac:dyDescent="0.2">
      <c r="A11" s="11" t="s">
        <v>99</v>
      </c>
      <c r="B11" s="22">
        <v>-6.7267218080610102E-3</v>
      </c>
      <c r="C11" s="22">
        <v>1.0008206018050801E-2</v>
      </c>
      <c r="D11" s="22">
        <v>-0.67212063739782102</v>
      </c>
      <c r="E11" s="22">
        <v>0.501506899330047</v>
      </c>
      <c r="F11" s="124"/>
      <c r="G11" s="127"/>
      <c r="H11" s="127"/>
      <c r="I11" s="133"/>
      <c r="J11" s="130"/>
    </row>
    <row r="12" spans="1:10" x14ac:dyDescent="0.2">
      <c r="A12" s="11" t="s">
        <v>100</v>
      </c>
      <c r="B12" s="22">
        <v>-1.2644304511631101E-3</v>
      </c>
      <c r="C12" s="22">
        <v>9.2559685003257997E-3</v>
      </c>
      <c r="D12" s="22">
        <v>-0.13660703913573199</v>
      </c>
      <c r="E12" s="22">
        <v>0.89134141224272501</v>
      </c>
      <c r="F12" s="124"/>
      <c r="G12" s="127"/>
      <c r="H12" s="127"/>
      <c r="I12" s="133"/>
      <c r="J12" s="130"/>
    </row>
    <row r="13" spans="1:10" x14ac:dyDescent="0.2">
      <c r="A13" s="11" t="s">
        <v>101</v>
      </c>
      <c r="B13" s="22">
        <v>-2.6836303525209201E-2</v>
      </c>
      <c r="C13" s="22">
        <v>1.08691022044222E-2</v>
      </c>
      <c r="D13" s="22">
        <v>-2.4690450987102399</v>
      </c>
      <c r="E13" s="22">
        <v>1.3547414353737E-2</v>
      </c>
      <c r="F13" s="124"/>
      <c r="G13" s="127"/>
      <c r="H13" s="127"/>
      <c r="I13" s="133"/>
      <c r="J13" s="130"/>
    </row>
    <row r="14" spans="1:10" x14ac:dyDescent="0.2">
      <c r="A14" s="11" t="s">
        <v>102</v>
      </c>
      <c r="B14" s="22">
        <v>-1.25904794404987E-4</v>
      </c>
      <c r="C14" s="22">
        <v>9.4722425342470204E-3</v>
      </c>
      <c r="D14" s="22">
        <v>-1.32919732523504E-2</v>
      </c>
      <c r="E14" s="22">
        <v>0.98939485204042898</v>
      </c>
      <c r="F14" s="124"/>
      <c r="G14" s="127"/>
      <c r="H14" s="127"/>
      <c r="I14" s="133"/>
      <c r="J14" s="130"/>
    </row>
    <row r="15" spans="1:10" x14ac:dyDescent="0.2">
      <c r="A15" s="11" t="s">
        <v>103</v>
      </c>
      <c r="B15" s="22">
        <v>2.4737337564961201E-2</v>
      </c>
      <c r="C15" s="22">
        <v>9.0725839508609008E-3</v>
      </c>
      <c r="D15" s="22">
        <v>2.7266033248018502</v>
      </c>
      <c r="E15" s="22">
        <v>6.3989914637950099E-3</v>
      </c>
      <c r="F15" s="124"/>
      <c r="G15" s="127"/>
      <c r="H15" s="127"/>
      <c r="I15" s="133"/>
      <c r="J15" s="130"/>
    </row>
    <row r="16" spans="1:10" x14ac:dyDescent="0.2">
      <c r="A16" s="11" t="s">
        <v>104</v>
      </c>
      <c r="B16" s="22">
        <v>-1.43563121856047E-2</v>
      </c>
      <c r="C16" s="22">
        <v>1.38246840867297E-2</v>
      </c>
      <c r="D16" s="22">
        <v>-1.0384549907643299</v>
      </c>
      <c r="E16" s="22">
        <v>0.29905827940614099</v>
      </c>
      <c r="F16" s="124"/>
      <c r="G16" s="127"/>
      <c r="H16" s="127"/>
      <c r="I16" s="133"/>
      <c r="J16" s="130"/>
    </row>
    <row r="17" spans="1:10" x14ac:dyDescent="0.2">
      <c r="A17" s="11" t="s">
        <v>105</v>
      </c>
      <c r="B17" s="22">
        <v>-1.62924490814992E-2</v>
      </c>
      <c r="C17" s="22">
        <v>1.21660827775659E-2</v>
      </c>
      <c r="D17" s="22">
        <v>-1.33916967189656</v>
      </c>
      <c r="E17" s="22">
        <v>0.18051544319245399</v>
      </c>
      <c r="F17" s="124"/>
      <c r="G17" s="127"/>
      <c r="H17" s="127"/>
      <c r="I17" s="133"/>
      <c r="J17" s="130"/>
    </row>
    <row r="18" spans="1:10" ht="17" thickBot="1" x14ac:dyDescent="0.25">
      <c r="A18" s="12" t="s">
        <v>106</v>
      </c>
      <c r="B18" s="23">
        <v>2.58504655128904E-2</v>
      </c>
      <c r="C18" s="23">
        <v>9.8656299381948299E-3</v>
      </c>
      <c r="D18" s="23">
        <v>2.6202549330185398</v>
      </c>
      <c r="E18" s="23">
        <v>8.7864056337968195E-3</v>
      </c>
      <c r="F18" s="125"/>
      <c r="G18" s="128"/>
      <c r="H18" s="128"/>
      <c r="I18" s="134"/>
      <c r="J18" s="131"/>
    </row>
    <row r="19" spans="1:10" x14ac:dyDescent="0.2">
      <c r="A19" s="13" t="s">
        <v>107</v>
      </c>
      <c r="B19" s="21">
        <v>-3.8938200013616697E-2</v>
      </c>
      <c r="C19" s="21">
        <v>1.3098971331305E-2</v>
      </c>
      <c r="D19" s="21">
        <v>-2.9726151030317101</v>
      </c>
      <c r="E19" s="21">
        <v>2.9527447326317601E-3</v>
      </c>
      <c r="F19" s="123">
        <v>3</v>
      </c>
      <c r="G19" s="126">
        <v>-3.8480342831703198E-3</v>
      </c>
      <c r="H19" s="126">
        <v>1.3251372051800899E-2</v>
      </c>
      <c r="I19" s="126">
        <v>-0.29038761179808298</v>
      </c>
      <c r="J19" s="129">
        <v>0.77151971995432</v>
      </c>
    </row>
    <row r="20" spans="1:10" x14ac:dyDescent="0.2">
      <c r="A20" s="11" t="s">
        <v>108</v>
      </c>
      <c r="B20" s="22">
        <v>1.3130169082992799E-3</v>
      </c>
      <c r="C20" s="22">
        <v>1.0391499815806201E-2</v>
      </c>
      <c r="D20" s="22">
        <v>0.126354898866677</v>
      </c>
      <c r="E20" s="22">
        <v>0.89945100142835499</v>
      </c>
      <c r="F20" s="124"/>
      <c r="G20" s="127"/>
      <c r="H20" s="127"/>
      <c r="I20" s="127"/>
      <c r="J20" s="130"/>
    </row>
    <row r="21" spans="1:10" x14ac:dyDescent="0.2">
      <c r="A21" s="11" t="s">
        <v>109</v>
      </c>
      <c r="B21" s="22">
        <v>5.8728465386708702E-3</v>
      </c>
      <c r="C21" s="22">
        <v>9.6762164648001997E-3</v>
      </c>
      <c r="D21" s="22">
        <v>0.606936250344843</v>
      </c>
      <c r="E21" s="22">
        <v>0.54389321976288796</v>
      </c>
      <c r="F21" s="124"/>
      <c r="G21" s="127"/>
      <c r="H21" s="127"/>
      <c r="I21" s="127"/>
      <c r="J21" s="130"/>
    </row>
    <row r="22" spans="1:10" x14ac:dyDescent="0.2">
      <c r="A22" s="11" t="s">
        <v>110</v>
      </c>
      <c r="B22" s="22">
        <v>-2.0698987676109299E-2</v>
      </c>
      <c r="C22" s="22">
        <v>1.36144880379183E-2</v>
      </c>
      <c r="D22" s="22">
        <v>-1.52036474808745</v>
      </c>
      <c r="E22" s="22">
        <v>0.128419329175576</v>
      </c>
      <c r="F22" s="124"/>
      <c r="G22" s="127"/>
      <c r="H22" s="127"/>
      <c r="I22" s="127"/>
      <c r="J22" s="130"/>
    </row>
    <row r="23" spans="1:10" x14ac:dyDescent="0.2">
      <c r="A23" s="11" t="s">
        <v>111</v>
      </c>
      <c r="B23" s="22">
        <v>-1.7650781039141701E-2</v>
      </c>
      <c r="C23" s="22">
        <v>1.23296558491683E-2</v>
      </c>
      <c r="D23" s="22">
        <v>-1.4315712664707001</v>
      </c>
      <c r="E23" s="22">
        <v>0.152266557744412</v>
      </c>
      <c r="F23" s="124"/>
      <c r="G23" s="127"/>
      <c r="H23" s="127"/>
      <c r="I23" s="127"/>
      <c r="J23" s="130"/>
    </row>
    <row r="24" spans="1:10" x14ac:dyDescent="0.2">
      <c r="A24" s="11" t="s">
        <v>112</v>
      </c>
      <c r="B24" s="22">
        <v>1.8256582971793299E-2</v>
      </c>
      <c r="C24" s="22">
        <v>1.0232534299335299E-2</v>
      </c>
      <c r="D24" s="22">
        <v>1.7841702199795499</v>
      </c>
      <c r="E24" s="22">
        <v>7.4396009775972605E-2</v>
      </c>
      <c r="F24" s="124"/>
      <c r="G24" s="127"/>
      <c r="H24" s="127"/>
      <c r="I24" s="127"/>
      <c r="J24" s="130"/>
    </row>
    <row r="25" spans="1:10" x14ac:dyDescent="0.2">
      <c r="A25" s="11" t="s">
        <v>113</v>
      </c>
      <c r="B25" s="22">
        <v>-4.3949160130618802E-3</v>
      </c>
      <c r="C25" s="22">
        <v>1.5362336104979999E-2</v>
      </c>
      <c r="D25" s="22">
        <v>-0.28608383406200599</v>
      </c>
      <c r="E25" s="22">
        <v>0.77481391289693202</v>
      </c>
      <c r="F25" s="124"/>
      <c r="G25" s="127"/>
      <c r="H25" s="127"/>
      <c r="I25" s="127"/>
      <c r="J25" s="130"/>
    </row>
    <row r="26" spans="1:10" x14ac:dyDescent="0.2">
      <c r="A26" s="11" t="s">
        <v>114</v>
      </c>
      <c r="B26" s="22">
        <v>-2.3023339798595999E-2</v>
      </c>
      <c r="C26" s="22">
        <v>1.4829851634619501E-2</v>
      </c>
      <c r="D26" s="22">
        <v>-1.55249967200274</v>
      </c>
      <c r="E26" s="22">
        <v>0.12054271113139101</v>
      </c>
      <c r="F26" s="124"/>
      <c r="G26" s="127"/>
      <c r="H26" s="127"/>
      <c r="I26" s="127"/>
      <c r="J26" s="130"/>
    </row>
    <row r="27" spans="1:10" x14ac:dyDescent="0.2">
      <c r="A27" s="11" t="s">
        <v>115</v>
      </c>
      <c r="B27" s="22">
        <v>2.1885716143872299E-2</v>
      </c>
      <c r="C27" s="22">
        <v>1.10635682912081E-2</v>
      </c>
      <c r="D27" s="22">
        <v>1.9781787907671999</v>
      </c>
      <c r="E27" s="22">
        <v>4.7908540496878503E-2</v>
      </c>
      <c r="F27" s="124"/>
      <c r="G27" s="127"/>
      <c r="H27" s="127"/>
      <c r="I27" s="127"/>
      <c r="J27" s="130"/>
    </row>
    <row r="28" spans="1:10" ht="17" thickBot="1" x14ac:dyDescent="0.25">
      <c r="A28" s="12" t="s">
        <v>116</v>
      </c>
      <c r="B28" s="23">
        <v>-2.34259255183452E-2</v>
      </c>
      <c r="C28" s="23">
        <v>1.4188767033188001E-2</v>
      </c>
      <c r="D28" s="23">
        <v>-1.6510191099445899</v>
      </c>
      <c r="E28" s="23">
        <v>9.8734672849792704E-2</v>
      </c>
      <c r="F28" s="125"/>
      <c r="G28" s="128"/>
      <c r="H28" s="128"/>
      <c r="I28" s="128"/>
      <c r="J28" s="131"/>
    </row>
    <row r="29" spans="1:10" x14ac:dyDescent="0.2">
      <c r="A29" s="13" t="s">
        <v>117</v>
      </c>
      <c r="B29" s="21">
        <v>-3.6688615912036399E-2</v>
      </c>
      <c r="C29" s="21">
        <v>1.5269568004785501E-2</v>
      </c>
      <c r="D29" s="21">
        <v>-2.4027278244242498</v>
      </c>
      <c r="E29" s="21">
        <v>1.62732943671078E-2</v>
      </c>
      <c r="F29" s="123">
        <v>4</v>
      </c>
      <c r="G29" s="126">
        <v>-1.24809731957219E-2</v>
      </c>
      <c r="H29" s="126">
        <v>1.5359514612877E-2</v>
      </c>
      <c r="I29" s="126">
        <v>-0.81258903749850098</v>
      </c>
      <c r="J29" s="129">
        <v>0.416453718888535</v>
      </c>
    </row>
    <row r="30" spans="1:10" x14ac:dyDescent="0.2">
      <c r="A30" s="11" t="s">
        <v>118</v>
      </c>
      <c r="B30" s="22">
        <v>-1.7688989207889999E-2</v>
      </c>
      <c r="C30" s="22">
        <v>1.3758370918904399E-2</v>
      </c>
      <c r="D30" s="22">
        <v>-1.28568922237623</v>
      </c>
      <c r="E30" s="22">
        <v>0.19855154409433201</v>
      </c>
      <c r="F30" s="124"/>
      <c r="G30" s="127"/>
      <c r="H30" s="127"/>
      <c r="I30" s="127"/>
      <c r="J30" s="130"/>
    </row>
    <row r="31" spans="1:10" x14ac:dyDescent="0.2">
      <c r="A31" s="11" t="s">
        <v>119</v>
      </c>
      <c r="B31" s="22">
        <v>-8.0034354890909792E-3</v>
      </c>
      <c r="C31" s="22">
        <v>1.5641996598348199E-2</v>
      </c>
      <c r="D31" s="22">
        <v>-0.51166329303102698</v>
      </c>
      <c r="E31" s="22">
        <v>0.60888668035117999</v>
      </c>
      <c r="F31" s="124"/>
      <c r="G31" s="127"/>
      <c r="H31" s="127"/>
      <c r="I31" s="127"/>
      <c r="J31" s="130"/>
    </row>
    <row r="32" spans="1:10" x14ac:dyDescent="0.2">
      <c r="A32" s="11" t="s">
        <v>120</v>
      </c>
      <c r="B32" s="22">
        <v>7.7471575455299504E-3</v>
      </c>
      <c r="C32" s="22">
        <v>1.1242167259320099E-2</v>
      </c>
      <c r="D32" s="22">
        <v>0.68911601889816299</v>
      </c>
      <c r="E32" s="22">
        <v>0.49075026013168399</v>
      </c>
      <c r="F32" s="124"/>
      <c r="G32" s="127"/>
      <c r="H32" s="127"/>
      <c r="I32" s="127"/>
      <c r="J32" s="130"/>
    </row>
    <row r="33" spans="1:10" ht="17" thickBot="1" x14ac:dyDescent="0.25">
      <c r="A33" s="12" t="s">
        <v>121</v>
      </c>
      <c r="B33" s="23">
        <v>-2.57906820750071E-2</v>
      </c>
      <c r="C33" s="23">
        <v>1.6825812625303398E-2</v>
      </c>
      <c r="D33" s="23">
        <v>-1.5328045455719601</v>
      </c>
      <c r="E33" s="23">
        <v>0.12532402032385201</v>
      </c>
      <c r="F33" s="125"/>
      <c r="G33" s="128"/>
      <c r="H33" s="128"/>
      <c r="I33" s="128"/>
      <c r="J33" s="131"/>
    </row>
    <row r="34" spans="1:10" ht="17" thickBot="1" x14ac:dyDescent="0.25">
      <c r="A34" s="19" t="s">
        <v>52</v>
      </c>
      <c r="B34" s="24">
        <v>-2.90232992932523E-2</v>
      </c>
      <c r="C34" s="24">
        <v>1.6836190670912399E-2</v>
      </c>
      <c r="D34" s="24">
        <v>-1.7238637801480401</v>
      </c>
      <c r="E34" s="24">
        <v>8.4732437302971697E-2</v>
      </c>
      <c r="F34" s="20">
        <v>5</v>
      </c>
      <c r="G34" s="25">
        <v>-2.90232992932523E-2</v>
      </c>
      <c r="H34" s="25">
        <v>1.6836190670912399E-2</v>
      </c>
      <c r="I34" s="25">
        <v>-1.7238637801480401</v>
      </c>
      <c r="J34" s="34">
        <v>8.4732437302971295E-2</v>
      </c>
    </row>
  </sheetData>
  <mergeCells count="20">
    <mergeCell ref="J19:J28"/>
    <mergeCell ref="G29:G33"/>
    <mergeCell ref="H29:H33"/>
    <mergeCell ref="I29:I33"/>
    <mergeCell ref="J29:J33"/>
    <mergeCell ref="H19:H28"/>
    <mergeCell ref="G19:G28"/>
    <mergeCell ref="J4:J8"/>
    <mergeCell ref="G9:G18"/>
    <mergeCell ref="H9:H18"/>
    <mergeCell ref="I9:I18"/>
    <mergeCell ref="J9:J18"/>
    <mergeCell ref="H4:H8"/>
    <mergeCell ref="G4:G8"/>
    <mergeCell ref="F19:F28"/>
    <mergeCell ref="F29:F33"/>
    <mergeCell ref="F4:F8"/>
    <mergeCell ref="F9:F18"/>
    <mergeCell ref="I4:I8"/>
    <mergeCell ref="I19:I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6EFDF-8FD2-DE41-A61F-485BE11FB82C}">
  <dimension ref="A1:L83"/>
  <sheetViews>
    <sheetView topLeftCell="A83" workbookViewId="0">
      <selection activeCell="H5" sqref="H5"/>
    </sheetView>
  </sheetViews>
  <sheetFormatPr baseColWidth="10" defaultRowHeight="16" x14ac:dyDescent="0.2"/>
  <cols>
    <col min="1" max="1" width="91.6640625" bestFit="1" customWidth="1"/>
    <col min="2" max="2" width="20" bestFit="1" customWidth="1"/>
    <col min="3" max="3" width="13" bestFit="1" customWidth="1"/>
    <col min="7" max="7" width="21.5" bestFit="1" customWidth="1"/>
    <col min="8" max="8" width="20" bestFit="1" customWidth="1"/>
    <col min="9" max="9" width="13.5" bestFit="1" customWidth="1"/>
  </cols>
  <sheetData>
    <row r="1" spans="1:12" x14ac:dyDescent="0.2">
      <c r="A1" s="1" t="s">
        <v>203</v>
      </c>
    </row>
    <row r="2" spans="1:12" ht="17" thickBot="1" x14ac:dyDescent="0.25">
      <c r="A2" s="1"/>
    </row>
    <row r="3" spans="1:12" x14ac:dyDescent="0.2">
      <c r="A3" s="47" t="s">
        <v>48</v>
      </c>
      <c r="B3" s="48" t="s">
        <v>49</v>
      </c>
      <c r="C3" s="48" t="s">
        <v>46</v>
      </c>
      <c r="D3" s="48" t="s">
        <v>53</v>
      </c>
      <c r="E3" s="49" t="s">
        <v>50</v>
      </c>
      <c r="F3" s="47" t="s">
        <v>122</v>
      </c>
      <c r="G3" s="48" t="s">
        <v>127</v>
      </c>
      <c r="H3" s="48" t="s">
        <v>49</v>
      </c>
      <c r="I3" s="48" t="s">
        <v>51</v>
      </c>
      <c r="J3" s="48" t="s">
        <v>53</v>
      </c>
      <c r="K3" s="50" t="s">
        <v>50</v>
      </c>
    </row>
    <row r="4" spans="1:12" x14ac:dyDescent="0.2">
      <c r="A4" s="11" t="s">
        <v>92</v>
      </c>
      <c r="B4" s="22">
        <v>-1.32738120731337E-2</v>
      </c>
      <c r="C4" s="22">
        <v>7.8284484504829496E-3</v>
      </c>
      <c r="D4" s="22">
        <v>-1.69558657211504</v>
      </c>
      <c r="E4" s="62">
        <v>8.99642025161453E-2</v>
      </c>
      <c r="F4" s="157">
        <v>1</v>
      </c>
      <c r="G4" s="51" t="s">
        <v>54</v>
      </c>
      <c r="H4" s="22">
        <v>-1.32738120731337E-2</v>
      </c>
      <c r="I4" s="22">
        <v>7.8284484504829496E-3</v>
      </c>
      <c r="J4" s="22">
        <v>-1.69558657211504</v>
      </c>
      <c r="K4" s="69">
        <v>8.9964202516144898E-2</v>
      </c>
    </row>
    <row r="5" spans="1:12" x14ac:dyDescent="0.2">
      <c r="A5" s="11" t="s">
        <v>93</v>
      </c>
      <c r="B5" s="22">
        <v>-2.0228842841127702E-3</v>
      </c>
      <c r="C5" s="22">
        <v>5.8384421713138096E-3</v>
      </c>
      <c r="D5" s="22">
        <v>-0.34647671840476002</v>
      </c>
      <c r="E5" s="62">
        <v>0.72898447797753396</v>
      </c>
      <c r="F5" s="158"/>
      <c r="G5" s="51" t="s">
        <v>59</v>
      </c>
      <c r="H5" s="22">
        <v>-2.0228842841127702E-3</v>
      </c>
      <c r="I5" s="22">
        <v>5.8384421713138096E-3</v>
      </c>
      <c r="J5" s="22">
        <v>-0.34647671840476002</v>
      </c>
      <c r="K5" s="69">
        <v>0.72898447797753396</v>
      </c>
    </row>
    <row r="6" spans="1:12" x14ac:dyDescent="0.2">
      <c r="A6" s="11" t="s">
        <v>94</v>
      </c>
      <c r="B6" s="22">
        <v>-1.86081048032882E-2</v>
      </c>
      <c r="C6" s="22">
        <v>1.07746635133686E-2</v>
      </c>
      <c r="D6" s="22">
        <v>-1.7270242156704301</v>
      </c>
      <c r="E6" s="62">
        <v>8.4163314578203294E-2</v>
      </c>
      <c r="F6" s="158"/>
      <c r="G6" s="51" t="s">
        <v>55</v>
      </c>
      <c r="H6" s="22">
        <v>-1.86081048032882E-2</v>
      </c>
      <c r="I6" s="22">
        <v>1.07746635133686E-2</v>
      </c>
      <c r="J6" s="22">
        <v>-1.7270242156704301</v>
      </c>
      <c r="K6" s="69">
        <v>8.4163314578204099E-2</v>
      </c>
    </row>
    <row r="7" spans="1:12" x14ac:dyDescent="0.2">
      <c r="A7" s="11" t="s">
        <v>95</v>
      </c>
      <c r="B7" s="22">
        <v>-6.3866575256497898E-3</v>
      </c>
      <c r="C7" s="22">
        <v>9.1454874637382794E-3</v>
      </c>
      <c r="D7" s="22">
        <v>-0.69833976056200298</v>
      </c>
      <c r="E7" s="62">
        <v>0.48496473927919098</v>
      </c>
      <c r="F7" s="158"/>
      <c r="G7" s="51" t="s">
        <v>3</v>
      </c>
      <c r="H7" s="22">
        <v>-6.3866575256497898E-3</v>
      </c>
      <c r="I7" s="22">
        <v>9.1454874637382794E-3</v>
      </c>
      <c r="J7" s="22">
        <v>-0.69833976056200298</v>
      </c>
      <c r="K7" s="69">
        <v>0.48496473927919098</v>
      </c>
    </row>
    <row r="8" spans="1:12" ht="17" thickBot="1" x14ac:dyDescent="0.25">
      <c r="A8" s="52" t="s">
        <v>96</v>
      </c>
      <c r="B8" s="53">
        <v>2.7327354052845899E-2</v>
      </c>
      <c r="C8" s="53">
        <v>8.2808958948228806E-3</v>
      </c>
      <c r="D8" s="53">
        <v>3.30004801412014</v>
      </c>
      <c r="E8" s="63">
        <v>9.6668288260769403E-4</v>
      </c>
      <c r="F8" s="159"/>
      <c r="G8" s="60" t="s">
        <v>58</v>
      </c>
      <c r="H8" s="23">
        <v>2.7327354052845899E-2</v>
      </c>
      <c r="I8" s="23">
        <v>8.2808958948228806E-3</v>
      </c>
      <c r="J8" s="23">
        <v>3.30004801412014</v>
      </c>
      <c r="K8" s="121">
        <v>9.6668288260767603E-4</v>
      </c>
      <c r="L8" s="120"/>
    </row>
    <row r="9" spans="1:12" x14ac:dyDescent="0.2">
      <c r="A9" s="13" t="s">
        <v>128</v>
      </c>
      <c r="B9" s="21">
        <v>-1.19261143853901E-2</v>
      </c>
      <c r="C9" s="21">
        <v>7.19010415552606E-3</v>
      </c>
      <c r="D9" s="21">
        <v>-1.6586845096289899</v>
      </c>
      <c r="E9" s="64">
        <v>9.7179382415589599E-2</v>
      </c>
      <c r="F9" s="135">
        <v>2</v>
      </c>
      <c r="G9" s="143" t="s">
        <v>54</v>
      </c>
      <c r="H9" s="163">
        <v>-1.2233689507823799E-2</v>
      </c>
      <c r="I9" s="163">
        <v>7.7137943165797402E-3</v>
      </c>
      <c r="J9" s="163">
        <v>-1.5859496644250899</v>
      </c>
      <c r="K9" s="160">
        <v>0.112750728376259</v>
      </c>
    </row>
    <row r="10" spans="1:12" x14ac:dyDescent="0.2">
      <c r="A10" s="11" t="s">
        <v>129</v>
      </c>
      <c r="B10" s="22">
        <v>-7.4241096463884698E-4</v>
      </c>
      <c r="C10" s="22">
        <v>8.2628514344624902E-3</v>
      </c>
      <c r="D10" s="22">
        <v>-8.98492452063724E-2</v>
      </c>
      <c r="E10" s="62">
        <v>0.92840701439544004</v>
      </c>
      <c r="F10" s="136"/>
      <c r="G10" s="139"/>
      <c r="H10" s="145"/>
      <c r="I10" s="145"/>
      <c r="J10" s="145"/>
      <c r="K10" s="152"/>
    </row>
    <row r="11" spans="1:12" x14ac:dyDescent="0.2">
      <c r="A11" s="11" t="s">
        <v>130</v>
      </c>
      <c r="B11" s="22">
        <v>-3.4006428241122998E-4</v>
      </c>
      <c r="C11" s="22">
        <v>8.1044142669069504E-3</v>
      </c>
      <c r="D11" s="22">
        <v>-4.1960377543856099E-2</v>
      </c>
      <c r="E11" s="62">
        <v>0.96653028441937905</v>
      </c>
      <c r="F11" s="136"/>
      <c r="G11" s="139"/>
      <c r="H11" s="145"/>
      <c r="I11" s="145"/>
      <c r="J11" s="145"/>
      <c r="K11" s="152"/>
    </row>
    <row r="12" spans="1:12" x14ac:dyDescent="0.2">
      <c r="A12" s="11" t="s">
        <v>131</v>
      </c>
      <c r="B12" s="22">
        <v>-2.8591784504009201E-2</v>
      </c>
      <c r="C12" s="22">
        <v>6.7849216077809603E-3</v>
      </c>
      <c r="D12" s="22">
        <v>-4.2140184009230204</v>
      </c>
      <c r="E12" s="62">
        <v>2.508668338289E-5</v>
      </c>
      <c r="F12" s="136"/>
      <c r="G12" s="140"/>
      <c r="H12" s="162"/>
      <c r="I12" s="162"/>
      <c r="J12" s="162"/>
      <c r="K12" s="161"/>
    </row>
    <row r="13" spans="1:12" x14ac:dyDescent="0.2">
      <c r="A13" s="11" t="s">
        <v>132</v>
      </c>
      <c r="B13" s="22">
        <v>-6.7518659636904999E-4</v>
      </c>
      <c r="C13" s="22">
        <v>3.5681906790464599E-3</v>
      </c>
      <c r="D13" s="22">
        <v>-0.18922379914671</v>
      </c>
      <c r="E13" s="62">
        <v>0.84991741558092004</v>
      </c>
      <c r="F13" s="136"/>
      <c r="G13" s="138" t="s">
        <v>59</v>
      </c>
      <c r="H13" s="144">
        <v>-2.0618735638227598E-3</v>
      </c>
      <c r="I13" s="144">
        <v>3.9531105207321303E-3</v>
      </c>
      <c r="J13" s="144">
        <v>-0.52158257478743397</v>
      </c>
      <c r="K13" s="151">
        <v>0.60196099836452399</v>
      </c>
    </row>
    <row r="14" spans="1:12" x14ac:dyDescent="0.2">
      <c r="A14" s="11" t="s">
        <v>133</v>
      </c>
      <c r="B14" s="22">
        <v>-8.2281987219208503E-3</v>
      </c>
      <c r="C14" s="22">
        <v>3.5468824335985901E-3</v>
      </c>
      <c r="D14" s="22">
        <v>-2.3198397116232301</v>
      </c>
      <c r="E14" s="62">
        <v>2.0349549941780901E-2</v>
      </c>
      <c r="F14" s="136"/>
      <c r="G14" s="139"/>
      <c r="H14" s="145"/>
      <c r="I14" s="145"/>
      <c r="J14" s="145"/>
      <c r="K14" s="152"/>
    </row>
    <row r="15" spans="1:12" x14ac:dyDescent="0.2">
      <c r="A15" s="11" t="s">
        <v>134</v>
      </c>
      <c r="B15" s="22">
        <v>6.2607527312447996E-3</v>
      </c>
      <c r="C15" s="22">
        <v>4.4742337480898498E-3</v>
      </c>
      <c r="D15" s="22">
        <v>1.3992904894425</v>
      </c>
      <c r="E15" s="62">
        <v>0.161725890442909</v>
      </c>
      <c r="F15" s="136"/>
      <c r="G15" s="139"/>
      <c r="H15" s="145"/>
      <c r="I15" s="145"/>
      <c r="J15" s="145"/>
      <c r="K15" s="152"/>
    </row>
    <row r="16" spans="1:12" x14ac:dyDescent="0.2">
      <c r="A16" s="11" t="s">
        <v>135</v>
      </c>
      <c r="B16" s="22">
        <v>-2.5900164878850402E-3</v>
      </c>
      <c r="C16" s="22">
        <v>3.91257693331876E-3</v>
      </c>
      <c r="D16" s="22">
        <v>-0.66197202816101897</v>
      </c>
      <c r="E16" s="62">
        <v>0.50798914844289</v>
      </c>
      <c r="F16" s="136"/>
      <c r="G16" s="140"/>
      <c r="H16" s="162"/>
      <c r="I16" s="162"/>
      <c r="J16" s="162"/>
      <c r="K16" s="161"/>
    </row>
    <row r="17" spans="1:11" x14ac:dyDescent="0.2">
      <c r="A17" s="11" t="s">
        <v>136</v>
      </c>
      <c r="B17" s="22">
        <v>-6.0767036947933497E-3</v>
      </c>
      <c r="C17" s="22">
        <v>1.19629170315711E-2</v>
      </c>
      <c r="D17" s="22">
        <v>-0.50796170187893297</v>
      </c>
      <c r="E17" s="62">
        <v>0.61148020184375196</v>
      </c>
      <c r="F17" s="136"/>
      <c r="G17" s="138" t="s">
        <v>55</v>
      </c>
      <c r="H17" s="144">
        <v>-2.0274511412227001E-2</v>
      </c>
      <c r="I17" s="144">
        <v>1.19682409136414E-2</v>
      </c>
      <c r="J17" s="144">
        <v>-1.69402601088336</v>
      </c>
      <c r="K17" s="151">
        <v>9.0260340484174695E-2</v>
      </c>
    </row>
    <row r="18" spans="1:11" x14ac:dyDescent="0.2">
      <c r="A18" s="11" t="s">
        <v>137</v>
      </c>
      <c r="B18" s="22">
        <v>-2.4813419241096198E-2</v>
      </c>
      <c r="C18" s="22">
        <v>1.09883700826881E-2</v>
      </c>
      <c r="D18" s="22">
        <v>-2.2581528520038798</v>
      </c>
      <c r="E18" s="62">
        <v>2.3936131535680499E-2</v>
      </c>
      <c r="F18" s="136"/>
      <c r="G18" s="139"/>
      <c r="H18" s="145"/>
      <c r="I18" s="145"/>
      <c r="J18" s="145"/>
      <c r="K18" s="152"/>
    </row>
    <row r="19" spans="1:11" x14ac:dyDescent="0.2">
      <c r="A19" s="11" t="s">
        <v>138</v>
      </c>
      <c r="B19" s="22">
        <v>-7.9696546599553296E-3</v>
      </c>
      <c r="C19" s="22">
        <v>1.2013182575245E-2</v>
      </c>
      <c r="D19" s="22">
        <v>-0.66340910162957401</v>
      </c>
      <c r="E19" s="62">
        <v>0.50706857828234198</v>
      </c>
      <c r="F19" s="136"/>
      <c r="G19" s="139"/>
      <c r="H19" s="145"/>
      <c r="I19" s="145"/>
      <c r="J19" s="145"/>
      <c r="K19" s="152"/>
    </row>
    <row r="20" spans="1:11" x14ac:dyDescent="0.2">
      <c r="A20" s="11" t="s">
        <v>139</v>
      </c>
      <c r="B20" s="22">
        <v>-4.3619803134345901E-2</v>
      </c>
      <c r="C20" s="22">
        <v>1.26071917503407E-2</v>
      </c>
      <c r="D20" s="22">
        <v>-3.4599143090821198</v>
      </c>
      <c r="E20" s="62">
        <v>5.40347313044392E-4</v>
      </c>
      <c r="F20" s="136"/>
      <c r="G20" s="140"/>
      <c r="H20" s="162"/>
      <c r="I20" s="162"/>
      <c r="J20" s="162"/>
      <c r="K20" s="161"/>
    </row>
    <row r="21" spans="1:11" x14ac:dyDescent="0.2">
      <c r="A21" s="57" t="s">
        <v>140</v>
      </c>
      <c r="B21" s="22">
        <v>6.5470902650724598E-3</v>
      </c>
      <c r="C21" s="22">
        <v>9.7264106744162603E-3</v>
      </c>
      <c r="D21" s="22">
        <v>0.67312500821022403</v>
      </c>
      <c r="E21" s="62">
        <v>0.50086776512198605</v>
      </c>
      <c r="F21" s="136"/>
      <c r="G21" s="138" t="s">
        <v>3</v>
      </c>
      <c r="H21" s="144">
        <v>2.6072425236650602E-3</v>
      </c>
      <c r="I21" s="144">
        <v>1.03343581998961E-2</v>
      </c>
      <c r="J21" s="144">
        <v>0.252288770452264</v>
      </c>
      <c r="K21" s="151">
        <v>0.80081786734846605</v>
      </c>
    </row>
    <row r="22" spans="1:11" x14ac:dyDescent="0.2">
      <c r="A22" s="11" t="s">
        <v>141</v>
      </c>
      <c r="B22" s="22">
        <v>1.89697948970777E-3</v>
      </c>
      <c r="C22" s="22">
        <v>1.00327883545472E-2</v>
      </c>
      <c r="D22" s="22">
        <v>0.189077993342498</v>
      </c>
      <c r="E22" s="62">
        <v>0.85003168914331495</v>
      </c>
      <c r="F22" s="136"/>
      <c r="G22" s="139"/>
      <c r="H22" s="145"/>
      <c r="I22" s="145"/>
      <c r="J22" s="145"/>
      <c r="K22" s="152"/>
    </row>
    <row r="23" spans="1:11" x14ac:dyDescent="0.2">
      <c r="A23" s="11" t="s">
        <v>142</v>
      </c>
      <c r="B23" s="22">
        <v>4.2517926176830704E-3</v>
      </c>
      <c r="C23" s="22">
        <v>1.1614501655859101E-2</v>
      </c>
      <c r="D23" s="22">
        <v>0.36607619884734399</v>
      </c>
      <c r="E23" s="62">
        <v>0.71430821722447901</v>
      </c>
      <c r="F23" s="136"/>
      <c r="G23" s="139"/>
      <c r="H23" s="145"/>
      <c r="I23" s="145"/>
      <c r="J23" s="145"/>
      <c r="K23" s="152"/>
    </row>
    <row r="24" spans="1:11" x14ac:dyDescent="0.2">
      <c r="A24" s="11" t="s">
        <v>143</v>
      </c>
      <c r="B24" s="22">
        <v>-1.4768885399559001E-3</v>
      </c>
      <c r="C24" s="22">
        <v>9.34361881851083E-3</v>
      </c>
      <c r="D24" s="22">
        <v>-0.158063868897349</v>
      </c>
      <c r="E24" s="62">
        <v>0.87440647109182401</v>
      </c>
      <c r="F24" s="136"/>
      <c r="G24" s="140"/>
      <c r="H24" s="162"/>
      <c r="I24" s="162"/>
      <c r="J24" s="162"/>
      <c r="K24" s="161"/>
    </row>
    <row r="25" spans="1:11" x14ac:dyDescent="0.2">
      <c r="A25" s="57" t="s">
        <v>144</v>
      </c>
      <c r="B25" s="22">
        <v>1.2009381621970801E-2</v>
      </c>
      <c r="C25" s="22">
        <v>5.11421099222646E-3</v>
      </c>
      <c r="D25" s="22">
        <v>2.34823741926661</v>
      </c>
      <c r="E25" s="62">
        <v>1.88624936863236E-2</v>
      </c>
      <c r="F25" s="136"/>
      <c r="G25" s="138" t="s">
        <v>58</v>
      </c>
      <c r="H25" s="144">
        <v>1.72204197325776E-2</v>
      </c>
      <c r="I25" s="144">
        <v>7.1651289952999698E-3</v>
      </c>
      <c r="J25" s="144">
        <v>2.4033649280946001</v>
      </c>
      <c r="K25" s="151">
        <v>1.624496709059E-2</v>
      </c>
    </row>
    <row r="26" spans="1:11" x14ac:dyDescent="0.2">
      <c r="A26" s="11" t="s">
        <v>145</v>
      </c>
      <c r="B26" s="22">
        <v>2.6760221849074201E-2</v>
      </c>
      <c r="C26" s="22">
        <v>7.9147817329639301E-3</v>
      </c>
      <c r="D26" s="22">
        <v>3.38104356531043</v>
      </c>
      <c r="E26" s="62">
        <v>7.22110929217192E-4</v>
      </c>
      <c r="F26" s="136"/>
      <c r="G26" s="139"/>
      <c r="H26" s="145"/>
      <c r="I26" s="145"/>
      <c r="J26" s="145"/>
      <c r="K26" s="152"/>
    </row>
    <row r="27" spans="1:11" x14ac:dyDescent="0.2">
      <c r="A27" s="11" t="s">
        <v>146</v>
      </c>
      <c r="B27" s="22">
        <v>2.3156557217885601E-3</v>
      </c>
      <c r="C27" s="22">
        <v>7.1004146583455198E-3</v>
      </c>
      <c r="D27" s="22">
        <v>0.32612964639562803</v>
      </c>
      <c r="E27" s="62">
        <v>0.74432626760078102</v>
      </c>
      <c r="F27" s="136"/>
      <c r="G27" s="139"/>
      <c r="H27" s="145"/>
      <c r="I27" s="145"/>
      <c r="J27" s="145"/>
      <c r="K27" s="152"/>
    </row>
    <row r="28" spans="1:11" ht="17" thickBot="1" x14ac:dyDescent="0.25">
      <c r="A28" s="12" t="s">
        <v>147</v>
      </c>
      <c r="B28" s="23">
        <v>3.2237123038539699E-2</v>
      </c>
      <c r="C28" s="23">
        <v>6.6206848862331103E-3</v>
      </c>
      <c r="D28" s="23">
        <v>4.8691522995714296</v>
      </c>
      <c r="E28" s="65">
        <v>1.12078003930461E-6</v>
      </c>
      <c r="F28" s="137"/>
      <c r="G28" s="148"/>
      <c r="H28" s="146"/>
      <c r="I28" s="146"/>
      <c r="J28" s="146"/>
      <c r="K28" s="153"/>
    </row>
    <row r="29" spans="1:11" x14ac:dyDescent="0.2">
      <c r="A29" s="13" t="s">
        <v>148</v>
      </c>
      <c r="B29" s="21">
        <v>-1.2101896488408001E-2</v>
      </c>
      <c r="C29" s="21">
        <v>7.7195782579212099E-3</v>
      </c>
      <c r="D29" s="21">
        <v>-1.56768881460461</v>
      </c>
      <c r="E29" s="64">
        <v>0.116953773346317</v>
      </c>
      <c r="F29" s="135">
        <v>3</v>
      </c>
      <c r="G29" s="149" t="s">
        <v>54</v>
      </c>
      <c r="H29" s="126">
        <v>-8.4689701085068694E-3</v>
      </c>
      <c r="I29" s="126">
        <v>8.2330565286880906E-3</v>
      </c>
      <c r="J29" s="126">
        <v>-1.0286544345950701</v>
      </c>
      <c r="K29" s="154">
        <v>0.30364208873862097</v>
      </c>
    </row>
    <row r="30" spans="1:11" x14ac:dyDescent="0.2">
      <c r="A30" s="11" t="s">
        <v>149</v>
      </c>
      <c r="B30" s="22">
        <v>1.4389217027042699E-3</v>
      </c>
      <c r="C30" s="22">
        <v>7.0182914968548596E-3</v>
      </c>
      <c r="D30" s="22">
        <v>0.205024499673332</v>
      </c>
      <c r="E30" s="62">
        <v>0.83755298362718</v>
      </c>
      <c r="F30" s="136"/>
      <c r="G30" s="147"/>
      <c r="H30" s="127"/>
      <c r="I30" s="127"/>
      <c r="J30" s="127"/>
      <c r="K30" s="155"/>
    </row>
    <row r="31" spans="1:11" x14ac:dyDescent="0.2">
      <c r="A31" s="11" t="s">
        <v>150</v>
      </c>
      <c r="B31" s="22">
        <v>-1.88644910262903E-2</v>
      </c>
      <c r="C31" s="22">
        <v>6.4486055115567202E-3</v>
      </c>
      <c r="D31" s="22">
        <v>-2.9253597529702802</v>
      </c>
      <c r="E31" s="62">
        <v>3.4405822085868802E-3</v>
      </c>
      <c r="F31" s="136"/>
      <c r="G31" s="147"/>
      <c r="H31" s="127"/>
      <c r="I31" s="127"/>
      <c r="J31" s="127"/>
      <c r="K31" s="155"/>
    </row>
    <row r="32" spans="1:11" x14ac:dyDescent="0.2">
      <c r="A32" s="11" t="s">
        <v>151</v>
      </c>
      <c r="B32" s="22">
        <v>-8.6670276129909001E-3</v>
      </c>
      <c r="C32" s="22">
        <v>1.0725403269331701E-2</v>
      </c>
      <c r="D32" s="22">
        <v>-0.80808407808529303</v>
      </c>
      <c r="E32" s="62">
        <v>0.41904218268330101</v>
      </c>
      <c r="F32" s="136"/>
      <c r="G32" s="147"/>
      <c r="H32" s="127"/>
      <c r="I32" s="127"/>
      <c r="J32" s="127"/>
      <c r="K32" s="155"/>
    </row>
    <row r="33" spans="1:11" x14ac:dyDescent="0.2">
      <c r="A33" s="11" t="s">
        <v>152</v>
      </c>
      <c r="B33" s="22">
        <v>-7.1334764368457702E-3</v>
      </c>
      <c r="C33" s="22">
        <v>7.9566723609794908E-3</v>
      </c>
      <c r="D33" s="22">
        <v>-0.896540175743472</v>
      </c>
      <c r="E33" s="62">
        <v>0.36996433302145598</v>
      </c>
      <c r="F33" s="136"/>
      <c r="G33" s="147"/>
      <c r="H33" s="127"/>
      <c r="I33" s="127"/>
      <c r="J33" s="127"/>
      <c r="K33" s="155"/>
    </row>
    <row r="34" spans="1:11" x14ac:dyDescent="0.2">
      <c r="A34" s="11" t="s">
        <v>153</v>
      </c>
      <c r="B34" s="22">
        <v>-3.9647493690182804E-3</v>
      </c>
      <c r="C34" s="22">
        <v>7.0576869968611896E-3</v>
      </c>
      <c r="D34" s="22">
        <v>-0.56176327609619803</v>
      </c>
      <c r="E34" s="62">
        <v>0.57427731615342104</v>
      </c>
      <c r="F34" s="136"/>
      <c r="G34" s="147"/>
      <c r="H34" s="142"/>
      <c r="I34" s="142"/>
      <c r="J34" s="142"/>
      <c r="K34" s="156"/>
    </row>
    <row r="35" spans="1:11" x14ac:dyDescent="0.2">
      <c r="A35" s="11" t="s">
        <v>154</v>
      </c>
      <c r="B35" s="22">
        <v>-1.9587684245690001E-2</v>
      </c>
      <c r="C35" s="22">
        <v>3.3314946013181198E-3</v>
      </c>
      <c r="D35" s="22">
        <v>-5.8795485479520497</v>
      </c>
      <c r="E35" s="62">
        <v>4.1138693261588798E-9</v>
      </c>
      <c r="F35" s="136"/>
      <c r="G35" s="147" t="s">
        <v>59</v>
      </c>
      <c r="H35" s="141">
        <v>-2.6643272745035299E-3</v>
      </c>
      <c r="I35" s="141">
        <v>3.5517215293334398E-3</v>
      </c>
      <c r="J35" s="141">
        <v>-0.75015094863125498</v>
      </c>
      <c r="K35" s="164">
        <v>0.45316379733365297</v>
      </c>
    </row>
    <row r="36" spans="1:11" x14ac:dyDescent="0.2">
      <c r="A36" s="11" t="s">
        <v>155</v>
      </c>
      <c r="B36" s="22">
        <v>8.0397387163603003E-3</v>
      </c>
      <c r="C36" s="22">
        <v>3.5182605617325E-3</v>
      </c>
      <c r="D36" s="22">
        <v>2.2851459052826102</v>
      </c>
      <c r="E36" s="62">
        <v>2.2304273861896401E-2</v>
      </c>
      <c r="F36" s="136"/>
      <c r="G36" s="147"/>
      <c r="H36" s="127"/>
      <c r="I36" s="127"/>
      <c r="J36" s="127"/>
      <c r="K36" s="155"/>
    </row>
    <row r="37" spans="1:11" x14ac:dyDescent="0.2">
      <c r="A37" s="11" t="s">
        <v>156</v>
      </c>
      <c r="B37" s="22">
        <v>7.1372769898339896E-3</v>
      </c>
      <c r="C37" s="22">
        <v>2.9678283748099999E-3</v>
      </c>
      <c r="D37" s="22">
        <v>2.40488198388188</v>
      </c>
      <c r="E37" s="62">
        <v>1.6177689240310301E-2</v>
      </c>
      <c r="F37" s="136"/>
      <c r="G37" s="147"/>
      <c r="H37" s="127"/>
      <c r="I37" s="127"/>
      <c r="J37" s="127"/>
      <c r="K37" s="155"/>
    </row>
    <row r="38" spans="1:11" x14ac:dyDescent="0.2">
      <c r="A38" s="11" t="s">
        <v>157</v>
      </c>
      <c r="B38" s="22">
        <v>-6.3426754905044104E-3</v>
      </c>
      <c r="C38" s="22">
        <v>4.1802277532400102E-3</v>
      </c>
      <c r="D38" s="22">
        <v>-1.5173038085277399</v>
      </c>
      <c r="E38" s="62">
        <v>0.129189997096434</v>
      </c>
      <c r="F38" s="136"/>
      <c r="G38" s="147"/>
      <c r="H38" s="127"/>
      <c r="I38" s="127"/>
      <c r="J38" s="127"/>
      <c r="K38" s="155"/>
    </row>
    <row r="39" spans="1:11" x14ac:dyDescent="0.2">
      <c r="A39" s="11" t="s">
        <v>158</v>
      </c>
      <c r="B39" s="22">
        <v>-1.3583319576421901E-3</v>
      </c>
      <c r="C39" s="22">
        <v>3.1057530500818E-3</v>
      </c>
      <c r="D39" s="22">
        <v>-0.43735993678132601</v>
      </c>
      <c r="E39" s="62">
        <v>0.66185033407940896</v>
      </c>
      <c r="F39" s="136"/>
      <c r="G39" s="147"/>
      <c r="H39" s="127"/>
      <c r="I39" s="127"/>
      <c r="J39" s="127"/>
      <c r="K39" s="155"/>
    </row>
    <row r="40" spans="1:11" x14ac:dyDescent="0.2">
      <c r="A40" s="11" t="s">
        <v>159</v>
      </c>
      <c r="B40" s="22">
        <v>-7.5938825410968103E-3</v>
      </c>
      <c r="C40" s="22">
        <v>3.6128160838278401E-3</v>
      </c>
      <c r="D40" s="22">
        <v>-2.1019289011387898</v>
      </c>
      <c r="E40" s="62">
        <v>3.5559504411009302E-2</v>
      </c>
      <c r="F40" s="136"/>
      <c r="G40" s="147"/>
      <c r="H40" s="142"/>
      <c r="I40" s="142"/>
      <c r="J40" s="142"/>
      <c r="K40" s="156"/>
    </row>
    <row r="41" spans="1:11" x14ac:dyDescent="0.2">
      <c r="A41" s="11" t="s">
        <v>160</v>
      </c>
      <c r="B41" s="22">
        <v>-2.49892013441145E-2</v>
      </c>
      <c r="C41" s="22">
        <v>1.1639300618453601E-2</v>
      </c>
      <c r="D41" s="22">
        <v>-2.14696760254609</v>
      </c>
      <c r="E41" s="62">
        <v>3.1795860917235803E-2</v>
      </c>
      <c r="F41" s="136"/>
      <c r="G41" s="147" t="s">
        <v>55</v>
      </c>
      <c r="H41" s="144">
        <v>-2.59920600616807E-2</v>
      </c>
      <c r="I41" s="144">
        <v>1.2749841693192701E-2</v>
      </c>
      <c r="J41" s="144">
        <v>-2.0386182579473302</v>
      </c>
      <c r="K41" s="151">
        <v>4.1488141582443003E-2</v>
      </c>
    </row>
    <row r="42" spans="1:11" x14ac:dyDescent="0.2">
      <c r="A42" s="11" t="s">
        <v>161</v>
      </c>
      <c r="B42" s="22">
        <v>-1.6296617990535198E-2</v>
      </c>
      <c r="C42" s="22">
        <v>1.3149052783385601E-2</v>
      </c>
      <c r="D42" s="22">
        <v>-1.2393758135283099</v>
      </c>
      <c r="E42" s="62">
        <v>0.21520635420095099</v>
      </c>
      <c r="F42" s="136"/>
      <c r="G42" s="147"/>
      <c r="H42" s="145"/>
      <c r="I42" s="145"/>
      <c r="J42" s="145"/>
      <c r="K42" s="152"/>
    </row>
    <row r="43" spans="1:11" x14ac:dyDescent="0.2">
      <c r="A43" s="11" t="s">
        <v>162</v>
      </c>
      <c r="B43" s="22">
        <v>-2.2161495067181802E-2</v>
      </c>
      <c r="C43" s="22">
        <v>1.26524624799913E-2</v>
      </c>
      <c r="D43" s="22">
        <v>-1.7515558810965199</v>
      </c>
      <c r="E43" s="62">
        <v>7.9850204505487105E-2</v>
      </c>
      <c r="F43" s="136"/>
      <c r="G43" s="147"/>
      <c r="H43" s="145"/>
      <c r="I43" s="145"/>
      <c r="J43" s="145"/>
      <c r="K43" s="152"/>
    </row>
    <row r="44" spans="1:11" x14ac:dyDescent="0.2">
      <c r="A44" s="11" t="s">
        <v>163</v>
      </c>
      <c r="B44" s="22">
        <v>-2.0573082881704299E-2</v>
      </c>
      <c r="C44" s="22">
        <v>1.1918024480979001E-2</v>
      </c>
      <c r="D44" s="22">
        <v>-1.72621586023243</v>
      </c>
      <c r="E44" s="62">
        <v>8.4308585755475104E-2</v>
      </c>
      <c r="F44" s="136"/>
      <c r="G44" s="147"/>
      <c r="H44" s="145"/>
      <c r="I44" s="145"/>
      <c r="J44" s="145"/>
      <c r="K44" s="152"/>
    </row>
    <row r="45" spans="1:11" x14ac:dyDescent="0.2">
      <c r="A45" s="11" t="s">
        <v>164</v>
      </c>
      <c r="B45" s="22">
        <v>-4.2388118604102999E-2</v>
      </c>
      <c r="C45" s="22">
        <v>1.2581905167136601E-2</v>
      </c>
      <c r="D45" s="22">
        <v>-3.3689745742813999</v>
      </c>
      <c r="E45" s="62">
        <v>7.5448388304619099E-4</v>
      </c>
      <c r="F45" s="136"/>
      <c r="G45" s="147"/>
      <c r="H45" s="145"/>
      <c r="I45" s="145"/>
      <c r="J45" s="145"/>
      <c r="K45" s="152"/>
    </row>
    <row r="46" spans="1:11" x14ac:dyDescent="0.2">
      <c r="A46" s="11" t="s">
        <v>165</v>
      </c>
      <c r="B46" s="22">
        <v>-3.0245381525951801E-2</v>
      </c>
      <c r="C46" s="22">
        <v>1.39090262525011E-2</v>
      </c>
      <c r="D46" s="22">
        <v>-2.1745146624130598</v>
      </c>
      <c r="E46" s="62">
        <v>2.96665054628132E-2</v>
      </c>
      <c r="F46" s="136"/>
      <c r="G46" s="147"/>
      <c r="H46" s="162"/>
      <c r="I46" s="162"/>
      <c r="J46" s="162"/>
      <c r="K46" s="161"/>
    </row>
    <row r="47" spans="1:11" x14ac:dyDescent="0.2">
      <c r="A47" s="11" t="s">
        <v>166</v>
      </c>
      <c r="B47" s="22">
        <v>1.5262015577801699E-2</v>
      </c>
      <c r="C47" s="22">
        <v>9.5880175594481899E-3</v>
      </c>
      <c r="D47" s="22">
        <v>1.59178010294341</v>
      </c>
      <c r="E47" s="62">
        <v>0.111434122377293</v>
      </c>
      <c r="F47" s="136"/>
      <c r="G47" s="147" t="s">
        <v>3</v>
      </c>
      <c r="H47" s="141">
        <v>7.7811914534212196E-3</v>
      </c>
      <c r="I47" s="141">
        <v>1.0270206796500401E-2</v>
      </c>
      <c r="J47" s="141">
        <v>0.75764700824453401</v>
      </c>
      <c r="K47" s="164">
        <v>0.44866233053235699</v>
      </c>
    </row>
    <row r="48" spans="1:11" x14ac:dyDescent="0.2">
      <c r="A48" s="11" t="s">
        <v>167</v>
      </c>
      <c r="B48" s="22">
        <v>-3.6728240306689898E-3</v>
      </c>
      <c r="C48" s="22">
        <v>1.04573456503312E-2</v>
      </c>
      <c r="D48" s="22">
        <v>-0.351219530603607</v>
      </c>
      <c r="E48" s="62">
        <v>0.72542365900153405</v>
      </c>
      <c r="F48" s="136"/>
      <c r="G48" s="147"/>
      <c r="H48" s="127"/>
      <c r="I48" s="127"/>
      <c r="J48" s="127"/>
      <c r="K48" s="155"/>
    </row>
    <row r="49" spans="1:11" x14ac:dyDescent="0.2">
      <c r="A49" s="11" t="s">
        <v>168</v>
      </c>
      <c r="B49" s="22">
        <v>2.3150146595035202E-2</v>
      </c>
      <c r="C49" s="22">
        <v>9.3832958544947699E-3</v>
      </c>
      <c r="D49" s="22">
        <v>2.4671657969673699</v>
      </c>
      <c r="E49" s="62">
        <v>1.3618728357849601E-2</v>
      </c>
      <c r="F49" s="136"/>
      <c r="G49" s="147"/>
      <c r="H49" s="127"/>
      <c r="I49" s="127"/>
      <c r="J49" s="127"/>
      <c r="K49" s="155"/>
    </row>
    <row r="50" spans="1:11" x14ac:dyDescent="0.2">
      <c r="A50" s="11" t="s">
        <v>169</v>
      </c>
      <c r="B50" s="22">
        <v>6.1373158490996196E-3</v>
      </c>
      <c r="C50" s="22">
        <v>1.11365277001606E-2</v>
      </c>
      <c r="D50" s="22">
        <v>0.551097794064761</v>
      </c>
      <c r="E50" s="62">
        <v>0.58156663753962101</v>
      </c>
      <c r="F50" s="136"/>
      <c r="G50" s="147"/>
      <c r="H50" s="127"/>
      <c r="I50" s="127"/>
      <c r="J50" s="127"/>
      <c r="K50" s="155"/>
    </row>
    <row r="51" spans="1:11" x14ac:dyDescent="0.2">
      <c r="A51" s="11" t="s">
        <v>170</v>
      </c>
      <c r="B51" s="22">
        <v>-6.4807545931676704E-3</v>
      </c>
      <c r="C51" s="22">
        <v>9.1109970807061406E-3</v>
      </c>
      <c r="D51" s="22">
        <v>-0.71131123583516498</v>
      </c>
      <c r="E51" s="62">
        <v>0.476891390482513</v>
      </c>
      <c r="F51" s="136"/>
      <c r="G51" s="147"/>
      <c r="H51" s="127"/>
      <c r="I51" s="127"/>
      <c r="J51" s="127"/>
      <c r="K51" s="155"/>
    </row>
    <row r="52" spans="1:11" x14ac:dyDescent="0.2">
      <c r="A52" s="11" t="s">
        <v>171</v>
      </c>
      <c r="B52" s="22">
        <v>1.1897533068437501E-2</v>
      </c>
      <c r="C52" s="22">
        <v>1.1023573921439401E-2</v>
      </c>
      <c r="D52" s="22">
        <v>1.07928092587999</v>
      </c>
      <c r="E52" s="62">
        <v>0.28046251325654697</v>
      </c>
      <c r="F52" s="136"/>
      <c r="G52" s="147"/>
      <c r="H52" s="142"/>
      <c r="I52" s="142"/>
      <c r="J52" s="142"/>
      <c r="K52" s="156"/>
    </row>
    <row r="53" spans="1:11" x14ac:dyDescent="0.2">
      <c r="A53" s="11" t="s">
        <v>172</v>
      </c>
      <c r="B53" s="22">
        <v>1.98218452081735E-2</v>
      </c>
      <c r="C53" s="22">
        <v>4.9859042104884298E-3</v>
      </c>
      <c r="D53" s="22">
        <v>3.9755768204443198</v>
      </c>
      <c r="E53" s="62">
        <v>7.0208875288142004E-5</v>
      </c>
      <c r="F53" s="136"/>
      <c r="G53" s="147" t="s">
        <v>58</v>
      </c>
      <c r="H53" s="144">
        <v>1.55636364151907E-2</v>
      </c>
      <c r="I53" s="144">
        <v>6.7292941052655804E-3</v>
      </c>
      <c r="J53" s="144">
        <v>2.31281857676756</v>
      </c>
      <c r="K53" s="151">
        <v>2.0732615983134701E-2</v>
      </c>
    </row>
    <row r="54" spans="1:11" x14ac:dyDescent="0.2">
      <c r="A54" s="11" t="s">
        <v>173</v>
      </c>
      <c r="B54" s="22">
        <v>-4.07540975041826E-3</v>
      </c>
      <c r="C54" s="22">
        <v>5.9209811118815401E-3</v>
      </c>
      <c r="D54" s="22">
        <v>-0.688299738406562</v>
      </c>
      <c r="E54" s="62">
        <v>0.49126404641989702</v>
      </c>
      <c r="F54" s="136"/>
      <c r="G54" s="147"/>
      <c r="H54" s="145"/>
      <c r="I54" s="145"/>
      <c r="J54" s="145"/>
      <c r="K54" s="152"/>
    </row>
    <row r="55" spans="1:11" x14ac:dyDescent="0.2">
      <c r="A55" s="11" t="s">
        <v>174</v>
      </c>
      <c r="B55" s="22">
        <v>2.8612437951933099E-2</v>
      </c>
      <c r="C55" s="22">
        <v>4.9448688020663299E-3</v>
      </c>
      <c r="D55" s="22">
        <v>5.7862885947503298</v>
      </c>
      <c r="E55" s="62">
        <v>7.1958546348111404E-9</v>
      </c>
      <c r="F55" s="136"/>
      <c r="G55" s="147"/>
      <c r="H55" s="145"/>
      <c r="I55" s="145"/>
      <c r="J55" s="145"/>
      <c r="K55" s="152"/>
    </row>
    <row r="56" spans="1:11" x14ac:dyDescent="0.2">
      <c r="A56" s="11" t="s">
        <v>175</v>
      </c>
      <c r="B56" s="22">
        <v>9.1855224860674396E-3</v>
      </c>
      <c r="C56" s="22">
        <v>6.8060454521090899E-3</v>
      </c>
      <c r="D56" s="22">
        <v>1.34961227495491</v>
      </c>
      <c r="E56" s="62">
        <v>0.17714038469224699</v>
      </c>
      <c r="F56" s="136"/>
      <c r="G56" s="147"/>
      <c r="H56" s="145"/>
      <c r="I56" s="145"/>
      <c r="J56" s="145"/>
      <c r="K56" s="152"/>
    </row>
    <row r="57" spans="1:11" x14ac:dyDescent="0.2">
      <c r="A57" s="11" t="s">
        <v>176</v>
      </c>
      <c r="B57" s="22">
        <v>1.8382487766198798E-2</v>
      </c>
      <c r="C57" s="22">
        <v>6.3294232766162497E-3</v>
      </c>
      <c r="D57" s="22">
        <v>2.9042911119741399</v>
      </c>
      <c r="E57" s="62">
        <v>3.6808573380017399E-3</v>
      </c>
      <c r="F57" s="136"/>
      <c r="G57" s="147"/>
      <c r="H57" s="145"/>
      <c r="I57" s="145"/>
      <c r="J57" s="145"/>
      <c r="K57" s="152"/>
    </row>
    <row r="58" spans="1:11" ht="17" thickBot="1" x14ac:dyDescent="0.25">
      <c r="A58" s="12" t="s">
        <v>177</v>
      </c>
      <c r="B58" s="23">
        <v>9.9613961725430293E-3</v>
      </c>
      <c r="C58" s="23">
        <v>8.5057831015347696E-3</v>
      </c>
      <c r="D58" s="23">
        <v>1.17113216427369</v>
      </c>
      <c r="E58" s="65">
        <v>0.24154565699734301</v>
      </c>
      <c r="F58" s="137"/>
      <c r="G58" s="150"/>
      <c r="H58" s="146"/>
      <c r="I58" s="146"/>
      <c r="J58" s="146"/>
      <c r="K58" s="153"/>
    </row>
    <row r="59" spans="1:11" x14ac:dyDescent="0.2">
      <c r="A59" s="13" t="s">
        <v>178</v>
      </c>
      <c r="B59" s="21">
        <v>-1.5989628235926898E-2</v>
      </c>
      <c r="C59" s="21">
        <v>9.6094515777235892E-3</v>
      </c>
      <c r="D59" s="21">
        <v>-1.6639480522482299</v>
      </c>
      <c r="E59" s="64">
        <v>9.6122811067643907E-2</v>
      </c>
      <c r="F59" s="135">
        <v>4</v>
      </c>
      <c r="G59" s="143" t="s">
        <v>54</v>
      </c>
      <c r="H59" s="126">
        <v>-1.0641041958755501E-2</v>
      </c>
      <c r="I59" s="126">
        <v>8.4596641626357005E-3</v>
      </c>
      <c r="J59" s="126">
        <v>-1.2578563113361501</v>
      </c>
      <c r="K59" s="154">
        <v>0.208443726211932</v>
      </c>
    </row>
    <row r="60" spans="1:11" x14ac:dyDescent="0.2">
      <c r="A60" s="11" t="s">
        <v>179</v>
      </c>
      <c r="B60" s="22">
        <v>-3.82081687485181E-5</v>
      </c>
      <c r="C60" s="22">
        <v>7.3074120738353303E-3</v>
      </c>
      <c r="D60" s="22">
        <v>-5.2286867583839899E-3</v>
      </c>
      <c r="E60" s="62">
        <v>0.99582813057145803</v>
      </c>
      <c r="F60" s="136"/>
      <c r="G60" s="139"/>
      <c r="H60" s="127"/>
      <c r="I60" s="127"/>
      <c r="J60" s="127"/>
      <c r="K60" s="155"/>
    </row>
    <row r="61" spans="1:11" x14ac:dyDescent="0.2">
      <c r="A61" s="11" t="s">
        <v>180</v>
      </c>
      <c r="B61" s="22">
        <v>-1.0509425426263199E-2</v>
      </c>
      <c r="C61" s="22">
        <v>6.4622841763554099E-3</v>
      </c>
      <c r="D61" s="22">
        <v>-1.6262710118375301</v>
      </c>
      <c r="E61" s="62">
        <v>0.103892015588832</v>
      </c>
      <c r="F61" s="136"/>
      <c r="G61" s="139"/>
      <c r="H61" s="127"/>
      <c r="I61" s="127"/>
      <c r="J61" s="127"/>
      <c r="K61" s="155"/>
    </row>
    <row r="62" spans="1:11" x14ac:dyDescent="0.2">
      <c r="A62" s="11" t="s">
        <v>181</v>
      </c>
      <c r="B62" s="22">
        <v>-2.1395766061945199E-2</v>
      </c>
      <c r="C62" s="22">
        <v>8.6483528664377703E-3</v>
      </c>
      <c r="D62" s="22">
        <v>-2.4739700602385399</v>
      </c>
      <c r="E62" s="62">
        <v>1.3362089417888599E-2</v>
      </c>
      <c r="F62" s="136"/>
      <c r="G62" s="140"/>
      <c r="H62" s="142"/>
      <c r="I62" s="142"/>
      <c r="J62" s="142"/>
      <c r="K62" s="156"/>
    </row>
    <row r="63" spans="1:11" x14ac:dyDescent="0.2">
      <c r="A63" s="11" t="s">
        <v>182</v>
      </c>
      <c r="B63" s="22">
        <v>-3.6085194760291E-3</v>
      </c>
      <c r="C63" s="22">
        <v>3.8641704010132501E-3</v>
      </c>
      <c r="D63" s="22">
        <v>-0.93384066993600701</v>
      </c>
      <c r="E63" s="62">
        <v>0.35038608704937702</v>
      </c>
      <c r="F63" s="136"/>
      <c r="G63" s="138" t="s">
        <v>59</v>
      </c>
      <c r="H63" s="141">
        <v>-6.0628277587255397E-3</v>
      </c>
      <c r="I63" s="141">
        <v>3.5000734806329499E-3</v>
      </c>
      <c r="J63" s="141">
        <v>-1.73220013587519</v>
      </c>
      <c r="K63" s="164">
        <v>8.3237934867981297E-2</v>
      </c>
    </row>
    <row r="64" spans="1:11" x14ac:dyDescent="0.2">
      <c r="A64" s="11" t="s">
        <v>183</v>
      </c>
      <c r="B64" s="22">
        <v>-1.3665276113440299E-2</v>
      </c>
      <c r="C64" s="22">
        <v>3.5515761384571401E-3</v>
      </c>
      <c r="D64" s="22">
        <v>-3.84766525641112</v>
      </c>
      <c r="E64" s="62">
        <v>1.1924883687139799E-4</v>
      </c>
      <c r="F64" s="136"/>
      <c r="G64" s="139"/>
      <c r="H64" s="127"/>
      <c r="I64" s="127"/>
      <c r="J64" s="127"/>
      <c r="K64" s="155"/>
    </row>
    <row r="65" spans="1:11" x14ac:dyDescent="0.2">
      <c r="A65" s="11" t="s">
        <v>184</v>
      </c>
      <c r="B65" s="22">
        <v>-1.41385585983417E-2</v>
      </c>
      <c r="C65" s="22">
        <v>3.2343594387991199E-3</v>
      </c>
      <c r="D65" s="22">
        <v>-4.3713628203274704</v>
      </c>
      <c r="E65" s="62">
        <v>1.23473416730194E-5</v>
      </c>
      <c r="F65" s="136"/>
      <c r="G65" s="139"/>
      <c r="H65" s="127"/>
      <c r="I65" s="127"/>
      <c r="J65" s="127"/>
      <c r="K65" s="155"/>
    </row>
    <row r="66" spans="1:11" x14ac:dyDescent="0.2">
      <c r="A66" s="11" t="s">
        <v>185</v>
      </c>
      <c r="B66" s="22">
        <v>5.7369363104550703E-3</v>
      </c>
      <c r="C66" s="22">
        <v>3.1223795655048198E-3</v>
      </c>
      <c r="D66" s="22">
        <v>1.83736031769973</v>
      </c>
      <c r="E66" s="62">
        <v>6.6156720867087404E-2</v>
      </c>
      <c r="F66" s="136"/>
      <c r="G66" s="140"/>
      <c r="H66" s="142"/>
      <c r="I66" s="142"/>
      <c r="J66" s="142"/>
      <c r="K66" s="156"/>
    </row>
    <row r="67" spans="1:11" x14ac:dyDescent="0.2">
      <c r="A67" s="11" t="s">
        <v>186</v>
      </c>
      <c r="B67" s="22">
        <v>-3.8001632820335897E-2</v>
      </c>
      <c r="C67" s="22">
        <v>1.3428103949688601E-2</v>
      </c>
      <c r="D67" s="22">
        <v>-2.8300073459899799</v>
      </c>
      <c r="E67" s="62">
        <v>4.65469353865675E-3</v>
      </c>
      <c r="F67" s="136"/>
      <c r="G67" s="138" t="s">
        <v>55</v>
      </c>
      <c r="H67" s="141">
        <v>-3.2783697448900799E-2</v>
      </c>
      <c r="I67" s="141">
        <v>1.3738723962041E-2</v>
      </c>
      <c r="J67" s="141">
        <v>-2.3862257906541902</v>
      </c>
      <c r="K67" s="164">
        <v>1.70222963832025E-2</v>
      </c>
    </row>
    <row r="68" spans="1:11" x14ac:dyDescent="0.2">
      <c r="A68" s="11" t="s">
        <v>187</v>
      </c>
      <c r="B68" s="22">
        <v>-2.35618357465609E-2</v>
      </c>
      <c r="C68" s="22">
        <v>1.2063792650946901E-2</v>
      </c>
      <c r="D68" s="22">
        <v>-1.9531035080175601</v>
      </c>
      <c r="E68" s="62">
        <v>5.0807331387630598E-2</v>
      </c>
      <c r="F68" s="136"/>
      <c r="G68" s="139"/>
      <c r="H68" s="127"/>
      <c r="I68" s="127"/>
      <c r="J68" s="127"/>
      <c r="K68" s="155"/>
    </row>
    <row r="69" spans="1:11" x14ac:dyDescent="0.2">
      <c r="A69" s="11" t="s">
        <v>188</v>
      </c>
      <c r="B69" s="22">
        <v>-2.6260018460884101E-2</v>
      </c>
      <c r="C69" s="22">
        <v>1.39109996037531E-2</v>
      </c>
      <c r="D69" s="22">
        <v>-1.88771613894658</v>
      </c>
      <c r="E69" s="62">
        <v>5.90640685569482E-2</v>
      </c>
      <c r="F69" s="136"/>
      <c r="G69" s="139"/>
      <c r="H69" s="127"/>
      <c r="I69" s="127"/>
      <c r="J69" s="127"/>
      <c r="K69" s="155"/>
    </row>
    <row r="70" spans="1:11" x14ac:dyDescent="0.2">
      <c r="A70" s="11" t="s">
        <v>189</v>
      </c>
      <c r="B70" s="22">
        <v>-4.7676398218879402E-2</v>
      </c>
      <c r="C70" s="22">
        <v>1.4783949985647801E-2</v>
      </c>
      <c r="D70" s="22">
        <v>-3.2248755079098199</v>
      </c>
      <c r="E70" s="62">
        <v>1.2602745888538301E-3</v>
      </c>
      <c r="F70" s="136"/>
      <c r="G70" s="140"/>
      <c r="H70" s="142"/>
      <c r="I70" s="142"/>
      <c r="J70" s="142"/>
      <c r="K70" s="156"/>
    </row>
    <row r="71" spans="1:11" x14ac:dyDescent="0.2">
      <c r="A71" s="11" t="s">
        <v>190</v>
      </c>
      <c r="B71" s="22">
        <v>2.2495841015807401E-3</v>
      </c>
      <c r="C71" s="22">
        <v>1.0704713202978699E-2</v>
      </c>
      <c r="D71" s="22">
        <v>0.21014893710134699</v>
      </c>
      <c r="E71" s="62">
        <v>0.83355143186524105</v>
      </c>
      <c r="F71" s="136"/>
      <c r="G71" s="138" t="s">
        <v>3</v>
      </c>
      <c r="H71" s="141">
        <v>2.73036050621442E-3</v>
      </c>
      <c r="I71" s="141">
        <v>1.06553968262873E-2</v>
      </c>
      <c r="J71" s="141">
        <v>0.25624202934221302</v>
      </c>
      <c r="K71" s="164">
        <v>0.79776395695494196</v>
      </c>
    </row>
    <row r="72" spans="1:11" x14ac:dyDescent="0.2">
      <c r="A72" s="11" t="s">
        <v>191</v>
      </c>
      <c r="B72" s="22">
        <v>1.8743110068595199E-3</v>
      </c>
      <c r="C72" s="22">
        <v>9.2919151174071894E-3</v>
      </c>
      <c r="D72" s="22">
        <v>0.201714176590813</v>
      </c>
      <c r="E72" s="62">
        <v>0.84014017909595395</v>
      </c>
      <c r="F72" s="136"/>
      <c r="G72" s="139"/>
      <c r="H72" s="127"/>
      <c r="I72" s="127"/>
      <c r="J72" s="127"/>
      <c r="K72" s="155"/>
    </row>
    <row r="73" spans="1:11" x14ac:dyDescent="0.2">
      <c r="A73" s="11" t="s">
        <v>192</v>
      </c>
      <c r="B73" s="22">
        <v>9.6473455500505102E-3</v>
      </c>
      <c r="C73" s="22">
        <v>1.10718413899206E-2</v>
      </c>
      <c r="D73" s="22">
        <v>0.87134065692389095</v>
      </c>
      <c r="E73" s="62">
        <v>0.383568177457701</v>
      </c>
      <c r="F73" s="136"/>
      <c r="G73" s="139"/>
      <c r="H73" s="127"/>
      <c r="I73" s="127"/>
      <c r="J73" s="127"/>
      <c r="K73" s="155"/>
    </row>
    <row r="74" spans="1:11" x14ac:dyDescent="0.2">
      <c r="A74" s="11" t="s">
        <v>193</v>
      </c>
      <c r="B74" s="22">
        <v>-2.3647565566618802E-3</v>
      </c>
      <c r="C74" s="22">
        <v>1.09730846563151E-2</v>
      </c>
      <c r="D74" s="22">
        <v>-0.215505177507305</v>
      </c>
      <c r="E74" s="62">
        <v>0.82937347583012599</v>
      </c>
      <c r="F74" s="136"/>
      <c r="G74" s="140"/>
      <c r="H74" s="142"/>
      <c r="I74" s="142"/>
      <c r="J74" s="142"/>
      <c r="K74" s="156"/>
    </row>
    <row r="75" spans="1:11" x14ac:dyDescent="0.2">
      <c r="A75" s="11" t="s">
        <v>194</v>
      </c>
      <c r="B75" s="22">
        <v>2.1249210805726702E-2</v>
      </c>
      <c r="C75" s="22">
        <v>5.9072593069815302E-3</v>
      </c>
      <c r="D75" s="22">
        <v>3.5971352706005701</v>
      </c>
      <c r="E75" s="62">
        <v>3.2174118273508098E-4</v>
      </c>
      <c r="F75" s="136"/>
      <c r="G75" s="138" t="s">
        <v>58</v>
      </c>
      <c r="H75" s="141">
        <v>9.3327480395508002E-3</v>
      </c>
      <c r="I75" s="141">
        <v>6.9992102938275296E-3</v>
      </c>
      <c r="J75" s="141">
        <v>1.33340014769683</v>
      </c>
      <c r="K75" s="164">
        <v>0.182400523970453</v>
      </c>
    </row>
    <row r="76" spans="1:11" x14ac:dyDescent="0.2">
      <c r="A76" s="11" t="s">
        <v>195</v>
      </c>
      <c r="B76" s="22">
        <v>6.4341406372313099E-3</v>
      </c>
      <c r="C76" s="22">
        <v>4.8960094712759998E-3</v>
      </c>
      <c r="D76" s="22">
        <v>1.3141601696196199</v>
      </c>
      <c r="E76" s="62">
        <v>0.18879230917105899</v>
      </c>
      <c r="F76" s="136"/>
      <c r="G76" s="139"/>
      <c r="H76" s="127"/>
      <c r="I76" s="127"/>
      <c r="J76" s="127"/>
      <c r="K76" s="155"/>
    </row>
    <row r="77" spans="1:11" x14ac:dyDescent="0.2">
      <c r="A77" s="11" t="s">
        <v>196</v>
      </c>
      <c r="B77" s="22">
        <v>1.2695552187018099E-2</v>
      </c>
      <c r="C77" s="22">
        <v>8.2781572933843094E-3</v>
      </c>
      <c r="D77" s="22">
        <v>1.5336205555267799</v>
      </c>
      <c r="E77" s="62">
        <v>0.125123028369998</v>
      </c>
      <c r="F77" s="136"/>
      <c r="G77" s="139"/>
      <c r="H77" s="127"/>
      <c r="I77" s="127"/>
      <c r="J77" s="127"/>
      <c r="K77" s="155"/>
    </row>
    <row r="78" spans="1:11" ht="17" thickBot="1" x14ac:dyDescent="0.25">
      <c r="A78" s="12" t="s">
        <v>197</v>
      </c>
      <c r="B78" s="23">
        <v>-2.7673422764110298E-3</v>
      </c>
      <c r="C78" s="23">
        <v>6.6989034655714104E-3</v>
      </c>
      <c r="D78" s="23">
        <v>-0.41310376998767301</v>
      </c>
      <c r="E78" s="65">
        <v>0.67953058742415995</v>
      </c>
      <c r="F78" s="137"/>
      <c r="G78" s="148"/>
      <c r="H78" s="128"/>
      <c r="I78" s="128"/>
      <c r="J78" s="128"/>
      <c r="K78" s="165"/>
    </row>
    <row r="79" spans="1:11" x14ac:dyDescent="0.2">
      <c r="A79" s="13" t="s">
        <v>198</v>
      </c>
      <c r="B79" s="21">
        <v>-2.1019863804161099E-2</v>
      </c>
      <c r="C79" s="21">
        <v>7.6517891934798701E-3</v>
      </c>
      <c r="D79" s="21">
        <v>-2.7470521302484801</v>
      </c>
      <c r="E79" s="64">
        <v>6.01335756787657E-3</v>
      </c>
      <c r="F79" s="135">
        <v>5</v>
      </c>
      <c r="G79" s="59" t="s">
        <v>54</v>
      </c>
      <c r="H79" s="68">
        <v>-2.1019863804161099E-2</v>
      </c>
      <c r="I79" s="68">
        <v>7.6517891934798701E-3</v>
      </c>
      <c r="J79" s="68">
        <v>-2.7470521302484698</v>
      </c>
      <c r="K79" s="70">
        <v>6.0133575678766801E-3</v>
      </c>
    </row>
    <row r="80" spans="1:11" x14ac:dyDescent="0.2">
      <c r="A80" s="11" t="s">
        <v>199</v>
      </c>
      <c r="B80" s="22">
        <v>-3.2326172182451599E-3</v>
      </c>
      <c r="C80" s="22">
        <v>3.3600326930933299E-3</v>
      </c>
      <c r="D80" s="22">
        <v>-0.96207909669745895</v>
      </c>
      <c r="E80" s="62">
        <v>0.33600987341289601</v>
      </c>
      <c r="F80" s="136"/>
      <c r="G80" s="51" t="s">
        <v>59</v>
      </c>
      <c r="H80" s="66">
        <v>-3.2326172182451599E-3</v>
      </c>
      <c r="I80" s="66">
        <v>3.3600326930933299E-3</v>
      </c>
      <c r="J80" s="66">
        <v>-0.96207909669745895</v>
      </c>
      <c r="K80" s="71">
        <v>0.33600987341289601</v>
      </c>
    </row>
    <row r="81" spans="1:11" x14ac:dyDescent="0.2">
      <c r="A81" s="11" t="s">
        <v>200</v>
      </c>
      <c r="B81" s="22">
        <v>-3.6770456838782301E-2</v>
      </c>
      <c r="C81" s="22">
        <v>1.46224315717328E-2</v>
      </c>
      <c r="D81" s="22">
        <v>-2.5146608933267101</v>
      </c>
      <c r="E81" s="62">
        <v>1.1914692359570401E-2</v>
      </c>
      <c r="F81" s="136"/>
      <c r="G81" s="51" t="s">
        <v>55</v>
      </c>
      <c r="H81" s="66">
        <v>-3.6770456838782301E-2</v>
      </c>
      <c r="I81" s="66">
        <v>1.46224315717328E-2</v>
      </c>
      <c r="J81" s="66">
        <v>-2.5146608933267101</v>
      </c>
      <c r="K81" s="71">
        <v>1.1914692359570499E-2</v>
      </c>
    </row>
    <row r="82" spans="1:11" x14ac:dyDescent="0.2">
      <c r="A82" s="11" t="s">
        <v>201</v>
      </c>
      <c r="B82" s="22">
        <v>-1.13343100853619E-2</v>
      </c>
      <c r="C82" s="22">
        <v>1.0963502461216299E-2</v>
      </c>
      <c r="D82" s="22">
        <v>-1.0338220040043999</v>
      </c>
      <c r="E82" s="62">
        <v>0.30121938290196498</v>
      </c>
      <c r="F82" s="136"/>
      <c r="G82" s="51" t="s">
        <v>3</v>
      </c>
      <c r="H82" s="66">
        <v>-1.13343100853619E-2</v>
      </c>
      <c r="I82" s="66">
        <v>1.0963502461216299E-2</v>
      </c>
      <c r="J82" s="66">
        <v>-1.0338220040044099</v>
      </c>
      <c r="K82" s="71">
        <v>0.30121938290196199</v>
      </c>
    </row>
    <row r="83" spans="1:11" ht="17" thickBot="1" x14ac:dyDescent="0.25">
      <c r="A83" s="12" t="s">
        <v>202</v>
      </c>
      <c r="B83" s="23">
        <v>7.6653166187840797E-3</v>
      </c>
      <c r="C83" s="23">
        <v>6.6734396816229497E-3</v>
      </c>
      <c r="D83" s="23">
        <v>1.1486305390445799</v>
      </c>
      <c r="E83" s="65">
        <v>0.25070835884000398</v>
      </c>
      <c r="F83" s="137"/>
      <c r="G83" s="60" t="s">
        <v>58</v>
      </c>
      <c r="H83" s="67">
        <v>7.6653166187840797E-3</v>
      </c>
      <c r="I83" s="67">
        <v>6.6734396816229497E-3</v>
      </c>
      <c r="J83" s="67">
        <v>1.1486305390445799</v>
      </c>
      <c r="K83" s="72">
        <v>0.25070835884000497</v>
      </c>
    </row>
  </sheetData>
  <mergeCells count="80">
    <mergeCell ref="J71:J74"/>
    <mergeCell ref="K71:K74"/>
    <mergeCell ref="H75:H78"/>
    <mergeCell ref="I75:I78"/>
    <mergeCell ref="J75:J78"/>
    <mergeCell ref="K75:K78"/>
    <mergeCell ref="J63:J66"/>
    <mergeCell ref="K63:K66"/>
    <mergeCell ref="H67:H70"/>
    <mergeCell ref="I67:I70"/>
    <mergeCell ref="J67:J70"/>
    <mergeCell ref="K67:K70"/>
    <mergeCell ref="J53:J58"/>
    <mergeCell ref="K53:K58"/>
    <mergeCell ref="I59:I62"/>
    <mergeCell ref="J59:J62"/>
    <mergeCell ref="K59:K62"/>
    <mergeCell ref="H35:H40"/>
    <mergeCell ref="I35:I40"/>
    <mergeCell ref="J35:J40"/>
    <mergeCell ref="J47:J52"/>
    <mergeCell ref="K47:K52"/>
    <mergeCell ref="K35:K40"/>
    <mergeCell ref="H41:H46"/>
    <mergeCell ref="I41:I46"/>
    <mergeCell ref="J41:J46"/>
    <mergeCell ref="K41:K46"/>
    <mergeCell ref="H47:H52"/>
    <mergeCell ref="J9:J12"/>
    <mergeCell ref="G25:G28"/>
    <mergeCell ref="H25:H28"/>
    <mergeCell ref="I25:I28"/>
    <mergeCell ref="I21:I24"/>
    <mergeCell ref="J21:J24"/>
    <mergeCell ref="H17:H20"/>
    <mergeCell ref="I17:I20"/>
    <mergeCell ref="J17:J20"/>
    <mergeCell ref="J25:J28"/>
    <mergeCell ref="F4:F8"/>
    <mergeCell ref="F9:F28"/>
    <mergeCell ref="G9:G12"/>
    <mergeCell ref="G17:G20"/>
    <mergeCell ref="K9:K12"/>
    <mergeCell ref="G13:G16"/>
    <mergeCell ref="H13:H16"/>
    <mergeCell ref="I13:I16"/>
    <mergeCell ref="J13:J16"/>
    <mergeCell ref="K13:K16"/>
    <mergeCell ref="H9:H12"/>
    <mergeCell ref="I9:I12"/>
    <mergeCell ref="K17:K20"/>
    <mergeCell ref="G21:G24"/>
    <mergeCell ref="H21:H24"/>
    <mergeCell ref="K21:K24"/>
    <mergeCell ref="K25:K28"/>
    <mergeCell ref="H29:H34"/>
    <mergeCell ref="I29:I34"/>
    <mergeCell ref="J29:J34"/>
    <mergeCell ref="K29:K34"/>
    <mergeCell ref="G41:G46"/>
    <mergeCell ref="G47:G52"/>
    <mergeCell ref="G75:G78"/>
    <mergeCell ref="F29:F58"/>
    <mergeCell ref="G29:G34"/>
    <mergeCell ref="G35:G40"/>
    <mergeCell ref="G53:G58"/>
    <mergeCell ref="F79:F83"/>
    <mergeCell ref="G67:G70"/>
    <mergeCell ref="G71:G74"/>
    <mergeCell ref="G63:G66"/>
    <mergeCell ref="I47:I52"/>
    <mergeCell ref="H59:H62"/>
    <mergeCell ref="F59:F78"/>
    <mergeCell ref="G59:G62"/>
    <mergeCell ref="H53:H58"/>
    <mergeCell ref="I53:I58"/>
    <mergeCell ref="H63:H66"/>
    <mergeCell ref="I63:I66"/>
    <mergeCell ref="H71:H74"/>
    <mergeCell ref="I71:I7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6EF09-4679-7347-AB2F-3D6AF335CD4D}">
  <dimension ref="A1:M37"/>
  <sheetViews>
    <sheetView topLeftCell="A2" zoomScaleNormal="100" workbookViewId="0">
      <selection activeCell="L4" sqref="L4"/>
    </sheetView>
  </sheetViews>
  <sheetFormatPr baseColWidth="10" defaultRowHeight="16" x14ac:dyDescent="0.2"/>
  <cols>
    <col min="1" max="1" width="73.83203125" bestFit="1" customWidth="1"/>
    <col min="3" max="3" width="13" bestFit="1" customWidth="1"/>
    <col min="4" max="4" width="12.6640625" bestFit="1" customWidth="1"/>
    <col min="6" max="6" width="13" bestFit="1" customWidth="1"/>
    <col min="7" max="7" width="12.6640625" bestFit="1" customWidth="1"/>
    <col min="9" max="9" width="13" bestFit="1" customWidth="1"/>
    <col min="10" max="10" width="12.6640625" bestFit="1" customWidth="1"/>
  </cols>
  <sheetData>
    <row r="1" spans="1:13" x14ac:dyDescent="0.2">
      <c r="A1" s="1" t="s">
        <v>305</v>
      </c>
    </row>
    <row r="3" spans="1:13" x14ac:dyDescent="0.2">
      <c r="A3" s="166" t="s">
        <v>13</v>
      </c>
      <c r="B3" s="167" t="s">
        <v>404</v>
      </c>
      <c r="C3" s="167"/>
      <c r="D3" s="167"/>
      <c r="E3" s="167" t="s">
        <v>204</v>
      </c>
      <c r="F3" s="167"/>
      <c r="G3" s="167"/>
      <c r="H3" s="167" t="s">
        <v>205</v>
      </c>
      <c r="I3" s="167"/>
      <c r="J3" s="167"/>
    </row>
    <row r="4" spans="1:13" x14ac:dyDescent="0.2">
      <c r="A4" s="166"/>
      <c r="B4" s="3" t="s">
        <v>206</v>
      </c>
      <c r="C4" s="3" t="s">
        <v>46</v>
      </c>
      <c r="D4" s="3" t="s">
        <v>407</v>
      </c>
      <c r="E4" s="3" t="s">
        <v>206</v>
      </c>
      <c r="F4" s="3" t="s">
        <v>46</v>
      </c>
      <c r="G4" s="3" t="s">
        <v>408</v>
      </c>
      <c r="H4" s="3" t="s">
        <v>206</v>
      </c>
      <c r="I4" s="3" t="s">
        <v>46</v>
      </c>
      <c r="J4" s="3" t="s">
        <v>407</v>
      </c>
    </row>
    <row r="5" spans="1:13" x14ac:dyDescent="0.2">
      <c r="A5" s="4" t="s">
        <v>14</v>
      </c>
      <c r="B5" s="110">
        <v>0.80649999999999999</v>
      </c>
      <c r="C5" s="22">
        <v>5.3699999999999998E-2</v>
      </c>
      <c r="D5" s="73">
        <v>5.9674999999999999E-51</v>
      </c>
      <c r="E5" s="110">
        <v>0.7621</v>
      </c>
      <c r="F5" s="22">
        <v>4.0599999999999997E-2</v>
      </c>
      <c r="G5" s="73">
        <v>1.3186999999999999E-78</v>
      </c>
      <c r="H5" s="4">
        <v>0.81530000000000002</v>
      </c>
      <c r="I5" s="22">
        <v>3.2199999999999999E-2</v>
      </c>
      <c r="J5" s="73">
        <v>1.939E-141</v>
      </c>
    </row>
    <row r="6" spans="1:13" x14ac:dyDescent="0.2">
      <c r="A6" s="4" t="s">
        <v>62</v>
      </c>
      <c r="B6" s="110">
        <v>0.82430000000000003</v>
      </c>
      <c r="C6" s="22">
        <v>5.9299999999999999E-2</v>
      </c>
      <c r="D6" s="73">
        <v>7.0447E-44</v>
      </c>
      <c r="E6" s="110">
        <v>0.75390000000000001</v>
      </c>
      <c r="F6" s="22">
        <v>4.9500000000000002E-2</v>
      </c>
      <c r="G6" s="73">
        <v>2.4725000000000001E-52</v>
      </c>
      <c r="H6" s="4">
        <v>0.84870000000000001</v>
      </c>
      <c r="I6" s="22">
        <v>4.0599999999999997E-2</v>
      </c>
      <c r="J6" s="73">
        <v>6.1178000000000002E-97</v>
      </c>
    </row>
    <row r="7" spans="1:13" x14ac:dyDescent="0.2">
      <c r="A7" s="4" t="s">
        <v>63</v>
      </c>
      <c r="B7" s="110">
        <v>0.78039999999999998</v>
      </c>
      <c r="C7" s="22">
        <v>5.7299999999999997E-2</v>
      </c>
      <c r="D7" s="73">
        <v>2.9408999999999998E-42</v>
      </c>
      <c r="E7" s="110">
        <v>0.78390000000000004</v>
      </c>
      <c r="F7" s="22">
        <v>4.1099999999999998E-2</v>
      </c>
      <c r="G7" s="73">
        <v>5.5829999999999995E-81</v>
      </c>
      <c r="H7" s="4">
        <v>0.80459999999999998</v>
      </c>
      <c r="I7" s="22">
        <v>3.2500000000000001E-2</v>
      </c>
      <c r="J7" s="73">
        <v>1.3948999999999999E-135</v>
      </c>
    </row>
    <row r="8" spans="1:13" x14ac:dyDescent="0.2">
      <c r="A8" s="4" t="s">
        <v>64</v>
      </c>
      <c r="B8" s="110">
        <v>0.66610000000000003</v>
      </c>
      <c r="C8" s="22">
        <v>6.3700000000000007E-2</v>
      </c>
      <c r="D8" s="73">
        <v>1.2864E-25</v>
      </c>
      <c r="E8" s="110">
        <v>0.65180000000000005</v>
      </c>
      <c r="F8" s="22">
        <v>5.5E-2</v>
      </c>
      <c r="G8" s="73">
        <v>2.1807E-32</v>
      </c>
      <c r="H8" s="4">
        <v>0.70199999999999996</v>
      </c>
      <c r="I8" s="22">
        <v>4.65E-2</v>
      </c>
      <c r="J8" s="73">
        <v>1.5663999999999999E-51</v>
      </c>
    </row>
    <row r="9" spans="1:13" x14ac:dyDescent="0.2">
      <c r="A9" s="4" t="s">
        <v>65</v>
      </c>
      <c r="B9" s="110">
        <v>0.89119999999999999</v>
      </c>
      <c r="C9" s="22">
        <v>5.7299999999999997E-2</v>
      </c>
      <c r="D9" s="73">
        <v>1.4390999999999999E-54</v>
      </c>
      <c r="E9" s="110">
        <v>0.80910000000000004</v>
      </c>
      <c r="F9" s="22">
        <v>5.1999999999999998E-2</v>
      </c>
      <c r="G9" s="73">
        <v>1.1323999999999999E-54</v>
      </c>
      <c r="H9" s="4">
        <v>0.86070000000000002</v>
      </c>
      <c r="I9" s="22">
        <v>4.0099999999999997E-2</v>
      </c>
      <c r="J9" s="73">
        <v>1.1879000000000001E-97</v>
      </c>
    </row>
    <row r="10" spans="1:13" x14ac:dyDescent="0.2">
      <c r="A10" s="4" t="s">
        <v>66</v>
      </c>
      <c r="B10" s="110">
        <v>0.81089999999999995</v>
      </c>
      <c r="C10" s="22">
        <v>5.1999999999999998E-2</v>
      </c>
      <c r="D10" s="73">
        <v>6.4666E-55</v>
      </c>
      <c r="E10" s="110">
        <v>0.77300000000000002</v>
      </c>
      <c r="F10" s="22">
        <v>3.9399999999999998E-2</v>
      </c>
      <c r="G10" s="73">
        <v>1.3355E-85</v>
      </c>
      <c r="H10" s="4">
        <v>0.80489999999999995</v>
      </c>
      <c r="I10" s="22">
        <v>3.2899999999999999E-2</v>
      </c>
      <c r="J10" s="73">
        <v>2.5833E-132</v>
      </c>
      <c r="M10" s="30"/>
    </row>
    <row r="11" spans="1:13" x14ac:dyDescent="0.2">
      <c r="A11" s="4" t="s">
        <v>67</v>
      </c>
      <c r="B11" s="110">
        <v>0.82179999999999997</v>
      </c>
      <c r="C11" s="22">
        <v>6.1100000000000002E-2</v>
      </c>
      <c r="D11" s="73">
        <v>2.8955E-41</v>
      </c>
      <c r="E11" s="110">
        <v>0.78410000000000002</v>
      </c>
      <c r="F11" s="22">
        <v>5.0200000000000002E-2</v>
      </c>
      <c r="G11" s="73">
        <v>5.2619000000000003E-55</v>
      </c>
      <c r="H11" s="4">
        <v>0.83550000000000002</v>
      </c>
      <c r="I11" s="22">
        <v>4.0300000000000002E-2</v>
      </c>
      <c r="J11" s="73">
        <v>1.2261E-95</v>
      </c>
    </row>
    <row r="12" spans="1:13" x14ac:dyDescent="0.2">
      <c r="A12" s="4" t="s">
        <v>68</v>
      </c>
      <c r="B12" s="110">
        <v>0.7228</v>
      </c>
      <c r="C12" s="22">
        <v>7.3099999999999998E-2</v>
      </c>
      <c r="D12" s="73">
        <v>4.7882999999999999E-23</v>
      </c>
      <c r="E12" s="110">
        <v>0.6865</v>
      </c>
      <c r="F12" s="22">
        <v>6.6400000000000001E-2</v>
      </c>
      <c r="G12" s="73">
        <v>4.8708999999999997E-25</v>
      </c>
      <c r="H12" s="4">
        <v>0.76719999999999999</v>
      </c>
      <c r="I12" s="22">
        <v>5.6399999999999999E-2</v>
      </c>
      <c r="J12" s="73">
        <v>3.6873E-42</v>
      </c>
    </row>
    <row r="13" spans="1:13" x14ac:dyDescent="0.2">
      <c r="A13" s="4" t="s">
        <v>69</v>
      </c>
      <c r="B13" s="110">
        <v>0.88060000000000005</v>
      </c>
      <c r="C13" s="22">
        <v>6.0699999999999997E-2</v>
      </c>
      <c r="D13" s="73">
        <v>1.2958E-47</v>
      </c>
      <c r="E13" s="110">
        <v>0.83</v>
      </c>
      <c r="F13" s="22">
        <v>5.9200000000000003E-2</v>
      </c>
      <c r="G13" s="73">
        <v>1.2393000000000001E-44</v>
      </c>
      <c r="H13" s="4">
        <v>0.89949999999999997</v>
      </c>
      <c r="I13" s="22">
        <v>4.8800000000000003E-2</v>
      </c>
      <c r="J13" s="73">
        <v>6.5282000000000002E-76</v>
      </c>
    </row>
    <row r="14" spans="1:13" x14ac:dyDescent="0.2">
      <c r="A14" s="4" t="s">
        <v>70</v>
      </c>
      <c r="B14" s="110">
        <v>0.84319999999999995</v>
      </c>
      <c r="C14" s="22">
        <v>5.8200000000000002E-2</v>
      </c>
      <c r="D14" s="73">
        <v>1.2696E-47</v>
      </c>
      <c r="E14" s="110">
        <v>0.7843</v>
      </c>
      <c r="F14" s="22">
        <v>4.8000000000000001E-2</v>
      </c>
      <c r="G14" s="73">
        <v>4.5303999999999999E-60</v>
      </c>
      <c r="H14" s="4">
        <v>0.84209999999999996</v>
      </c>
      <c r="I14" s="22">
        <v>3.8699999999999998E-2</v>
      </c>
      <c r="J14" s="73">
        <v>1.0080000000000001E-104</v>
      </c>
    </row>
    <row r="15" spans="1:13" x14ac:dyDescent="0.2">
      <c r="A15" s="4" t="s">
        <v>71</v>
      </c>
      <c r="B15" s="110">
        <v>0.65080000000000005</v>
      </c>
      <c r="C15" s="22">
        <v>6.2199999999999998E-2</v>
      </c>
      <c r="D15" s="73">
        <v>1.299E-25</v>
      </c>
      <c r="E15" s="110">
        <v>0.65580000000000005</v>
      </c>
      <c r="F15" s="22">
        <v>5.6300000000000003E-2</v>
      </c>
      <c r="G15" s="73">
        <v>2.4426999999999999E-31</v>
      </c>
      <c r="H15" s="4">
        <v>0.69889999999999997</v>
      </c>
      <c r="I15" s="22">
        <v>4.6399999999999997E-2</v>
      </c>
      <c r="J15" s="73">
        <v>2.8532000000000001E-51</v>
      </c>
    </row>
    <row r="16" spans="1:13" x14ac:dyDescent="0.2">
      <c r="A16" s="4" t="s">
        <v>72</v>
      </c>
      <c r="B16" s="110">
        <v>0.89470000000000005</v>
      </c>
      <c r="C16" s="22">
        <v>5.9499999999999997E-2</v>
      </c>
      <c r="D16" s="73">
        <v>3.8909000000000003E-51</v>
      </c>
      <c r="E16" s="110">
        <v>0.83560000000000001</v>
      </c>
      <c r="F16" s="22">
        <v>5.3999999999999999E-2</v>
      </c>
      <c r="G16" s="73">
        <v>4.5421E-54</v>
      </c>
      <c r="H16" s="4">
        <v>0.86119999999999997</v>
      </c>
      <c r="I16" s="22">
        <v>4.1399999999999999E-2</v>
      </c>
      <c r="J16" s="73">
        <v>2.6776E-96</v>
      </c>
    </row>
    <row r="17" spans="1:10" x14ac:dyDescent="0.2">
      <c r="A17" s="4" t="s">
        <v>73</v>
      </c>
      <c r="B17" s="110">
        <v>0.83260000000000001</v>
      </c>
      <c r="C17" s="22">
        <v>5.79E-2</v>
      </c>
      <c r="D17" s="73">
        <v>6.0146999999999998E-47</v>
      </c>
      <c r="E17" s="110">
        <v>0.81289999999999996</v>
      </c>
      <c r="F17" s="22">
        <v>4.2900000000000001E-2</v>
      </c>
      <c r="G17" s="73">
        <v>4.2297000000000001E-80</v>
      </c>
      <c r="H17" s="4">
        <v>0.81769999999999998</v>
      </c>
      <c r="I17" s="22">
        <v>3.49E-2</v>
      </c>
      <c r="J17" s="73">
        <v>1.9934999999999998E-121</v>
      </c>
    </row>
    <row r="18" spans="1:10" x14ac:dyDescent="0.2">
      <c r="A18" s="4" t="s">
        <v>74</v>
      </c>
      <c r="B18" s="110">
        <v>0.85089999999999999</v>
      </c>
      <c r="C18" s="22">
        <v>7.2499999999999995E-2</v>
      </c>
      <c r="D18" s="73">
        <v>8.6664000000000004E-32</v>
      </c>
      <c r="E18" s="110">
        <v>0.7147</v>
      </c>
      <c r="F18" s="22">
        <v>6.1800000000000001E-2</v>
      </c>
      <c r="G18" s="73">
        <v>6.2960999999999998E-31</v>
      </c>
      <c r="H18" s="4">
        <v>0.80530000000000002</v>
      </c>
      <c r="I18" s="22">
        <v>5.5500000000000001E-2</v>
      </c>
      <c r="J18" s="73">
        <v>1.0208E-47</v>
      </c>
    </row>
    <row r="19" spans="1:10" x14ac:dyDescent="0.2">
      <c r="A19" s="4" t="s">
        <v>75</v>
      </c>
      <c r="B19" s="110">
        <v>0.78590000000000004</v>
      </c>
      <c r="C19" s="22">
        <v>8.0299999999999996E-2</v>
      </c>
      <c r="D19" s="73">
        <v>1.2516999999999999E-22</v>
      </c>
      <c r="E19" s="110">
        <v>0.70299999999999996</v>
      </c>
      <c r="F19" s="22">
        <v>5.9499999999999997E-2</v>
      </c>
      <c r="G19" s="73">
        <v>3.3320000000000002E-32</v>
      </c>
      <c r="H19" s="4">
        <v>0.78949999999999998</v>
      </c>
      <c r="I19" s="22">
        <v>5.1700000000000003E-2</v>
      </c>
      <c r="J19" s="73">
        <v>1.3249000000000001E-52</v>
      </c>
    </row>
    <row r="20" spans="1:10" x14ac:dyDescent="0.2">
      <c r="A20" s="4" t="s">
        <v>76</v>
      </c>
      <c r="B20" s="110">
        <v>0.86009999999999998</v>
      </c>
      <c r="C20" s="22">
        <v>5.3100000000000001E-2</v>
      </c>
      <c r="D20" s="73">
        <v>5.9789999999999997E-59</v>
      </c>
      <c r="E20" s="110">
        <v>0.79730000000000001</v>
      </c>
      <c r="F20" s="22">
        <v>4.87E-2</v>
      </c>
      <c r="G20" s="73">
        <v>3.6228000000000001E-60</v>
      </c>
      <c r="H20" s="4">
        <v>0.84660000000000002</v>
      </c>
      <c r="I20" s="22">
        <v>3.9199999999999999E-2</v>
      </c>
      <c r="J20" s="73">
        <v>3.4113E-103</v>
      </c>
    </row>
    <row r="21" spans="1:10" x14ac:dyDescent="0.2">
      <c r="A21" s="4" t="s">
        <v>77</v>
      </c>
      <c r="B21" s="110">
        <v>0.71550000000000002</v>
      </c>
      <c r="C21" s="22">
        <v>7.0199999999999999E-2</v>
      </c>
      <c r="D21" s="73">
        <v>2.1562E-24</v>
      </c>
      <c r="E21" s="110">
        <v>0.7016</v>
      </c>
      <c r="F21" s="22">
        <v>6.7199999999999996E-2</v>
      </c>
      <c r="G21" s="73">
        <v>1.6211E-25</v>
      </c>
      <c r="H21" s="4">
        <v>0.75829999999999997</v>
      </c>
      <c r="I21" s="22">
        <v>5.57E-2</v>
      </c>
      <c r="J21" s="73">
        <v>3.0615999999999997E-42</v>
      </c>
    </row>
    <row r="22" spans="1:10" x14ac:dyDescent="0.2">
      <c r="A22" s="4" t="s">
        <v>78</v>
      </c>
      <c r="B22" s="110">
        <v>0.86609999999999998</v>
      </c>
      <c r="C22" s="22">
        <v>6.0100000000000001E-2</v>
      </c>
      <c r="D22" s="73">
        <v>5.0370999999999997E-47</v>
      </c>
      <c r="E22" s="110">
        <v>0.8367</v>
      </c>
      <c r="F22" s="22">
        <v>5.9299999999999999E-2</v>
      </c>
      <c r="G22" s="73">
        <v>3.3501999999999999E-45</v>
      </c>
      <c r="H22" s="4">
        <v>0.88470000000000004</v>
      </c>
      <c r="I22" s="22">
        <v>4.8899999999999999E-2</v>
      </c>
      <c r="J22" s="73">
        <v>3.2417999999999998E-73</v>
      </c>
    </row>
    <row r="23" spans="1:10" x14ac:dyDescent="0.2">
      <c r="A23" s="4" t="s">
        <v>79</v>
      </c>
      <c r="B23" s="110">
        <v>0.85009999999999997</v>
      </c>
      <c r="C23" s="22">
        <v>6.1699999999999998E-2</v>
      </c>
      <c r="D23" s="73">
        <v>3.0032999999999999E-43</v>
      </c>
      <c r="E23" s="110">
        <v>0.80669999999999997</v>
      </c>
      <c r="F23" s="22">
        <v>5.1299999999999998E-2</v>
      </c>
      <c r="G23" s="73">
        <v>6.4936999999999996E-56</v>
      </c>
      <c r="H23" s="4">
        <v>0.84440000000000004</v>
      </c>
      <c r="I23" s="22">
        <v>4.0300000000000002E-2</v>
      </c>
      <c r="J23" s="73">
        <v>1.0892E-97</v>
      </c>
    </row>
    <row r="24" spans="1:10" x14ac:dyDescent="0.2">
      <c r="A24" s="4" t="s">
        <v>80</v>
      </c>
      <c r="B24" s="110">
        <v>0.84450000000000003</v>
      </c>
      <c r="C24" s="22">
        <v>7.4200000000000002E-2</v>
      </c>
      <c r="D24" s="73">
        <v>5.5479000000000001E-30</v>
      </c>
      <c r="E24" s="110">
        <v>0.7288</v>
      </c>
      <c r="F24" s="22">
        <v>6.5500000000000003E-2</v>
      </c>
      <c r="G24" s="73">
        <v>8.4350999999999996E-29</v>
      </c>
      <c r="H24" s="4">
        <v>0.80779999999999996</v>
      </c>
      <c r="I24" s="22">
        <v>5.7799999999999997E-2</v>
      </c>
      <c r="J24" s="73">
        <v>2.3122000000000002E-44</v>
      </c>
    </row>
    <row r="25" spans="1:10" x14ac:dyDescent="0.2">
      <c r="A25" s="4" t="s">
        <v>81</v>
      </c>
      <c r="B25" s="110">
        <v>0.77349999999999997</v>
      </c>
      <c r="C25" s="22">
        <v>7.9500000000000001E-2</v>
      </c>
      <c r="D25" s="73">
        <v>2.2581000000000002E-22</v>
      </c>
      <c r="E25" s="110">
        <v>0.71179999999999999</v>
      </c>
      <c r="F25" s="22">
        <v>6.0999999999999999E-2</v>
      </c>
      <c r="G25" s="73">
        <v>1.8562000000000001E-31</v>
      </c>
      <c r="H25" s="4">
        <v>0.77910000000000001</v>
      </c>
      <c r="I25" s="22">
        <v>5.1900000000000002E-2</v>
      </c>
      <c r="J25" s="73">
        <v>5.1094999999999999E-51</v>
      </c>
    </row>
    <row r="26" spans="1:10" x14ac:dyDescent="0.2">
      <c r="A26" s="4" t="s">
        <v>82</v>
      </c>
      <c r="B26" s="110">
        <v>0.88200000000000001</v>
      </c>
      <c r="C26" s="22">
        <v>5.74E-2</v>
      </c>
      <c r="D26" s="73">
        <v>2.5679999999999998E-53</v>
      </c>
      <c r="E26" s="110">
        <v>0.83140000000000003</v>
      </c>
      <c r="F26" s="22">
        <v>5.3100000000000001E-2</v>
      </c>
      <c r="G26" s="73">
        <v>3.0078E-55</v>
      </c>
      <c r="H26" s="4">
        <v>0.85909999999999997</v>
      </c>
      <c r="I26" s="22">
        <v>4.0300000000000002E-2</v>
      </c>
      <c r="J26" s="73">
        <v>8.8980000000000006E-101</v>
      </c>
    </row>
    <row r="27" spans="1:10" x14ac:dyDescent="0.2">
      <c r="A27" s="4" t="s">
        <v>83</v>
      </c>
      <c r="B27" s="110">
        <v>0.86980000000000002</v>
      </c>
      <c r="C27" s="22">
        <v>8.0500000000000002E-2</v>
      </c>
      <c r="D27" s="73">
        <v>3.4444000000000001E-27</v>
      </c>
      <c r="E27" s="110">
        <v>0.71260000000000001</v>
      </c>
      <c r="F27" s="22">
        <v>6.3399999999999998E-2</v>
      </c>
      <c r="G27" s="73">
        <v>2.4107999999999999E-29</v>
      </c>
      <c r="H27" s="4">
        <v>0.82440000000000002</v>
      </c>
      <c r="I27" s="22">
        <v>5.4800000000000001E-2</v>
      </c>
      <c r="J27" s="73">
        <v>4.0072000000000002E-51</v>
      </c>
    </row>
    <row r="28" spans="1:10" x14ac:dyDescent="0.2">
      <c r="A28" s="4" t="s">
        <v>84</v>
      </c>
      <c r="B28" s="110">
        <v>0.86799999999999999</v>
      </c>
      <c r="C28" s="22">
        <v>8.4400000000000003E-2</v>
      </c>
      <c r="D28" s="73">
        <v>8.8204E-25</v>
      </c>
      <c r="E28" s="110">
        <v>0.76470000000000005</v>
      </c>
      <c r="F28" s="22">
        <v>7.51E-2</v>
      </c>
      <c r="G28" s="73">
        <v>2.3055E-24</v>
      </c>
      <c r="H28" s="4">
        <v>0.87429999999999997</v>
      </c>
      <c r="I28" s="22">
        <v>6.8199999999999997E-2</v>
      </c>
      <c r="J28" s="73">
        <v>1.1750999999999999E-37</v>
      </c>
    </row>
    <row r="29" spans="1:10" x14ac:dyDescent="0.2">
      <c r="A29" s="4" t="s">
        <v>85</v>
      </c>
      <c r="B29" s="110">
        <v>0.8538</v>
      </c>
      <c r="C29" s="22">
        <v>5.7099999999999998E-2</v>
      </c>
      <c r="D29" s="73">
        <v>1.2318000000000001E-50</v>
      </c>
      <c r="E29" s="110">
        <v>0.80610000000000004</v>
      </c>
      <c r="F29" s="22">
        <v>5.5E-2</v>
      </c>
      <c r="G29" s="73">
        <v>1.3037E-48</v>
      </c>
      <c r="H29" s="4">
        <v>0.87739999999999996</v>
      </c>
      <c r="I29" s="22">
        <v>4.6899999999999997E-2</v>
      </c>
      <c r="J29" s="73">
        <v>4.5697000000000001E-78</v>
      </c>
    </row>
    <row r="30" spans="1:10" x14ac:dyDescent="0.2">
      <c r="A30" s="4" t="s">
        <v>86</v>
      </c>
      <c r="B30" s="110">
        <v>0.78969999999999996</v>
      </c>
      <c r="C30" s="22">
        <v>8.0299999999999996E-2</v>
      </c>
      <c r="D30" s="73">
        <v>8.4151999999999995E-23</v>
      </c>
      <c r="E30" s="110">
        <v>0.71930000000000005</v>
      </c>
      <c r="F30" s="22">
        <v>6.7000000000000004E-2</v>
      </c>
      <c r="G30" s="73">
        <v>6.9089000000000001E-27</v>
      </c>
      <c r="H30" s="4">
        <v>0.82479999999999998</v>
      </c>
      <c r="I30" s="22">
        <v>6.0199999999999997E-2</v>
      </c>
      <c r="J30" s="73">
        <v>1.103E-42</v>
      </c>
    </row>
    <row r="31" spans="1:10" x14ac:dyDescent="0.2">
      <c r="A31" s="4" t="s">
        <v>87</v>
      </c>
      <c r="B31" s="110">
        <v>0.87819999999999998</v>
      </c>
      <c r="C31" s="22">
        <v>8.9599999999999999E-2</v>
      </c>
      <c r="D31" s="73">
        <v>1.1004000000000001E-22</v>
      </c>
      <c r="E31" s="110">
        <v>0.80049999999999999</v>
      </c>
      <c r="F31" s="22">
        <v>8.1799999999999998E-2</v>
      </c>
      <c r="G31" s="73">
        <v>1.3487999999999999E-22</v>
      </c>
      <c r="H31" s="4">
        <v>0.88600000000000001</v>
      </c>
      <c r="I31" s="22">
        <v>7.3499999999999996E-2</v>
      </c>
      <c r="J31" s="73">
        <v>1.8128000000000001E-33</v>
      </c>
    </row>
    <row r="32" spans="1:10" x14ac:dyDescent="0.2">
      <c r="A32" s="4" t="s">
        <v>88</v>
      </c>
      <c r="B32" s="110">
        <v>0.77290000000000003</v>
      </c>
      <c r="C32" s="22">
        <v>7.8299999999999995E-2</v>
      </c>
      <c r="D32" s="73">
        <v>5.5568999999999996E-23</v>
      </c>
      <c r="E32" s="110">
        <v>0.72370000000000001</v>
      </c>
      <c r="F32" s="22">
        <v>6.7799999999999999E-2</v>
      </c>
      <c r="G32" s="73">
        <v>1.3787E-26</v>
      </c>
      <c r="H32" s="4">
        <v>0.8095</v>
      </c>
      <c r="I32" s="22">
        <v>5.9700000000000003E-2</v>
      </c>
      <c r="J32" s="73">
        <v>6.9614999999999997E-42</v>
      </c>
    </row>
    <row r="33" spans="1:10" x14ac:dyDescent="0.2">
      <c r="A33" s="4" t="s">
        <v>89</v>
      </c>
      <c r="B33" s="110">
        <v>0.87570000000000003</v>
      </c>
      <c r="C33" s="22">
        <v>8.2400000000000001E-2</v>
      </c>
      <c r="D33" s="73">
        <v>2.1188999999999999E-26</v>
      </c>
      <c r="E33" s="110">
        <v>0.72929999999999995</v>
      </c>
      <c r="F33" s="22">
        <v>6.7400000000000002E-2</v>
      </c>
      <c r="G33" s="73">
        <v>2.7944000000000001E-27</v>
      </c>
      <c r="H33" s="4">
        <v>0.82640000000000002</v>
      </c>
      <c r="I33" s="22">
        <v>5.7099999999999998E-2</v>
      </c>
      <c r="J33" s="73">
        <v>2.0086999999999999E-47</v>
      </c>
    </row>
    <row r="34" spans="1:10" x14ac:dyDescent="0.2">
      <c r="A34" s="4" t="s">
        <v>90</v>
      </c>
      <c r="B34" s="110">
        <v>0.85360000000000003</v>
      </c>
      <c r="C34" s="22">
        <v>5.7599999999999998E-2</v>
      </c>
      <c r="D34" s="73">
        <v>1.2085E-49</v>
      </c>
      <c r="E34" s="110">
        <v>0.82289999999999996</v>
      </c>
      <c r="F34" s="22">
        <v>5.8299999999999998E-2</v>
      </c>
      <c r="G34" s="73">
        <v>3.1160000000000002E-45</v>
      </c>
      <c r="H34" s="4">
        <v>0.879</v>
      </c>
      <c r="I34" s="22">
        <v>4.8099999999999997E-2</v>
      </c>
      <c r="J34" s="73">
        <v>1.6225E-74</v>
      </c>
    </row>
    <row r="35" spans="1:10" x14ac:dyDescent="0.2">
      <c r="A35" s="4" t="s">
        <v>91</v>
      </c>
      <c r="B35" s="110">
        <v>0.86080000000000001</v>
      </c>
      <c r="C35" s="22">
        <v>8.5000000000000006E-2</v>
      </c>
      <c r="D35" s="73">
        <v>4.3470999999999997E-24</v>
      </c>
      <c r="E35" s="110">
        <v>0.74399999999999999</v>
      </c>
      <c r="F35" s="22">
        <v>7.1400000000000005E-2</v>
      </c>
      <c r="G35" s="73">
        <v>2.0247999999999999E-25</v>
      </c>
      <c r="H35" s="4">
        <v>0.87819999999999998</v>
      </c>
      <c r="I35" s="22">
        <v>6.5000000000000002E-2</v>
      </c>
      <c r="J35" s="73">
        <v>1.3155000000000001E-41</v>
      </c>
    </row>
    <row r="36" spans="1:10" x14ac:dyDescent="0.2">
      <c r="A36" s="4" t="s">
        <v>15</v>
      </c>
      <c r="B36" s="110">
        <v>0.86660000000000004</v>
      </c>
      <c r="C36" s="22">
        <v>8.7599999999999997E-2</v>
      </c>
      <c r="D36" s="73">
        <v>4.4849000000000003E-23</v>
      </c>
      <c r="E36" s="110">
        <v>0.76439999999999997</v>
      </c>
      <c r="F36" s="22">
        <v>7.6300000000000007E-2</v>
      </c>
      <c r="G36" s="73">
        <v>1.2012000000000001E-23</v>
      </c>
      <c r="H36" s="4">
        <v>0.88090000000000002</v>
      </c>
      <c r="I36" s="22">
        <v>6.8900000000000003E-2</v>
      </c>
      <c r="J36" s="73">
        <v>2.2156E-37</v>
      </c>
    </row>
    <row r="37" spans="1:10" x14ac:dyDescent="0.2">
      <c r="G37" s="61"/>
    </row>
  </sheetData>
  <mergeCells count="4">
    <mergeCell ref="A3:A4"/>
    <mergeCell ref="B3:D3"/>
    <mergeCell ref="E3:G3"/>
    <mergeCell ref="H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CB6F5-8B65-E741-B107-BB9C8FCC962C}">
  <dimension ref="A1:K96"/>
  <sheetViews>
    <sheetView workbookViewId="0">
      <selection activeCell="G96" sqref="G96:K96"/>
    </sheetView>
  </sheetViews>
  <sheetFormatPr baseColWidth="10" defaultRowHeight="16" x14ac:dyDescent="0.2"/>
  <cols>
    <col min="1" max="1" width="53.33203125" customWidth="1"/>
    <col min="2" max="2" width="66.5" bestFit="1" customWidth="1"/>
    <col min="3" max="3" width="20" bestFit="1" customWidth="1"/>
    <col min="4" max="4" width="13" bestFit="1" customWidth="1"/>
    <col min="8" max="8" width="20" bestFit="1" customWidth="1"/>
    <col min="9" max="9" width="13.5" bestFit="1" customWidth="1"/>
  </cols>
  <sheetData>
    <row r="1" spans="1:11" x14ac:dyDescent="0.2">
      <c r="A1" s="1" t="s">
        <v>306</v>
      </c>
    </row>
    <row r="2" spans="1:11" ht="17" thickBot="1" x14ac:dyDescent="0.25">
      <c r="B2" s="1"/>
    </row>
    <row r="3" spans="1:11" ht="17" thickBot="1" x14ac:dyDescent="0.25">
      <c r="A3" s="74" t="s">
        <v>207</v>
      </c>
      <c r="B3" s="16" t="s">
        <v>208</v>
      </c>
      <c r="C3" s="17" t="s">
        <v>49</v>
      </c>
      <c r="D3" s="17" t="s">
        <v>46</v>
      </c>
      <c r="E3" s="17" t="s">
        <v>53</v>
      </c>
      <c r="F3" s="18" t="s">
        <v>50</v>
      </c>
      <c r="G3" s="78" t="s">
        <v>122</v>
      </c>
      <c r="H3" s="17" t="s">
        <v>49</v>
      </c>
      <c r="I3" s="17" t="s">
        <v>51</v>
      </c>
      <c r="J3" s="17" t="s">
        <v>53</v>
      </c>
      <c r="K3" s="18" t="s">
        <v>50</v>
      </c>
    </row>
    <row r="4" spans="1:11" x14ac:dyDescent="0.2">
      <c r="A4" s="13" t="s">
        <v>209</v>
      </c>
      <c r="B4" s="75" t="s">
        <v>210</v>
      </c>
      <c r="C4" s="21">
        <v>2.79273686723682E-2</v>
      </c>
      <c r="D4" s="21">
        <v>4.38624986880276E-2</v>
      </c>
      <c r="E4" s="21">
        <v>-0.63670263910412095</v>
      </c>
      <c r="F4" s="79">
        <v>0.52431855421533802</v>
      </c>
      <c r="G4" s="172">
        <v>1</v>
      </c>
      <c r="H4" s="126">
        <v>-7.97517606158369E-3</v>
      </c>
      <c r="I4" s="126">
        <v>5.3157772683786103E-2</v>
      </c>
      <c r="J4" s="163">
        <v>-0.15002840899720801</v>
      </c>
      <c r="K4" s="175">
        <v>0.88074220178285301</v>
      </c>
    </row>
    <row r="5" spans="1:11" x14ac:dyDescent="0.2">
      <c r="A5" s="11" t="s">
        <v>209</v>
      </c>
      <c r="B5" s="4" t="s">
        <v>211</v>
      </c>
      <c r="C5" s="22">
        <v>-2.9852149722301099E-2</v>
      </c>
      <c r="D5" s="22">
        <v>2.64894551974366E-2</v>
      </c>
      <c r="E5" s="22">
        <v>1.12694464645652</v>
      </c>
      <c r="F5" s="80">
        <v>0.259765885197005</v>
      </c>
      <c r="G5" s="173"/>
      <c r="H5" s="127"/>
      <c r="I5" s="127"/>
      <c r="J5" s="145"/>
      <c r="K5" s="176"/>
    </row>
    <row r="6" spans="1:11" x14ac:dyDescent="0.2">
      <c r="A6" s="11" t="s">
        <v>209</v>
      </c>
      <c r="B6" s="4" t="s">
        <v>212</v>
      </c>
      <c r="C6" s="22">
        <v>-0.134643996338911</v>
      </c>
      <c r="D6" s="22">
        <v>6.0209708322186202E-2</v>
      </c>
      <c r="E6" s="22">
        <v>2.2362505996279198</v>
      </c>
      <c r="F6" s="80">
        <v>2.5335360401175601E-2</v>
      </c>
      <c r="G6" s="173"/>
      <c r="H6" s="127"/>
      <c r="I6" s="127"/>
      <c r="J6" s="145"/>
      <c r="K6" s="176"/>
    </row>
    <row r="7" spans="1:11" x14ac:dyDescent="0.2">
      <c r="A7" s="11" t="s">
        <v>209</v>
      </c>
      <c r="B7" s="4" t="s">
        <v>213</v>
      </c>
      <c r="C7" s="22">
        <v>8.7682483871026604E-2</v>
      </c>
      <c r="D7" s="22">
        <v>5.0540859298586399E-2</v>
      </c>
      <c r="E7" s="22">
        <v>-1.7348831240286999</v>
      </c>
      <c r="F7" s="80">
        <v>8.2761508877302506E-2</v>
      </c>
      <c r="G7" s="173"/>
      <c r="H7" s="127"/>
      <c r="I7" s="127"/>
      <c r="J7" s="145"/>
      <c r="K7" s="176"/>
    </row>
    <row r="8" spans="1:11" ht="17" thickBot="1" x14ac:dyDescent="0.25">
      <c r="A8" s="12" t="s">
        <v>209</v>
      </c>
      <c r="B8" s="77" t="s">
        <v>214</v>
      </c>
      <c r="C8" s="23">
        <v>6.4973095489315397E-3</v>
      </c>
      <c r="D8" s="23">
        <v>3.8025725537344603E-2</v>
      </c>
      <c r="E8" s="23">
        <v>-0.170866155927797</v>
      </c>
      <c r="F8" s="81">
        <v>0.86432900892227404</v>
      </c>
      <c r="G8" s="174"/>
      <c r="H8" s="128"/>
      <c r="I8" s="128"/>
      <c r="J8" s="146"/>
      <c r="K8" s="177"/>
    </row>
    <row r="9" spans="1:11" x14ac:dyDescent="0.2">
      <c r="A9" s="13" t="s">
        <v>209</v>
      </c>
      <c r="B9" s="75" t="s">
        <v>215</v>
      </c>
      <c r="C9" s="21">
        <v>1.27914063603145E-2</v>
      </c>
      <c r="D9" s="21">
        <v>4.5776105677646999E-2</v>
      </c>
      <c r="E9" s="21">
        <v>-0.27943413208609102</v>
      </c>
      <c r="F9" s="79">
        <v>0.77991168024496005</v>
      </c>
      <c r="G9" s="168">
        <v>2</v>
      </c>
      <c r="H9" s="163">
        <v>2.5260427560332099E-2</v>
      </c>
      <c r="I9" s="163">
        <v>6.2729659826554304E-2</v>
      </c>
      <c r="J9" s="163">
        <v>0.40268714401092698</v>
      </c>
      <c r="K9" s="175">
        <v>0.68717839264807001</v>
      </c>
    </row>
    <row r="10" spans="1:11" x14ac:dyDescent="0.2">
      <c r="A10" s="11" t="s">
        <v>209</v>
      </c>
      <c r="B10" s="4" t="s">
        <v>216</v>
      </c>
      <c r="C10" s="22">
        <v>-8.3297674119409401E-2</v>
      </c>
      <c r="D10" s="22">
        <v>7.0253199761465907E-2</v>
      </c>
      <c r="E10" s="22">
        <v>1.1856780104284801</v>
      </c>
      <c r="F10" s="80">
        <v>0.235749481727838</v>
      </c>
      <c r="G10" s="158"/>
      <c r="H10" s="145"/>
      <c r="I10" s="145"/>
      <c r="J10" s="145"/>
      <c r="K10" s="176"/>
    </row>
    <row r="11" spans="1:11" x14ac:dyDescent="0.2">
      <c r="A11" s="11" t="s">
        <v>209</v>
      </c>
      <c r="B11" s="4" t="s">
        <v>217</v>
      </c>
      <c r="C11" s="22">
        <v>8.5282325845148596E-2</v>
      </c>
      <c r="D11" s="22">
        <v>5.78607013441471E-2</v>
      </c>
      <c r="E11" s="22">
        <v>-1.47392485510851</v>
      </c>
      <c r="F11" s="80">
        <v>0.140501824757716</v>
      </c>
      <c r="G11" s="158"/>
      <c r="H11" s="145"/>
      <c r="I11" s="145"/>
      <c r="J11" s="145"/>
      <c r="K11" s="176"/>
    </row>
    <row r="12" spans="1:11" x14ac:dyDescent="0.2">
      <c r="A12" s="11" t="s">
        <v>209</v>
      </c>
      <c r="B12" s="4" t="s">
        <v>218</v>
      </c>
      <c r="C12" s="22">
        <v>5.1883814098627398E-2</v>
      </c>
      <c r="D12" s="22">
        <v>4.8769321338487999E-2</v>
      </c>
      <c r="E12" s="22">
        <v>-1.06386172033281</v>
      </c>
      <c r="F12" s="80">
        <v>0.28739134633213398</v>
      </c>
      <c r="G12" s="158"/>
      <c r="H12" s="145"/>
      <c r="I12" s="145"/>
      <c r="J12" s="145"/>
      <c r="K12" s="176"/>
    </row>
    <row r="13" spans="1:11" x14ac:dyDescent="0.2">
      <c r="A13" s="11" t="s">
        <v>209</v>
      </c>
      <c r="B13" s="4" t="s">
        <v>219</v>
      </c>
      <c r="C13" s="22">
        <v>-0.146361758338095</v>
      </c>
      <c r="D13" s="22">
        <v>5.9936253266704501E-2</v>
      </c>
      <c r="E13" s="22">
        <v>2.4419570854189798</v>
      </c>
      <c r="F13" s="80">
        <v>1.4607882983693501E-2</v>
      </c>
      <c r="G13" s="158"/>
      <c r="H13" s="145"/>
      <c r="I13" s="145"/>
      <c r="J13" s="145"/>
      <c r="K13" s="176"/>
    </row>
    <row r="14" spans="1:11" x14ac:dyDescent="0.2">
      <c r="A14" s="11" t="s">
        <v>209</v>
      </c>
      <c r="B14" s="4" t="s">
        <v>220</v>
      </c>
      <c r="C14" s="22">
        <v>9.8081111844746105E-2</v>
      </c>
      <c r="D14" s="22">
        <v>5.2544651244699599E-2</v>
      </c>
      <c r="E14" s="22">
        <v>-1.86662409058505</v>
      </c>
      <c r="F14" s="80">
        <v>6.19541009825645E-2</v>
      </c>
      <c r="G14" s="158"/>
      <c r="H14" s="145"/>
      <c r="I14" s="145"/>
      <c r="J14" s="145"/>
      <c r="K14" s="176"/>
    </row>
    <row r="15" spans="1:11" x14ac:dyDescent="0.2">
      <c r="A15" s="11" t="s">
        <v>209</v>
      </c>
      <c r="B15" s="4" t="s">
        <v>221</v>
      </c>
      <c r="C15" s="22">
        <v>4.0861485105263801E-2</v>
      </c>
      <c r="D15" s="22">
        <v>4.2651837649454599E-2</v>
      </c>
      <c r="E15" s="22">
        <v>-0.95802402328112402</v>
      </c>
      <c r="F15" s="80">
        <v>0.33805064484084402</v>
      </c>
      <c r="G15" s="158"/>
      <c r="H15" s="145"/>
      <c r="I15" s="145"/>
      <c r="J15" s="145"/>
      <c r="K15" s="176"/>
    </row>
    <row r="16" spans="1:11" x14ac:dyDescent="0.2">
      <c r="A16" s="11" t="s">
        <v>209</v>
      </c>
      <c r="B16" s="4" t="s">
        <v>222</v>
      </c>
      <c r="C16" s="22">
        <v>3.9460093008588999E-2</v>
      </c>
      <c r="D16" s="22">
        <v>7.2728664856610295E-2</v>
      </c>
      <c r="E16" s="22">
        <v>-0.54256589319200799</v>
      </c>
      <c r="F16" s="80">
        <v>0.58742872739668595</v>
      </c>
      <c r="G16" s="158"/>
      <c r="H16" s="145"/>
      <c r="I16" s="145"/>
      <c r="J16" s="145"/>
      <c r="K16" s="176"/>
    </row>
    <row r="17" spans="1:11" x14ac:dyDescent="0.2">
      <c r="A17" s="11" t="s">
        <v>209</v>
      </c>
      <c r="B17" s="4" t="s">
        <v>223</v>
      </c>
      <c r="C17" s="22">
        <v>-7.8553563671926192E-3</v>
      </c>
      <c r="D17" s="22">
        <v>7.6404861358249407E-2</v>
      </c>
      <c r="E17" s="22">
        <v>0.102812258638363</v>
      </c>
      <c r="F17" s="80">
        <v>0.91811197583929405</v>
      </c>
      <c r="G17" s="158"/>
      <c r="H17" s="145"/>
      <c r="I17" s="145"/>
      <c r="J17" s="145"/>
      <c r="K17" s="176"/>
    </row>
    <row r="18" spans="1:11" ht="17" thickBot="1" x14ac:dyDescent="0.25">
      <c r="A18" s="12" t="s">
        <v>209</v>
      </c>
      <c r="B18" s="77" t="s">
        <v>224</v>
      </c>
      <c r="C18" s="23">
        <v>6.4770399200004297E-2</v>
      </c>
      <c r="D18" s="23">
        <v>5.1958364243515798E-2</v>
      </c>
      <c r="E18" s="23">
        <v>-1.2465827233598401</v>
      </c>
      <c r="F18" s="81">
        <v>0.212550539772037</v>
      </c>
      <c r="G18" s="159"/>
      <c r="H18" s="146"/>
      <c r="I18" s="146"/>
      <c r="J18" s="146"/>
      <c r="K18" s="177"/>
    </row>
    <row r="19" spans="1:11" x14ac:dyDescent="0.2">
      <c r="A19" s="13" t="s">
        <v>209</v>
      </c>
      <c r="B19" s="75" t="s">
        <v>225</v>
      </c>
      <c r="C19" s="21">
        <v>-7.9418588862209899E-2</v>
      </c>
      <c r="D19" s="21">
        <v>6.7654248660997701E-2</v>
      </c>
      <c r="E19" s="21">
        <v>1.1738891560256799</v>
      </c>
      <c r="F19" s="79">
        <v>0.24043942650588701</v>
      </c>
      <c r="G19" s="168">
        <v>3</v>
      </c>
      <c r="H19" s="163">
        <v>3.3405642348750902E-2</v>
      </c>
      <c r="I19" s="163">
        <v>7.3724705989598197E-2</v>
      </c>
      <c r="J19" s="163">
        <v>0.453113266446449</v>
      </c>
      <c r="K19" s="175">
        <v>0.65046718294545103</v>
      </c>
    </row>
    <row r="20" spans="1:11" x14ac:dyDescent="0.2">
      <c r="A20" s="11" t="s">
        <v>209</v>
      </c>
      <c r="B20" s="4" t="s">
        <v>226</v>
      </c>
      <c r="C20" s="22">
        <v>5.6445623613568301E-2</v>
      </c>
      <c r="D20" s="22">
        <v>5.7216901129891598E-2</v>
      </c>
      <c r="E20" s="22">
        <v>-0.98652011029796405</v>
      </c>
      <c r="F20" s="80">
        <v>0.32387795176069101</v>
      </c>
      <c r="G20" s="158"/>
      <c r="H20" s="145"/>
      <c r="I20" s="145"/>
      <c r="J20" s="145"/>
      <c r="K20" s="176"/>
    </row>
    <row r="21" spans="1:11" x14ac:dyDescent="0.2">
      <c r="A21" s="11" t="s">
        <v>209</v>
      </c>
      <c r="B21" s="4" t="s">
        <v>227</v>
      </c>
      <c r="C21" s="22">
        <v>4.9191235558591798E-2</v>
      </c>
      <c r="D21" s="22">
        <v>5.1332330704407098E-2</v>
      </c>
      <c r="E21" s="22">
        <v>-0.95828953962475205</v>
      </c>
      <c r="F21" s="80">
        <v>0.33791677702891698</v>
      </c>
      <c r="G21" s="158"/>
      <c r="H21" s="145"/>
      <c r="I21" s="145"/>
      <c r="J21" s="145"/>
      <c r="K21" s="176"/>
    </row>
    <row r="22" spans="1:11" x14ac:dyDescent="0.2">
      <c r="A22" s="11" t="s">
        <v>209</v>
      </c>
      <c r="B22" s="4" t="s">
        <v>228</v>
      </c>
      <c r="C22" s="22">
        <v>3.6911083825643697E-2</v>
      </c>
      <c r="D22" s="22">
        <v>7.5814301796565398E-2</v>
      </c>
      <c r="E22" s="22">
        <v>-0.48686175234704698</v>
      </c>
      <c r="F22" s="80">
        <v>0.62635630517598295</v>
      </c>
      <c r="G22" s="158"/>
      <c r="H22" s="145"/>
      <c r="I22" s="145"/>
      <c r="J22" s="145"/>
      <c r="K22" s="176"/>
    </row>
    <row r="23" spans="1:11" x14ac:dyDescent="0.2">
      <c r="A23" s="11" t="s">
        <v>209</v>
      </c>
      <c r="B23" s="4" t="s">
        <v>229</v>
      </c>
      <c r="C23" s="22">
        <v>-3.2914841515881199E-2</v>
      </c>
      <c r="D23" s="22">
        <v>7.5710680790858007E-2</v>
      </c>
      <c r="E23" s="22">
        <v>0.43474502107311103</v>
      </c>
      <c r="F23" s="80">
        <v>0.66374751564337198</v>
      </c>
      <c r="G23" s="158"/>
      <c r="H23" s="145"/>
      <c r="I23" s="145"/>
      <c r="J23" s="145"/>
      <c r="K23" s="176"/>
    </row>
    <row r="24" spans="1:11" x14ac:dyDescent="0.2">
      <c r="A24" s="11" t="s">
        <v>209</v>
      </c>
      <c r="B24" s="4" t="s">
        <v>230</v>
      </c>
      <c r="C24" s="22">
        <v>8.4139407890746906E-2</v>
      </c>
      <c r="D24" s="22">
        <v>5.4003997411298299E-2</v>
      </c>
      <c r="E24" s="22">
        <v>-1.55802184882603</v>
      </c>
      <c r="F24" s="80">
        <v>0.119228068890728</v>
      </c>
      <c r="G24" s="158"/>
      <c r="H24" s="145"/>
      <c r="I24" s="145"/>
      <c r="J24" s="145"/>
      <c r="K24" s="176"/>
    </row>
    <row r="25" spans="1:11" x14ac:dyDescent="0.2">
      <c r="A25" s="11" t="s">
        <v>209</v>
      </c>
      <c r="B25" s="4" t="s">
        <v>231</v>
      </c>
      <c r="C25" s="22">
        <v>7.0491575065666306E-2</v>
      </c>
      <c r="D25" s="22">
        <v>8.2026179150138295E-2</v>
      </c>
      <c r="E25" s="22">
        <v>-0.85937899090290004</v>
      </c>
      <c r="F25" s="80">
        <v>0.39013145678731598</v>
      </c>
      <c r="G25" s="158"/>
      <c r="H25" s="145"/>
      <c r="I25" s="145"/>
      <c r="J25" s="145"/>
      <c r="K25" s="176"/>
    </row>
    <row r="26" spans="1:11" x14ac:dyDescent="0.2">
      <c r="A26" s="11" t="s">
        <v>209</v>
      </c>
      <c r="B26" s="4" t="s">
        <v>232</v>
      </c>
      <c r="C26" s="22">
        <v>6.9115773737488298E-2</v>
      </c>
      <c r="D26" s="22">
        <v>8.5030361852792904E-2</v>
      </c>
      <c r="E26" s="22">
        <v>-0.81283640609625496</v>
      </c>
      <c r="F26" s="80">
        <v>0.41631185938086102</v>
      </c>
      <c r="G26" s="158"/>
      <c r="H26" s="145"/>
      <c r="I26" s="145"/>
      <c r="J26" s="145"/>
      <c r="K26" s="176"/>
    </row>
    <row r="27" spans="1:11" x14ac:dyDescent="0.2">
      <c r="A27" s="11" t="s">
        <v>209</v>
      </c>
      <c r="B27" s="4" t="s">
        <v>233</v>
      </c>
      <c r="C27" s="22">
        <v>4.4321679816188501E-2</v>
      </c>
      <c r="D27" s="22">
        <v>5.8238165735664697E-2</v>
      </c>
      <c r="E27" s="22">
        <v>-0.76104182294062594</v>
      </c>
      <c r="F27" s="80">
        <v>0.44663208720533099</v>
      </c>
      <c r="G27" s="158"/>
      <c r="H27" s="145"/>
      <c r="I27" s="145"/>
      <c r="J27" s="145"/>
      <c r="K27" s="176"/>
    </row>
    <row r="28" spans="1:11" ht="17" thickBot="1" x14ac:dyDescent="0.25">
      <c r="A28" s="12" t="s">
        <v>209</v>
      </c>
      <c r="B28" s="77" t="s">
        <v>234</v>
      </c>
      <c r="C28" s="23">
        <v>-1.72545127593348E-2</v>
      </c>
      <c r="D28" s="23">
        <v>7.7274391512207594E-2</v>
      </c>
      <c r="E28" s="23">
        <v>0.223288885511431</v>
      </c>
      <c r="F28" s="81">
        <v>0.82331067699406402</v>
      </c>
      <c r="G28" s="159"/>
      <c r="H28" s="146"/>
      <c r="I28" s="146"/>
      <c r="J28" s="146"/>
      <c r="K28" s="177"/>
    </row>
    <row r="29" spans="1:11" x14ac:dyDescent="0.2">
      <c r="A29" s="13" t="s">
        <v>209</v>
      </c>
      <c r="B29" s="75" t="s">
        <v>235</v>
      </c>
      <c r="C29" s="21">
        <v>6.8569275056928905E-2</v>
      </c>
      <c r="D29" s="21">
        <v>9.0710207014139205E-2</v>
      </c>
      <c r="E29" s="21">
        <v>-0.75591575980243098</v>
      </c>
      <c r="F29" s="79">
        <v>0.44969970435964601</v>
      </c>
      <c r="G29" s="168">
        <v>4</v>
      </c>
      <c r="H29" s="126">
        <v>4.1040009109727403E-2</v>
      </c>
      <c r="I29" s="126">
        <v>8.5583086817641693E-2</v>
      </c>
      <c r="J29" s="163">
        <v>0.47953410698044102</v>
      </c>
      <c r="K29" s="175">
        <v>0.63155871031161104</v>
      </c>
    </row>
    <row r="30" spans="1:11" x14ac:dyDescent="0.2">
      <c r="A30" s="11" t="s">
        <v>209</v>
      </c>
      <c r="B30" s="4" t="s">
        <v>236</v>
      </c>
      <c r="C30" s="22">
        <v>-3.4295097525051603E-2</v>
      </c>
      <c r="D30" s="22">
        <v>7.5993767927140701E-2</v>
      </c>
      <c r="E30" s="22">
        <v>0.45128828929672499</v>
      </c>
      <c r="F30" s="80">
        <v>0.65178178399005304</v>
      </c>
      <c r="G30" s="158"/>
      <c r="H30" s="127"/>
      <c r="I30" s="127"/>
      <c r="J30" s="145"/>
      <c r="K30" s="176"/>
    </row>
    <row r="31" spans="1:11" x14ac:dyDescent="0.2">
      <c r="A31" s="11" t="s">
        <v>209</v>
      </c>
      <c r="B31" s="4" t="s">
        <v>237</v>
      </c>
      <c r="C31" s="22">
        <v>6.2673220898842294E-2</v>
      </c>
      <c r="D31" s="22">
        <v>8.3392328632087301E-2</v>
      </c>
      <c r="E31" s="22">
        <v>-0.75154659819305203</v>
      </c>
      <c r="F31" s="80">
        <v>0.45232376793194301</v>
      </c>
      <c r="G31" s="158"/>
      <c r="H31" s="127"/>
      <c r="I31" s="127"/>
      <c r="J31" s="145"/>
      <c r="K31" s="176"/>
    </row>
    <row r="32" spans="1:11" x14ac:dyDescent="0.2">
      <c r="A32" s="11" t="s">
        <v>209</v>
      </c>
      <c r="B32" s="4" t="s">
        <v>238</v>
      </c>
      <c r="C32" s="22">
        <v>5.9409401504014601E-2</v>
      </c>
      <c r="D32" s="22">
        <v>5.77519036546464E-2</v>
      </c>
      <c r="E32" s="22">
        <v>-1.0287003153918499</v>
      </c>
      <c r="F32" s="80">
        <v>0.30362052168758003</v>
      </c>
      <c r="G32" s="158"/>
      <c r="H32" s="127"/>
      <c r="I32" s="127"/>
      <c r="J32" s="145"/>
      <c r="K32" s="176"/>
    </row>
    <row r="33" spans="1:11" ht="17" thickBot="1" x14ac:dyDescent="0.25">
      <c r="A33" s="12" t="s">
        <v>209</v>
      </c>
      <c r="B33" s="77" t="s">
        <v>239</v>
      </c>
      <c r="C33" s="23">
        <v>4.9414571506026302E-2</v>
      </c>
      <c r="D33" s="23">
        <v>8.8022090349968399E-2</v>
      </c>
      <c r="E33" s="23">
        <v>-0.56138829820512204</v>
      </c>
      <c r="F33" s="81">
        <v>0.57453285949460897</v>
      </c>
      <c r="G33" s="159"/>
      <c r="H33" s="128"/>
      <c r="I33" s="128"/>
      <c r="J33" s="146"/>
      <c r="K33" s="177"/>
    </row>
    <row r="34" spans="1:11" ht="17" thickBot="1" x14ac:dyDescent="0.25">
      <c r="A34" s="82" t="s">
        <v>209</v>
      </c>
      <c r="B34" s="83" t="s">
        <v>240</v>
      </c>
      <c r="C34" s="84">
        <v>5.72310920251611E-2</v>
      </c>
      <c r="D34" s="84">
        <v>9.1092790915876201E-2</v>
      </c>
      <c r="E34" s="84">
        <v>-0.62827246206578302</v>
      </c>
      <c r="F34" s="85">
        <v>0.52982546821020604</v>
      </c>
      <c r="G34" s="19">
        <v>5</v>
      </c>
      <c r="H34" s="111">
        <v>5.72310920251611E-2</v>
      </c>
      <c r="I34" s="111">
        <v>9.1092790915876201E-2</v>
      </c>
      <c r="J34" s="111">
        <v>0.62827246206578302</v>
      </c>
      <c r="K34" s="112">
        <v>0.52982546821020604</v>
      </c>
    </row>
    <row r="35" spans="1:11" x14ac:dyDescent="0.2">
      <c r="A35" s="13" t="s">
        <v>241</v>
      </c>
      <c r="B35" s="75" t="s">
        <v>242</v>
      </c>
      <c r="C35" s="21">
        <v>-6.1352569200579504E-3</v>
      </c>
      <c r="D35" s="21">
        <v>3.8184388090291101E-2</v>
      </c>
      <c r="E35" s="21">
        <v>0.16067448574926699</v>
      </c>
      <c r="F35" s="79">
        <v>0.87234978573172495</v>
      </c>
      <c r="G35" s="168">
        <v>1</v>
      </c>
      <c r="H35" s="126">
        <v>1.1870578052349701E-2</v>
      </c>
      <c r="I35" s="126">
        <v>4.9593225180889301E-2</v>
      </c>
      <c r="J35" s="163">
        <v>0.23935886422091401</v>
      </c>
      <c r="K35" s="175">
        <v>0.810827324572992</v>
      </c>
    </row>
    <row r="36" spans="1:11" x14ac:dyDescent="0.2">
      <c r="A36" s="11" t="s">
        <v>241</v>
      </c>
      <c r="B36" s="4" t="s">
        <v>243</v>
      </c>
      <c r="C36" s="22">
        <v>2.6140370152101699E-2</v>
      </c>
      <c r="D36" s="22">
        <v>2.0605473425607299E-2</v>
      </c>
      <c r="E36" s="22">
        <v>-1.2686129365810099</v>
      </c>
      <c r="F36" s="80">
        <v>0.20457914806727401</v>
      </c>
      <c r="G36" s="158"/>
      <c r="H36" s="127"/>
      <c r="I36" s="127"/>
      <c r="J36" s="145"/>
      <c r="K36" s="176"/>
    </row>
    <row r="37" spans="1:11" x14ac:dyDescent="0.2">
      <c r="A37" s="11" t="s">
        <v>241</v>
      </c>
      <c r="B37" s="4" t="s">
        <v>244</v>
      </c>
      <c r="C37" s="22">
        <v>-0.11381836805860999</v>
      </c>
      <c r="D37" s="22">
        <v>5.2723471796628098E-2</v>
      </c>
      <c r="E37" s="22">
        <v>2.1587798409339398</v>
      </c>
      <c r="F37" s="80">
        <v>3.0867251169510699E-2</v>
      </c>
      <c r="G37" s="158"/>
      <c r="H37" s="127"/>
      <c r="I37" s="127"/>
      <c r="J37" s="145"/>
      <c r="K37" s="176"/>
    </row>
    <row r="38" spans="1:11" x14ac:dyDescent="0.2">
      <c r="A38" s="11" t="s">
        <v>241</v>
      </c>
      <c r="B38" s="4" t="s">
        <v>245</v>
      </c>
      <c r="C38" s="22">
        <v>4.9471630239244703E-2</v>
      </c>
      <c r="D38" s="22">
        <v>4.79445699345976E-2</v>
      </c>
      <c r="E38" s="22">
        <v>-1.0318505371250599</v>
      </c>
      <c r="F38" s="80">
        <v>0.302142140365943</v>
      </c>
      <c r="G38" s="158"/>
      <c r="H38" s="127"/>
      <c r="I38" s="127"/>
      <c r="J38" s="145"/>
      <c r="K38" s="176"/>
    </row>
    <row r="39" spans="1:11" ht="17" thickBot="1" x14ac:dyDescent="0.25">
      <c r="A39" s="12" t="s">
        <v>241</v>
      </c>
      <c r="B39" s="77" t="s">
        <v>246</v>
      </c>
      <c r="C39" s="23">
        <v>1.90326117185123E-2</v>
      </c>
      <c r="D39" s="23">
        <v>3.0701031369549301E-2</v>
      </c>
      <c r="E39" s="23">
        <v>-0.61993395236193105</v>
      </c>
      <c r="F39" s="81">
        <v>0.53530127147446205</v>
      </c>
      <c r="G39" s="159"/>
      <c r="H39" s="128"/>
      <c r="I39" s="128"/>
      <c r="J39" s="146"/>
      <c r="K39" s="177"/>
    </row>
    <row r="40" spans="1:11" x14ac:dyDescent="0.2">
      <c r="A40" s="13" t="s">
        <v>241</v>
      </c>
      <c r="B40" s="75" t="s">
        <v>247</v>
      </c>
      <c r="C40" s="21">
        <v>2.86856355933344E-2</v>
      </c>
      <c r="D40" s="21">
        <v>3.9152634954289403E-2</v>
      </c>
      <c r="E40" s="21">
        <v>-0.73266168744006299</v>
      </c>
      <c r="F40" s="79">
        <v>0.46376479684613697</v>
      </c>
      <c r="G40" s="168">
        <v>2</v>
      </c>
      <c r="H40" s="163">
        <v>1.8750564891264799E-2</v>
      </c>
      <c r="I40" s="163">
        <v>5.5022130350945997E-2</v>
      </c>
      <c r="J40" s="163">
        <v>0.34078224110314598</v>
      </c>
      <c r="K40" s="175">
        <v>0.73326752062856504</v>
      </c>
    </row>
    <row r="41" spans="1:11" x14ac:dyDescent="0.2">
      <c r="A41" s="11" t="s">
        <v>241</v>
      </c>
      <c r="B41" s="4" t="s">
        <v>248</v>
      </c>
      <c r="C41" s="22">
        <v>-7.3644760962926298E-2</v>
      </c>
      <c r="D41" s="22">
        <v>6.3006656692666502E-2</v>
      </c>
      <c r="E41" s="22">
        <v>1.1688409579030701</v>
      </c>
      <c r="F41" s="80">
        <v>0.24246771507148601</v>
      </c>
      <c r="G41" s="158"/>
      <c r="H41" s="145"/>
      <c r="I41" s="145"/>
      <c r="J41" s="145"/>
      <c r="K41" s="176"/>
    </row>
    <row r="42" spans="1:11" x14ac:dyDescent="0.2">
      <c r="A42" s="11" t="s">
        <v>241</v>
      </c>
      <c r="B42" s="4" t="s">
        <v>249</v>
      </c>
      <c r="C42" s="22">
        <v>7.85457649022374E-2</v>
      </c>
      <c r="D42" s="22">
        <v>5.6281951245584702E-2</v>
      </c>
      <c r="E42" s="22">
        <v>-1.39557643549893</v>
      </c>
      <c r="F42" s="80">
        <v>0.16284208260924299</v>
      </c>
      <c r="G42" s="158"/>
      <c r="H42" s="145"/>
      <c r="I42" s="145"/>
      <c r="J42" s="145"/>
      <c r="K42" s="176"/>
    </row>
    <row r="43" spans="1:11" x14ac:dyDescent="0.2">
      <c r="A43" s="11" t="s">
        <v>241</v>
      </c>
      <c r="B43" s="4" t="s">
        <v>250</v>
      </c>
      <c r="C43" s="22">
        <v>3.7313468646094999E-2</v>
      </c>
      <c r="D43" s="22">
        <v>4.2426772699168301E-2</v>
      </c>
      <c r="E43" s="22">
        <v>-0.87947930686762898</v>
      </c>
      <c r="F43" s="80">
        <v>0.37914144819495199</v>
      </c>
      <c r="G43" s="158"/>
      <c r="H43" s="145"/>
      <c r="I43" s="145"/>
      <c r="J43" s="145"/>
      <c r="K43" s="176"/>
    </row>
    <row r="44" spans="1:11" x14ac:dyDescent="0.2">
      <c r="A44" s="11" t="s">
        <v>241</v>
      </c>
      <c r="B44" s="4" t="s">
        <v>251</v>
      </c>
      <c r="C44" s="22">
        <v>-9.1007925247829996E-2</v>
      </c>
      <c r="D44" s="22">
        <v>5.23452936282238E-2</v>
      </c>
      <c r="E44" s="22">
        <v>1.73860759850165</v>
      </c>
      <c r="F44" s="80">
        <v>8.2103809056677093E-2</v>
      </c>
      <c r="G44" s="158"/>
      <c r="H44" s="145"/>
      <c r="I44" s="145"/>
      <c r="J44" s="145"/>
      <c r="K44" s="176"/>
    </row>
    <row r="45" spans="1:11" x14ac:dyDescent="0.2">
      <c r="A45" s="11" t="s">
        <v>241</v>
      </c>
      <c r="B45" s="4" t="s">
        <v>252</v>
      </c>
      <c r="C45" s="22">
        <v>7.8262013571604797E-2</v>
      </c>
      <c r="D45" s="22">
        <v>5.0997869348916001E-2</v>
      </c>
      <c r="E45" s="22">
        <v>-1.5346133979863701</v>
      </c>
      <c r="F45" s="80">
        <v>0.124878819653715</v>
      </c>
      <c r="G45" s="158"/>
      <c r="H45" s="145"/>
      <c r="I45" s="145"/>
      <c r="J45" s="145"/>
      <c r="K45" s="176"/>
    </row>
    <row r="46" spans="1:11" x14ac:dyDescent="0.2">
      <c r="A46" s="11" t="s">
        <v>241</v>
      </c>
      <c r="B46" s="4" t="s">
        <v>253</v>
      </c>
      <c r="C46" s="22">
        <v>6.6850333424185004E-2</v>
      </c>
      <c r="D46" s="22">
        <v>3.43340820387898E-2</v>
      </c>
      <c r="E46" s="22">
        <v>-1.94705463069201</v>
      </c>
      <c r="F46" s="80">
        <v>5.1528185444935502E-2</v>
      </c>
      <c r="G46" s="158"/>
      <c r="H46" s="145"/>
      <c r="I46" s="145"/>
      <c r="J46" s="145"/>
      <c r="K46" s="176"/>
    </row>
    <row r="47" spans="1:11" x14ac:dyDescent="0.2">
      <c r="A47" s="11" t="s">
        <v>241</v>
      </c>
      <c r="B47" s="4" t="s">
        <v>254</v>
      </c>
      <c r="C47" s="22">
        <v>-5.1739646710753102E-2</v>
      </c>
      <c r="D47" s="22">
        <v>5.8474453419073702E-2</v>
      </c>
      <c r="E47" s="22">
        <v>0.88482480272104902</v>
      </c>
      <c r="F47" s="80">
        <v>0.37625113008377298</v>
      </c>
      <c r="G47" s="158"/>
      <c r="H47" s="145"/>
      <c r="I47" s="145"/>
      <c r="J47" s="145"/>
      <c r="K47" s="176"/>
    </row>
    <row r="48" spans="1:11" x14ac:dyDescent="0.2">
      <c r="A48" s="11" t="s">
        <v>241</v>
      </c>
      <c r="B48" s="4" t="s">
        <v>255</v>
      </c>
      <c r="C48" s="22">
        <v>-4.8296737226892601E-2</v>
      </c>
      <c r="D48" s="22">
        <v>5.6157296735217202E-2</v>
      </c>
      <c r="E48" s="22">
        <v>0.86002603463291205</v>
      </c>
      <c r="F48" s="80">
        <v>0.389774691424501</v>
      </c>
      <c r="G48" s="158"/>
      <c r="H48" s="145"/>
      <c r="I48" s="145"/>
      <c r="J48" s="145"/>
      <c r="K48" s="176"/>
    </row>
    <row r="49" spans="1:11" ht="17" thickBot="1" x14ac:dyDescent="0.25">
      <c r="A49" s="12" t="s">
        <v>241</v>
      </c>
      <c r="B49" s="77" t="s">
        <v>256</v>
      </c>
      <c r="C49" s="23">
        <v>3.27612065996465E-2</v>
      </c>
      <c r="D49" s="23">
        <v>4.8929897792320397E-2</v>
      </c>
      <c r="E49" s="23">
        <v>-0.66955395530763595</v>
      </c>
      <c r="F49" s="81">
        <v>0.503142174690973</v>
      </c>
      <c r="G49" s="159"/>
      <c r="H49" s="146"/>
      <c r="I49" s="146"/>
      <c r="J49" s="146"/>
      <c r="K49" s="177"/>
    </row>
    <row r="50" spans="1:11" x14ac:dyDescent="0.2">
      <c r="A50" s="13" t="s">
        <v>241</v>
      </c>
      <c r="B50" s="75" t="s">
        <v>257</v>
      </c>
      <c r="C50" s="21">
        <v>-5.2337895641884999E-2</v>
      </c>
      <c r="D50" s="21">
        <v>6.2997732777103493E-2</v>
      </c>
      <c r="E50" s="21">
        <v>0.83079014648138605</v>
      </c>
      <c r="F50" s="79">
        <v>0.40609219006087499</v>
      </c>
      <c r="G50" s="168">
        <v>3</v>
      </c>
      <c r="H50" s="163">
        <v>1.13032821047568E-2</v>
      </c>
      <c r="I50" s="163">
        <v>6.1304991410203201E-2</v>
      </c>
      <c r="J50" s="163">
        <v>0.184377843381861</v>
      </c>
      <c r="K50" s="175">
        <v>0.85371705025530398</v>
      </c>
    </row>
    <row r="51" spans="1:11" x14ac:dyDescent="0.2">
      <c r="A51" s="11" t="s">
        <v>241</v>
      </c>
      <c r="B51" s="4" t="s">
        <v>258</v>
      </c>
      <c r="C51" s="22">
        <v>8.1049237093409707E-2</v>
      </c>
      <c r="D51" s="22">
        <v>5.6451410128681101E-2</v>
      </c>
      <c r="E51" s="22">
        <v>-1.4357344999648001</v>
      </c>
      <c r="F51" s="80">
        <v>0.151077904226047</v>
      </c>
      <c r="G51" s="158"/>
      <c r="H51" s="145"/>
      <c r="I51" s="145"/>
      <c r="J51" s="145"/>
      <c r="K51" s="176"/>
    </row>
    <row r="52" spans="1:11" x14ac:dyDescent="0.2">
      <c r="A52" s="11" t="s">
        <v>241</v>
      </c>
      <c r="B52" s="4" t="s">
        <v>259</v>
      </c>
      <c r="C52" s="22">
        <v>4.4206436855031402E-2</v>
      </c>
      <c r="D52" s="22">
        <v>4.5094284321886897E-2</v>
      </c>
      <c r="E52" s="22">
        <v>-0.98031130818003598</v>
      </c>
      <c r="F52" s="80">
        <v>0.32693247446944901</v>
      </c>
      <c r="G52" s="158"/>
      <c r="H52" s="145"/>
      <c r="I52" s="145"/>
      <c r="J52" s="145"/>
      <c r="K52" s="176"/>
    </row>
    <row r="53" spans="1:11" x14ac:dyDescent="0.2">
      <c r="A53" s="11" t="s">
        <v>241</v>
      </c>
      <c r="B53" s="4" t="s">
        <v>260</v>
      </c>
      <c r="C53" s="22">
        <v>-3.3515707891589398E-2</v>
      </c>
      <c r="D53" s="22">
        <v>6.2364377647830503E-2</v>
      </c>
      <c r="E53" s="22">
        <v>0.53741749947143702</v>
      </c>
      <c r="F53" s="80">
        <v>0.59097925820589703</v>
      </c>
      <c r="G53" s="158"/>
      <c r="H53" s="145"/>
      <c r="I53" s="145"/>
      <c r="J53" s="145"/>
      <c r="K53" s="176"/>
    </row>
    <row r="54" spans="1:11" x14ac:dyDescent="0.2">
      <c r="A54" s="11" t="s">
        <v>241</v>
      </c>
      <c r="B54" s="4" t="s">
        <v>261</v>
      </c>
      <c r="C54" s="22">
        <v>-3.9813777121850899E-2</v>
      </c>
      <c r="D54" s="22">
        <v>5.6318683763279302E-2</v>
      </c>
      <c r="E54" s="22">
        <v>0.70693728016083501</v>
      </c>
      <c r="F54" s="80">
        <v>0.47960545527002701</v>
      </c>
      <c r="G54" s="158"/>
      <c r="H54" s="145"/>
      <c r="I54" s="145"/>
      <c r="J54" s="145"/>
      <c r="K54" s="176"/>
    </row>
    <row r="55" spans="1:11" x14ac:dyDescent="0.2">
      <c r="A55" s="11" t="s">
        <v>241</v>
      </c>
      <c r="B55" s="4" t="s">
        <v>262</v>
      </c>
      <c r="C55" s="22">
        <v>8.4714191645692896E-2</v>
      </c>
      <c r="D55" s="22">
        <v>5.2569331501638103E-2</v>
      </c>
      <c r="E55" s="22">
        <v>-1.6114755357513499</v>
      </c>
      <c r="F55" s="80">
        <v>0.10707611521143</v>
      </c>
      <c r="G55" s="158"/>
      <c r="H55" s="145"/>
      <c r="I55" s="145"/>
      <c r="J55" s="145"/>
      <c r="K55" s="176"/>
    </row>
    <row r="56" spans="1:11" x14ac:dyDescent="0.2">
      <c r="A56" s="11" t="s">
        <v>241</v>
      </c>
      <c r="B56" s="4" t="s">
        <v>263</v>
      </c>
      <c r="C56" s="22">
        <v>-5.0599027490926603E-2</v>
      </c>
      <c r="D56" s="22">
        <v>6.3113412329770094E-2</v>
      </c>
      <c r="E56" s="22">
        <v>0.80171592096058297</v>
      </c>
      <c r="F56" s="80">
        <v>0.42271730409776898</v>
      </c>
      <c r="G56" s="158"/>
      <c r="H56" s="145"/>
      <c r="I56" s="145"/>
      <c r="J56" s="145"/>
      <c r="K56" s="176"/>
    </row>
    <row r="57" spans="1:11" x14ac:dyDescent="0.2">
      <c r="A57" s="11" t="s">
        <v>241</v>
      </c>
      <c r="B57" s="4" t="s">
        <v>264</v>
      </c>
      <c r="C57" s="22">
        <v>-3.15655205114539E-3</v>
      </c>
      <c r="D57" s="22">
        <v>7.1510352580097594E-2</v>
      </c>
      <c r="E57" s="22">
        <v>4.4141189873309401E-2</v>
      </c>
      <c r="F57" s="80">
        <v>0.96479185999435502</v>
      </c>
      <c r="G57" s="158"/>
      <c r="H57" s="145"/>
      <c r="I57" s="145"/>
      <c r="J57" s="145"/>
      <c r="K57" s="176"/>
    </row>
    <row r="58" spans="1:11" x14ac:dyDescent="0.2">
      <c r="A58" s="11" t="s">
        <v>241</v>
      </c>
      <c r="B58" s="4" t="s">
        <v>265</v>
      </c>
      <c r="C58" s="22">
        <v>4.3552508857264402E-2</v>
      </c>
      <c r="D58" s="22">
        <v>5.6149996175769198E-2</v>
      </c>
      <c r="E58" s="22">
        <v>-0.77564580273397898</v>
      </c>
      <c r="F58" s="80">
        <v>0.43795814849226899</v>
      </c>
      <c r="G58" s="158"/>
      <c r="H58" s="145"/>
      <c r="I58" s="145"/>
      <c r="J58" s="145"/>
      <c r="K58" s="176"/>
    </row>
    <row r="59" spans="1:11" ht="17" thickBot="1" x14ac:dyDescent="0.25">
      <c r="A59" s="12" t="s">
        <v>241</v>
      </c>
      <c r="B59" s="77" t="s">
        <v>266</v>
      </c>
      <c r="C59" s="23">
        <v>-3.9305224210812097E-2</v>
      </c>
      <c r="D59" s="23">
        <v>6.2839887675001496E-2</v>
      </c>
      <c r="E59" s="23">
        <v>0.62548208892563395</v>
      </c>
      <c r="F59" s="81">
        <v>0.53165470023471695</v>
      </c>
      <c r="G59" s="159"/>
      <c r="H59" s="146"/>
      <c r="I59" s="146"/>
      <c r="J59" s="146"/>
      <c r="K59" s="177"/>
    </row>
    <row r="60" spans="1:11" x14ac:dyDescent="0.2">
      <c r="A60" s="13" t="s">
        <v>241</v>
      </c>
      <c r="B60" s="75" t="s">
        <v>267</v>
      </c>
      <c r="C60" s="21">
        <v>2.89033040451778E-2</v>
      </c>
      <c r="D60" s="21">
        <v>7.8068022760467995E-2</v>
      </c>
      <c r="E60" s="21">
        <v>-0.37023230540704499</v>
      </c>
      <c r="F60" s="79">
        <v>0.71120940786111098</v>
      </c>
      <c r="G60" s="168">
        <v>4</v>
      </c>
      <c r="H60" s="126">
        <v>3.6238181171275698E-3</v>
      </c>
      <c r="I60" s="126">
        <v>6.8830646312659796E-2</v>
      </c>
      <c r="J60" s="163">
        <v>5.26483232580231E-2</v>
      </c>
      <c r="K60" s="175">
        <v>0.95801211394098496</v>
      </c>
    </row>
    <row r="61" spans="1:11" x14ac:dyDescent="0.2">
      <c r="A61" s="11" t="s">
        <v>241</v>
      </c>
      <c r="B61" s="4" t="s">
        <v>268</v>
      </c>
      <c r="C61" s="22">
        <v>-3.3921746825299699E-2</v>
      </c>
      <c r="D61" s="22">
        <v>6.3117919144725906E-2</v>
      </c>
      <c r="E61" s="22">
        <v>0.53743449221637096</v>
      </c>
      <c r="F61" s="80">
        <v>0.59096752313605205</v>
      </c>
      <c r="G61" s="158"/>
      <c r="H61" s="127"/>
      <c r="I61" s="127"/>
      <c r="J61" s="145"/>
      <c r="K61" s="176"/>
    </row>
    <row r="62" spans="1:11" x14ac:dyDescent="0.2">
      <c r="A62" s="11" t="s">
        <v>241</v>
      </c>
      <c r="B62" s="4" t="s">
        <v>269</v>
      </c>
      <c r="C62" s="22">
        <v>-2.7378875937424899E-2</v>
      </c>
      <c r="D62" s="22">
        <v>6.6348470716745697E-2</v>
      </c>
      <c r="E62" s="22">
        <v>0.41265270535489101</v>
      </c>
      <c r="F62" s="80">
        <v>0.67986108028564596</v>
      </c>
      <c r="G62" s="158"/>
      <c r="H62" s="127"/>
      <c r="I62" s="127"/>
      <c r="J62" s="145"/>
      <c r="K62" s="176"/>
    </row>
    <row r="63" spans="1:11" x14ac:dyDescent="0.2">
      <c r="A63" s="11" t="s">
        <v>241</v>
      </c>
      <c r="B63" s="4" t="s">
        <v>270</v>
      </c>
      <c r="C63" s="22">
        <v>6.0229759674284698E-2</v>
      </c>
      <c r="D63" s="22">
        <v>5.9018181585480597E-2</v>
      </c>
      <c r="E63" s="22">
        <v>-1.0205288956090499</v>
      </c>
      <c r="F63" s="80">
        <v>0.30747769230833399</v>
      </c>
      <c r="G63" s="158"/>
      <c r="H63" s="127"/>
      <c r="I63" s="127"/>
      <c r="J63" s="145"/>
      <c r="K63" s="176"/>
    </row>
    <row r="64" spans="1:11" ht="17" thickBot="1" x14ac:dyDescent="0.25">
      <c r="A64" s="12" t="s">
        <v>241</v>
      </c>
      <c r="B64" s="77" t="s">
        <v>271</v>
      </c>
      <c r="C64" s="23">
        <v>-1.58083637937338E-2</v>
      </c>
      <c r="D64" s="23">
        <v>7.0298375500667504E-2</v>
      </c>
      <c r="E64" s="23">
        <v>0.224875236179301</v>
      </c>
      <c r="F64" s="81">
        <v>0.82207633458792595</v>
      </c>
      <c r="G64" s="159"/>
      <c r="H64" s="128"/>
      <c r="I64" s="128"/>
      <c r="J64" s="146"/>
      <c r="K64" s="177"/>
    </row>
    <row r="65" spans="1:11" ht="17" thickBot="1" x14ac:dyDescent="0.25">
      <c r="A65" s="82" t="s">
        <v>241</v>
      </c>
      <c r="B65" s="83" t="s">
        <v>272</v>
      </c>
      <c r="C65" s="84">
        <v>9.9231658853821195E-3</v>
      </c>
      <c r="D65" s="84">
        <v>7.4853016234550193E-2</v>
      </c>
      <c r="E65" s="84">
        <v>-0.13256868439727401</v>
      </c>
      <c r="F65" s="85">
        <v>0.89453450000743895</v>
      </c>
      <c r="G65" s="103">
        <v>5</v>
      </c>
      <c r="H65" s="113">
        <v>9.9231658853821195E-3</v>
      </c>
      <c r="I65" s="113">
        <v>7.4853016234550193E-2</v>
      </c>
      <c r="J65" s="113">
        <v>0.13256868439727401</v>
      </c>
      <c r="K65" s="76">
        <v>0.89453450000743895</v>
      </c>
    </row>
    <row r="66" spans="1:11" x14ac:dyDescent="0.2">
      <c r="A66" s="13" t="s">
        <v>273</v>
      </c>
      <c r="B66" s="75" t="s">
        <v>274</v>
      </c>
      <c r="C66" s="21">
        <v>3.5466513928921597E-2</v>
      </c>
      <c r="D66" s="21">
        <v>3.3002897599403898E-2</v>
      </c>
      <c r="E66" s="21">
        <v>-1.07464848570031</v>
      </c>
      <c r="F66" s="95">
        <v>0.28253213543356598</v>
      </c>
      <c r="G66" s="169">
        <v>1</v>
      </c>
      <c r="H66" s="178">
        <v>-1.30569078600538E-2</v>
      </c>
      <c r="I66" s="178">
        <v>4.24898249360482E-2</v>
      </c>
      <c r="J66" s="178">
        <v>-0.30729493189736301</v>
      </c>
      <c r="K66" s="181">
        <v>0.75861889295723495</v>
      </c>
    </row>
    <row r="67" spans="1:11" x14ac:dyDescent="0.2">
      <c r="A67" s="11" t="s">
        <v>273</v>
      </c>
      <c r="B67" s="4" t="s">
        <v>275</v>
      </c>
      <c r="C67" s="22">
        <v>-2.10469486027643E-2</v>
      </c>
      <c r="D67" s="22">
        <v>1.8922186931735301E-2</v>
      </c>
      <c r="E67" s="22">
        <v>1.1122894345507901</v>
      </c>
      <c r="F67" s="93">
        <v>0.266013725116996</v>
      </c>
      <c r="G67" s="170"/>
      <c r="H67" s="179"/>
      <c r="I67" s="179"/>
      <c r="J67" s="179"/>
      <c r="K67" s="182"/>
    </row>
    <row r="68" spans="1:11" x14ac:dyDescent="0.2">
      <c r="A68" s="11" t="s">
        <v>273</v>
      </c>
      <c r="B68" s="4" t="s">
        <v>276</v>
      </c>
      <c r="C68" s="22">
        <v>-0.11289254137139799</v>
      </c>
      <c r="D68" s="22">
        <v>4.6812963218397001E-2</v>
      </c>
      <c r="E68" s="22">
        <v>2.4115658059225802</v>
      </c>
      <c r="F68" s="93">
        <v>1.5884185118779901E-2</v>
      </c>
      <c r="G68" s="170"/>
      <c r="H68" s="179"/>
      <c r="I68" s="179"/>
      <c r="J68" s="179"/>
      <c r="K68" s="182"/>
    </row>
    <row r="69" spans="1:11" x14ac:dyDescent="0.2">
      <c r="A69" s="11" t="s">
        <v>273</v>
      </c>
      <c r="B69" s="4" t="s">
        <v>277</v>
      </c>
      <c r="C69" s="22">
        <v>3.9910690550094698E-2</v>
      </c>
      <c r="D69" s="22">
        <v>4.0970727523968999E-2</v>
      </c>
      <c r="E69" s="22">
        <v>-0.97412696727794001</v>
      </c>
      <c r="F69" s="93">
        <v>0.32999350119294002</v>
      </c>
      <c r="G69" s="170"/>
      <c r="H69" s="179"/>
      <c r="I69" s="179"/>
      <c r="J69" s="179"/>
      <c r="K69" s="182"/>
    </row>
    <row r="70" spans="1:11" ht="17" thickBot="1" x14ac:dyDescent="0.25">
      <c r="A70" s="12" t="s">
        <v>273</v>
      </c>
      <c r="B70" s="77" t="s">
        <v>278</v>
      </c>
      <c r="C70" s="23">
        <v>-1.9407455160109E-2</v>
      </c>
      <c r="D70" s="23">
        <v>2.7774456590597098E-2</v>
      </c>
      <c r="E70" s="23">
        <v>0.698751930458266</v>
      </c>
      <c r="F70" s="99">
        <v>0.48470707406354602</v>
      </c>
      <c r="G70" s="171"/>
      <c r="H70" s="180"/>
      <c r="I70" s="180"/>
      <c r="J70" s="180"/>
      <c r="K70" s="183"/>
    </row>
    <row r="71" spans="1:11" x14ac:dyDescent="0.2">
      <c r="A71" s="13" t="s">
        <v>273</v>
      </c>
      <c r="B71" s="75" t="s">
        <v>279</v>
      </c>
      <c r="C71" s="21">
        <v>1.14793337802365E-2</v>
      </c>
      <c r="D71" s="21">
        <v>3.4415245975929099E-2</v>
      </c>
      <c r="E71" s="21">
        <v>-0.33355373337344302</v>
      </c>
      <c r="F71" s="95">
        <v>0.738716335918296</v>
      </c>
      <c r="G71" s="169">
        <v>2</v>
      </c>
      <c r="H71" s="178">
        <v>5.5887016068562403E-4</v>
      </c>
      <c r="I71" s="178">
        <v>4.8965268924803303E-2</v>
      </c>
      <c r="J71" s="178">
        <v>1.14136034164111E-2</v>
      </c>
      <c r="K71" s="181">
        <v>0.99089345977003496</v>
      </c>
    </row>
    <row r="72" spans="1:11" x14ac:dyDescent="0.2">
      <c r="A72" s="11" t="s">
        <v>273</v>
      </c>
      <c r="B72" s="4" t="s">
        <v>280</v>
      </c>
      <c r="C72" s="22">
        <v>-6.0936491132243899E-2</v>
      </c>
      <c r="D72" s="22">
        <v>5.4522466085415597E-2</v>
      </c>
      <c r="E72" s="22">
        <v>1.1176400391864101</v>
      </c>
      <c r="F72" s="93">
        <v>0.26372076106678799</v>
      </c>
      <c r="G72" s="170"/>
      <c r="H72" s="179"/>
      <c r="I72" s="179"/>
      <c r="J72" s="179"/>
      <c r="K72" s="182"/>
    </row>
    <row r="73" spans="1:11" x14ac:dyDescent="0.2">
      <c r="A73" s="11" t="s">
        <v>273</v>
      </c>
      <c r="B73" s="4" t="s">
        <v>281</v>
      </c>
      <c r="C73" s="22">
        <v>7.8036803180464395E-2</v>
      </c>
      <c r="D73" s="22">
        <v>4.9871922447313997E-2</v>
      </c>
      <c r="E73" s="22">
        <v>-1.56474423585545</v>
      </c>
      <c r="F73" s="93">
        <v>0.11764289175828301</v>
      </c>
      <c r="G73" s="170"/>
      <c r="H73" s="179"/>
      <c r="I73" s="179"/>
      <c r="J73" s="179"/>
      <c r="K73" s="182"/>
    </row>
    <row r="74" spans="1:11" x14ac:dyDescent="0.2">
      <c r="A74" s="11" t="s">
        <v>273</v>
      </c>
      <c r="B74" s="4" t="s">
        <v>282</v>
      </c>
      <c r="C74" s="22">
        <v>3.1081012694882299E-2</v>
      </c>
      <c r="D74" s="22">
        <v>3.64229612656587E-2</v>
      </c>
      <c r="E74" s="22">
        <v>-0.85333568756769196</v>
      </c>
      <c r="F74" s="93">
        <v>0.39347317485948802</v>
      </c>
      <c r="G74" s="170"/>
      <c r="H74" s="179"/>
      <c r="I74" s="179"/>
      <c r="J74" s="179"/>
      <c r="K74" s="182"/>
    </row>
    <row r="75" spans="1:11" x14ac:dyDescent="0.2">
      <c r="A75" s="11" t="s">
        <v>273</v>
      </c>
      <c r="B75" s="4" t="s">
        <v>283</v>
      </c>
      <c r="C75" s="22">
        <v>-0.120864464656513</v>
      </c>
      <c r="D75" s="22">
        <v>4.6038165376734497E-2</v>
      </c>
      <c r="E75" s="22">
        <v>2.6253101892194901</v>
      </c>
      <c r="F75" s="93">
        <v>8.6570061311167894E-3</v>
      </c>
      <c r="G75" s="170"/>
      <c r="H75" s="179"/>
      <c r="I75" s="179"/>
      <c r="J75" s="179"/>
      <c r="K75" s="182"/>
    </row>
    <row r="76" spans="1:11" x14ac:dyDescent="0.2">
      <c r="A76" s="11" t="s">
        <v>273</v>
      </c>
      <c r="B76" s="4" t="s">
        <v>284</v>
      </c>
      <c r="C76" s="22">
        <v>4.0439965012719799E-2</v>
      </c>
      <c r="D76" s="22">
        <v>4.3122231530257397E-2</v>
      </c>
      <c r="E76" s="22">
        <v>-0.93779852242443396</v>
      </c>
      <c r="F76" s="93">
        <v>0.348347960586674</v>
      </c>
      <c r="G76" s="170"/>
      <c r="H76" s="179"/>
      <c r="I76" s="179"/>
      <c r="J76" s="179"/>
      <c r="K76" s="182"/>
    </row>
    <row r="77" spans="1:11" x14ac:dyDescent="0.2">
      <c r="A77" s="11" t="s">
        <v>273</v>
      </c>
      <c r="B77" s="4" t="s">
        <v>285</v>
      </c>
      <c r="C77" s="22">
        <v>-5.8115253028595097E-3</v>
      </c>
      <c r="D77" s="22">
        <v>3.1561030066305999E-2</v>
      </c>
      <c r="E77" s="22">
        <v>0.18413610996378099</v>
      </c>
      <c r="F77" s="93">
        <v>0.85390667912964802</v>
      </c>
      <c r="G77" s="170"/>
      <c r="H77" s="179"/>
      <c r="I77" s="179"/>
      <c r="J77" s="179"/>
      <c r="K77" s="182"/>
    </row>
    <row r="78" spans="1:11" x14ac:dyDescent="0.2">
      <c r="A78" s="11" t="s">
        <v>273</v>
      </c>
      <c r="B78" s="4" t="s">
        <v>286</v>
      </c>
      <c r="C78" s="22">
        <v>-1.28870205655433E-2</v>
      </c>
      <c r="D78" s="22">
        <v>5.7271425517115997E-2</v>
      </c>
      <c r="E78" s="22">
        <v>0.22501658460887999</v>
      </c>
      <c r="F78" s="93">
        <v>0.82196637242984205</v>
      </c>
      <c r="G78" s="170"/>
      <c r="H78" s="179"/>
      <c r="I78" s="179"/>
      <c r="J78" s="179"/>
      <c r="K78" s="182"/>
    </row>
    <row r="79" spans="1:11" x14ac:dyDescent="0.2">
      <c r="A79" s="11" t="s">
        <v>273</v>
      </c>
      <c r="B79" s="4" t="s">
        <v>287</v>
      </c>
      <c r="C79" s="22">
        <v>-2.8531030571785802E-2</v>
      </c>
      <c r="D79" s="22">
        <v>5.2489799454088902E-2</v>
      </c>
      <c r="E79" s="22">
        <v>0.54355381175995898</v>
      </c>
      <c r="F79" s="93">
        <v>0.58674855119124902</v>
      </c>
      <c r="G79" s="170"/>
      <c r="H79" s="179"/>
      <c r="I79" s="179"/>
      <c r="J79" s="179"/>
      <c r="K79" s="182"/>
    </row>
    <row r="80" spans="1:11" ht="17" thickBot="1" x14ac:dyDescent="0.25">
      <c r="A80" s="12" t="s">
        <v>273</v>
      </c>
      <c r="B80" s="77" t="s">
        <v>288</v>
      </c>
      <c r="C80" s="23">
        <v>2.4528963792187001E-2</v>
      </c>
      <c r="D80" s="23">
        <v>4.10812159138602E-2</v>
      </c>
      <c r="E80" s="23">
        <v>-0.59708465892586504</v>
      </c>
      <c r="F80" s="99">
        <v>0.55045085976723396</v>
      </c>
      <c r="G80" s="171"/>
      <c r="H80" s="180"/>
      <c r="I80" s="180"/>
      <c r="J80" s="180"/>
      <c r="K80" s="183"/>
    </row>
    <row r="81" spans="1:11" x14ac:dyDescent="0.2">
      <c r="A81" s="13" t="s">
        <v>273</v>
      </c>
      <c r="B81" s="75" t="s">
        <v>289</v>
      </c>
      <c r="C81" s="21">
        <v>-6.8363092880983994E-2</v>
      </c>
      <c r="D81" s="21">
        <v>5.3963583588578702E-2</v>
      </c>
      <c r="E81" s="21">
        <v>1.2668375288451501</v>
      </c>
      <c r="F81" s="95">
        <v>0.20521339000071701</v>
      </c>
      <c r="G81" s="169">
        <v>3</v>
      </c>
      <c r="H81" s="178">
        <v>1.6038881026330401E-2</v>
      </c>
      <c r="I81" s="178">
        <v>5.5999074371098002E-2</v>
      </c>
      <c r="J81" s="178">
        <v>0.28641332390680302</v>
      </c>
      <c r="K81" s="181">
        <v>0.77456157096207101</v>
      </c>
    </row>
    <row r="82" spans="1:11" x14ac:dyDescent="0.2">
      <c r="A82" s="11" t="s">
        <v>273</v>
      </c>
      <c r="B82" s="4" t="s">
        <v>290</v>
      </c>
      <c r="C82" s="22">
        <v>5.88466050814569E-2</v>
      </c>
      <c r="D82" s="22">
        <v>5.0271058502116897E-2</v>
      </c>
      <c r="E82" s="22">
        <v>-1.17058615503349</v>
      </c>
      <c r="F82" s="93">
        <v>0.24176516506030099</v>
      </c>
      <c r="G82" s="170"/>
      <c r="H82" s="179"/>
      <c r="I82" s="179"/>
      <c r="J82" s="179"/>
      <c r="K82" s="182"/>
    </row>
    <row r="83" spans="1:11" x14ac:dyDescent="0.2">
      <c r="A83" s="11" t="s">
        <v>273</v>
      </c>
      <c r="B83" s="4" t="s">
        <v>291</v>
      </c>
      <c r="C83" s="22">
        <v>2.1642899187885499E-2</v>
      </c>
      <c r="D83" s="22">
        <v>3.8828976632401799E-2</v>
      </c>
      <c r="E83" s="22">
        <v>-0.557390409558851</v>
      </c>
      <c r="F83" s="93">
        <v>0.57726071657438305</v>
      </c>
      <c r="G83" s="170"/>
      <c r="H83" s="179"/>
      <c r="I83" s="179"/>
      <c r="J83" s="179"/>
      <c r="K83" s="182"/>
    </row>
    <row r="84" spans="1:11" x14ac:dyDescent="0.2">
      <c r="A84" s="11" t="s">
        <v>273</v>
      </c>
      <c r="B84" s="4" t="s">
        <v>292</v>
      </c>
      <c r="C84" s="22">
        <v>-1.7739082290857001E-2</v>
      </c>
      <c r="D84" s="22">
        <v>5.9258535164637902E-2</v>
      </c>
      <c r="E84" s="22">
        <v>0.29935067145302402</v>
      </c>
      <c r="F84" s="93">
        <v>0.76467249582359698</v>
      </c>
      <c r="G84" s="170"/>
      <c r="H84" s="179"/>
      <c r="I84" s="179"/>
      <c r="J84" s="179"/>
      <c r="K84" s="182"/>
    </row>
    <row r="85" spans="1:11" x14ac:dyDescent="0.2">
      <c r="A85" s="11" t="s">
        <v>273</v>
      </c>
      <c r="B85" s="4" t="s">
        <v>293</v>
      </c>
      <c r="C85" s="22">
        <v>-4.5637361383646498E-2</v>
      </c>
      <c r="D85" s="22">
        <v>5.2494115270660502E-2</v>
      </c>
      <c r="E85" s="22">
        <v>0.86938052290889301</v>
      </c>
      <c r="F85" s="93">
        <v>0.384639032759031</v>
      </c>
      <c r="G85" s="170"/>
      <c r="H85" s="179"/>
      <c r="I85" s="179"/>
      <c r="J85" s="179"/>
      <c r="K85" s="182"/>
    </row>
    <row r="86" spans="1:11" x14ac:dyDescent="0.2">
      <c r="A86" s="11" t="s">
        <v>273</v>
      </c>
      <c r="B86" s="4" t="s">
        <v>294</v>
      </c>
      <c r="C86" s="22">
        <v>4.5838075575448299E-2</v>
      </c>
      <c r="D86" s="22">
        <v>4.3229731600904202E-2</v>
      </c>
      <c r="E86" s="22">
        <v>-1.0603368070527099</v>
      </c>
      <c r="F86" s="93">
        <v>0.28899139992664502</v>
      </c>
      <c r="G86" s="170"/>
      <c r="H86" s="179"/>
      <c r="I86" s="179"/>
      <c r="J86" s="179"/>
      <c r="K86" s="182"/>
    </row>
    <row r="87" spans="1:11" x14ac:dyDescent="0.2">
      <c r="A87" s="11" t="s">
        <v>273</v>
      </c>
      <c r="B87" s="4" t="s">
        <v>295</v>
      </c>
      <c r="C87" s="22">
        <v>-5.0225916963566602E-5</v>
      </c>
      <c r="D87" s="22">
        <v>5.5394538470826302E-2</v>
      </c>
      <c r="E87" s="22">
        <v>9.0669438450179096E-4</v>
      </c>
      <c r="F87" s="93">
        <v>0.99927656264836195</v>
      </c>
      <c r="G87" s="170"/>
      <c r="H87" s="179"/>
      <c r="I87" s="179"/>
      <c r="J87" s="179"/>
      <c r="K87" s="182"/>
    </row>
    <row r="88" spans="1:11" x14ac:dyDescent="0.2">
      <c r="A88" s="11" t="s">
        <v>273</v>
      </c>
      <c r="B88" s="4" t="s">
        <v>296</v>
      </c>
      <c r="C88" s="22">
        <v>6.2545909436732605E-2</v>
      </c>
      <c r="D88" s="22">
        <v>6.6626939242059993E-2</v>
      </c>
      <c r="E88" s="22">
        <v>-0.93874805218800805</v>
      </c>
      <c r="F88" s="93">
        <v>0.34786011587649701</v>
      </c>
      <c r="G88" s="170"/>
      <c r="H88" s="179"/>
      <c r="I88" s="179"/>
      <c r="J88" s="179"/>
      <c r="K88" s="182"/>
    </row>
    <row r="89" spans="1:11" x14ac:dyDescent="0.2">
      <c r="A89" s="11" t="s">
        <v>273</v>
      </c>
      <c r="B89" s="4" t="s">
        <v>297</v>
      </c>
      <c r="C89" s="22">
        <v>6.6961946154730403E-2</v>
      </c>
      <c r="D89" s="22">
        <v>4.82900500593186E-2</v>
      </c>
      <c r="E89" s="22">
        <v>-1.3866613530629099</v>
      </c>
      <c r="F89" s="93">
        <v>0.16554505040656201</v>
      </c>
      <c r="G89" s="170"/>
      <c r="H89" s="179"/>
      <c r="I89" s="179"/>
      <c r="J89" s="179"/>
      <c r="K89" s="182"/>
    </row>
    <row r="90" spans="1:11" ht="17" thickBot="1" x14ac:dyDescent="0.25">
      <c r="A90" s="12" t="s">
        <v>273</v>
      </c>
      <c r="B90" s="77" t="s">
        <v>298</v>
      </c>
      <c r="C90" s="23">
        <v>6.6297130569260001E-3</v>
      </c>
      <c r="D90" s="23">
        <v>5.9168196250691599E-2</v>
      </c>
      <c r="E90" s="23">
        <v>-0.11204859159194901</v>
      </c>
      <c r="F90" s="99">
        <v>0.910784878602795</v>
      </c>
      <c r="G90" s="171"/>
      <c r="H90" s="180"/>
      <c r="I90" s="180"/>
      <c r="J90" s="180"/>
      <c r="K90" s="183"/>
    </row>
    <row r="91" spans="1:11" x14ac:dyDescent="0.2">
      <c r="A91" s="13" t="s">
        <v>273</v>
      </c>
      <c r="B91" s="75" t="s">
        <v>299</v>
      </c>
      <c r="C91" s="21">
        <v>5.8619201699453401E-2</v>
      </c>
      <c r="D91" s="21">
        <v>7.1897378336364101E-2</v>
      </c>
      <c r="E91" s="21">
        <v>-0.815317652129259</v>
      </c>
      <c r="F91" s="95">
        <v>0.41489050710865</v>
      </c>
      <c r="G91" s="169">
        <v>4</v>
      </c>
      <c r="H91" s="178">
        <v>3.5597235329557601E-2</v>
      </c>
      <c r="I91" s="178">
        <v>6.2644294557022501E-2</v>
      </c>
      <c r="J91" s="178">
        <v>0.56824385335131999</v>
      </c>
      <c r="K91" s="181">
        <v>0.56986939788087199</v>
      </c>
    </row>
    <row r="92" spans="1:11" x14ac:dyDescent="0.2">
      <c r="A92" s="11" t="s">
        <v>273</v>
      </c>
      <c r="B92" s="4" t="s">
        <v>300</v>
      </c>
      <c r="C92" s="22">
        <v>-1.32913522293429E-2</v>
      </c>
      <c r="D92" s="22">
        <v>5.8682018822580097E-2</v>
      </c>
      <c r="E92" s="22">
        <v>0.22649786929669499</v>
      </c>
      <c r="F92" s="93">
        <v>0.82081421623211204</v>
      </c>
      <c r="G92" s="170"/>
      <c r="H92" s="179"/>
      <c r="I92" s="179"/>
      <c r="J92" s="179"/>
      <c r="K92" s="182"/>
    </row>
    <row r="93" spans="1:11" x14ac:dyDescent="0.2">
      <c r="A93" s="11" t="s">
        <v>273</v>
      </c>
      <c r="B93" s="4" t="s">
        <v>301</v>
      </c>
      <c r="C93" s="22">
        <v>2.2155451962254701E-3</v>
      </c>
      <c r="D93" s="22">
        <v>5.78980659681105E-2</v>
      </c>
      <c r="E93" s="22">
        <v>-3.8266307504049801E-2</v>
      </c>
      <c r="F93" s="93">
        <v>0.96947535381757299</v>
      </c>
      <c r="G93" s="170"/>
      <c r="H93" s="179"/>
      <c r="I93" s="179"/>
      <c r="J93" s="179"/>
      <c r="K93" s="182"/>
    </row>
    <row r="94" spans="1:11" x14ac:dyDescent="0.2">
      <c r="A94" s="11" t="s">
        <v>273</v>
      </c>
      <c r="B94" s="4" t="s">
        <v>302</v>
      </c>
      <c r="C94" s="22">
        <v>6.8148177053394002E-2</v>
      </c>
      <c r="D94" s="22">
        <v>5.0000052255814997E-2</v>
      </c>
      <c r="E94" s="22">
        <v>-1.3629621166139501</v>
      </c>
      <c r="F94" s="93">
        <v>0.17289445023587799</v>
      </c>
      <c r="G94" s="170"/>
      <c r="H94" s="179"/>
      <c r="I94" s="179"/>
      <c r="J94" s="179"/>
      <c r="K94" s="182"/>
    </row>
    <row r="95" spans="1:11" ht="17" thickBot="1" x14ac:dyDescent="0.25">
      <c r="A95" s="12" t="s">
        <v>273</v>
      </c>
      <c r="B95" s="77" t="s">
        <v>303</v>
      </c>
      <c r="C95" s="23">
        <v>6.2911456063197493E-2</v>
      </c>
      <c r="D95" s="23">
        <v>6.3939146717471904E-2</v>
      </c>
      <c r="E95" s="23">
        <v>-0.98392705084389898</v>
      </c>
      <c r="F95" s="99">
        <v>0.325151382110826</v>
      </c>
      <c r="G95" s="171"/>
      <c r="H95" s="180"/>
      <c r="I95" s="180"/>
      <c r="J95" s="180"/>
      <c r="K95" s="183"/>
    </row>
    <row r="96" spans="1:11" ht="17" thickBot="1" x14ac:dyDescent="0.25">
      <c r="A96" s="19" t="s">
        <v>273</v>
      </c>
      <c r="B96" s="86" t="s">
        <v>304</v>
      </c>
      <c r="C96" s="24">
        <v>5.5775785210823298E-2</v>
      </c>
      <c r="D96" s="24">
        <v>6.8055891726268303E-2</v>
      </c>
      <c r="E96" s="24">
        <v>-0.81955850986660195</v>
      </c>
      <c r="F96" s="114">
        <v>0.41246783420591598</v>
      </c>
      <c r="G96" s="115">
        <v>5</v>
      </c>
      <c r="H96" s="111">
        <v>5.5775785210823298E-2</v>
      </c>
      <c r="I96" s="111">
        <v>6.8055891726268303E-2</v>
      </c>
      <c r="J96" s="111">
        <v>0.81955850986660295</v>
      </c>
      <c r="K96" s="112">
        <v>0.41246783420591598</v>
      </c>
    </row>
  </sheetData>
  <mergeCells count="60">
    <mergeCell ref="I81:I90"/>
    <mergeCell ref="J81:J90"/>
    <mergeCell ref="K81:K90"/>
    <mergeCell ref="H91:H95"/>
    <mergeCell ref="I91:I95"/>
    <mergeCell ref="J91:J95"/>
    <mergeCell ref="K91:K95"/>
    <mergeCell ref="H81:H90"/>
    <mergeCell ref="I66:I70"/>
    <mergeCell ref="J66:J70"/>
    <mergeCell ref="K66:K70"/>
    <mergeCell ref="H71:H80"/>
    <mergeCell ref="I71:I80"/>
    <mergeCell ref="J71:J80"/>
    <mergeCell ref="K71:K80"/>
    <mergeCell ref="H66:H70"/>
    <mergeCell ref="I50:I59"/>
    <mergeCell ref="J50:J59"/>
    <mergeCell ref="K50:K59"/>
    <mergeCell ref="H60:H64"/>
    <mergeCell ref="I60:I64"/>
    <mergeCell ref="J60:J64"/>
    <mergeCell ref="K60:K64"/>
    <mergeCell ref="H50:H59"/>
    <mergeCell ref="I35:I39"/>
    <mergeCell ref="J35:J39"/>
    <mergeCell ref="K35:K39"/>
    <mergeCell ref="H40:H49"/>
    <mergeCell ref="I40:I49"/>
    <mergeCell ref="J40:J49"/>
    <mergeCell ref="K40:K49"/>
    <mergeCell ref="H35:H39"/>
    <mergeCell ref="I19:I28"/>
    <mergeCell ref="J19:J28"/>
    <mergeCell ref="K19:K28"/>
    <mergeCell ref="H29:H33"/>
    <mergeCell ref="I29:I33"/>
    <mergeCell ref="J29:J33"/>
    <mergeCell ref="K29:K33"/>
    <mergeCell ref="H19:H28"/>
    <mergeCell ref="I4:I8"/>
    <mergeCell ref="J4:J8"/>
    <mergeCell ref="K4:K8"/>
    <mergeCell ref="H9:H18"/>
    <mergeCell ref="I9:I18"/>
    <mergeCell ref="J9:J18"/>
    <mergeCell ref="K9:K18"/>
    <mergeCell ref="H4:H8"/>
    <mergeCell ref="G9:G18"/>
    <mergeCell ref="G4:G8"/>
    <mergeCell ref="G29:G33"/>
    <mergeCell ref="G19:G28"/>
    <mergeCell ref="G40:G49"/>
    <mergeCell ref="G35:G39"/>
    <mergeCell ref="G60:G64"/>
    <mergeCell ref="G50:G59"/>
    <mergeCell ref="G71:G80"/>
    <mergeCell ref="G66:G70"/>
    <mergeCell ref="G91:G95"/>
    <mergeCell ref="G81:G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Table 1</vt:lpstr>
      <vt:lpstr>Table 2</vt:lpstr>
      <vt:lpstr>Table 3</vt:lpstr>
      <vt:lpstr>Table 4</vt:lpstr>
      <vt:lpstr>Table 5</vt:lpstr>
      <vt:lpstr>Table 6</vt:lpstr>
      <vt:lpstr>Table 7</vt:lpstr>
      <vt:lpstr>Table 8</vt:lpstr>
      <vt:lpstr>Table 9</vt:lpstr>
      <vt:lpstr>Table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Jermy</dc:creator>
  <cp:lastModifiedBy>Bradley Jermy</cp:lastModifiedBy>
  <dcterms:created xsi:type="dcterms:W3CDTF">2020-02-24T13:00:49Z</dcterms:created>
  <dcterms:modified xsi:type="dcterms:W3CDTF">2020-12-11T15:30:14Z</dcterms:modified>
</cp:coreProperties>
</file>