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esktop\Manuscript_2\PLOS_Medicine\"/>
    </mc:Choice>
  </mc:AlternateContent>
  <xr:revisionPtr revIDLastSave="0" documentId="13_ncr:1_{F0C9F598-DB7C-47BF-9566-5C54D87E8F69}" xr6:coauthVersionLast="45" xr6:coauthVersionMax="45" xr10:uidLastSave="{00000000-0000-0000-0000-000000000000}"/>
  <bookViews>
    <workbookView xWindow="-108" yWindow="-108" windowWidth="23256" windowHeight="12576" activeTab="1" xr2:uid="{E540EDC3-A3B1-440D-B0AF-685B5720DF20}"/>
  </bookViews>
  <sheets>
    <sheet name="Mortality-Viral-Freq.-sept28-20" sheetId="7" r:id="rId1"/>
    <sheet name="All_RBD_spike_variants-sept28" sheetId="8" r:id="rId2"/>
  </sheets>
  <definedNames>
    <definedName name="ExternalData_2" localSheetId="0" hidden="1">'Mortality-Viral-Freq.-sept28-20'!$A$1:$U$50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8" l="1"/>
  <c r="AR4" i="8"/>
  <c r="AR5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R33" i="8"/>
  <c r="AR34" i="8"/>
  <c r="AR35" i="8"/>
  <c r="AR36" i="8"/>
  <c r="AR37" i="8"/>
  <c r="AR38" i="8"/>
  <c r="AR39" i="8"/>
  <c r="AR40" i="8"/>
  <c r="AR41" i="8"/>
  <c r="AR42" i="8"/>
  <c r="AR43" i="8"/>
  <c r="AR44" i="8"/>
  <c r="AR45" i="8"/>
  <c r="AR46" i="8"/>
  <c r="AR47" i="8"/>
  <c r="AR48" i="8"/>
  <c r="AR49" i="8"/>
  <c r="AR50" i="8"/>
  <c r="AR2" i="8"/>
  <c r="AQ3" i="8"/>
  <c r="AQ4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2" i="8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38" i="8"/>
  <c r="AP39" i="8"/>
  <c r="AP40" i="8"/>
  <c r="AP41" i="8"/>
  <c r="AP42" i="8"/>
  <c r="AP43" i="8"/>
  <c r="AP44" i="8"/>
  <c r="AP45" i="8"/>
  <c r="AP46" i="8"/>
  <c r="AP47" i="8"/>
  <c r="AP48" i="8"/>
  <c r="AP49" i="8"/>
  <c r="AP50" i="8"/>
  <c r="AP2" i="8"/>
  <c r="AO3" i="8"/>
  <c r="AO4" i="8"/>
  <c r="AO5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2" i="8"/>
  <c r="AN3" i="8"/>
  <c r="AN4" i="8"/>
  <c r="AN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2" i="8"/>
  <c r="AM50" i="8"/>
  <c r="AM3" i="8"/>
  <c r="AM4" i="8"/>
  <c r="AM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49" i="8"/>
  <c r="AM2" i="8"/>
  <c r="AL3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38" i="8"/>
  <c r="AL39" i="8"/>
  <c r="AL40" i="8"/>
  <c r="AL41" i="8"/>
  <c r="AL42" i="8"/>
  <c r="AL43" i="8"/>
  <c r="AL44" i="8"/>
  <c r="AL45" i="8"/>
  <c r="AL46" i="8"/>
  <c r="AL47" i="8"/>
  <c r="AL48" i="8"/>
  <c r="AL49" i="8"/>
  <c r="AL50" i="8"/>
  <c r="AL2" i="8"/>
  <c r="AK3" i="8"/>
  <c r="AK4" i="8"/>
  <c r="AK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2" i="8"/>
  <c r="AJ3" i="8"/>
  <c r="AJ4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2" i="8"/>
  <c r="AI3" i="8"/>
  <c r="AI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2" i="8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2" i="8"/>
  <c r="AG3" i="8"/>
  <c r="AG4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2" i="8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2" i="8"/>
  <c r="AE3" i="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2" i="8"/>
  <c r="AD3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2" i="8"/>
  <c r="AC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2" i="8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2" i="8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E85759-A4A3-4BD1-A365-C87B3B4868D9}" keepAlive="1" name="Query - Join-Mortality-GISAID" description="Connection to the 'Join-Mortality-GISAID' query in the workbook." type="5" refreshedVersion="6" background="1" saveData="1">
    <dbPr connection="Provider=Microsoft.Mashup.OleDb.1;Data Source=$Workbook$;Location=Join-Mortality-GISAID;Extended Properties=&quot;&quot;" command="SELECT * FROM [Join-Mortality-GISAID]"/>
  </connection>
  <connection id="2" xr16:uid="{96A8CD24-175B-451C-BD4C-916D8079DF7C}" keepAlive="1" name="Query - Join-Mortality-GISAID (2)" description="Connection to the 'Join-Mortality-GISAID (2)' query in the workbook." type="5" refreshedVersion="6" background="1" saveData="1">
    <dbPr connection="Provider=Microsoft.Mashup.OleDb.1;Data Source=$Workbook$;Location=&quot;Join-Mortality-GISAID (2)&quot;;Extended Properties=&quot;&quot;" command="SELECT * FROM [Join-Mortality-GISAID (2)]"/>
  </connection>
</connections>
</file>

<file path=xl/sharedStrings.xml><?xml version="1.0" encoding="utf-8"?>
<sst xmlns="http://schemas.openxmlformats.org/spreadsheetml/2006/main" count="262" uniqueCount="106">
  <si>
    <t>India</t>
  </si>
  <si>
    <t>Brazil</t>
  </si>
  <si>
    <t>Russia</t>
  </si>
  <si>
    <t>Colombia</t>
  </si>
  <si>
    <t>Peru</t>
  </si>
  <si>
    <t>Spain</t>
  </si>
  <si>
    <t>Mexico</t>
  </si>
  <si>
    <t>South Africa</t>
  </si>
  <si>
    <t>France</t>
  </si>
  <si>
    <t>Chile</t>
  </si>
  <si>
    <t>Bangladesh</t>
  </si>
  <si>
    <t>Saudi Arabia</t>
  </si>
  <si>
    <t>Turkey</t>
  </si>
  <si>
    <t>Italy</t>
  </si>
  <si>
    <t>Germany</t>
  </si>
  <si>
    <t>Israel</t>
  </si>
  <si>
    <t>Canada</t>
  </si>
  <si>
    <t>Romania</t>
  </si>
  <si>
    <t>Netherlands</t>
  </si>
  <si>
    <t>Belgium</t>
  </si>
  <si>
    <t>Panama</t>
  </si>
  <si>
    <t>Egypt</t>
  </si>
  <si>
    <t>Oman</t>
  </si>
  <si>
    <t>Sweden</t>
  </si>
  <si>
    <t>Poland</t>
  </si>
  <si>
    <t>China</t>
  </si>
  <si>
    <t>Japan</t>
  </si>
  <si>
    <t>Portugal</t>
  </si>
  <si>
    <t>Singapore</t>
  </si>
  <si>
    <t>Switzerland</t>
  </si>
  <si>
    <t>Austria</t>
  </si>
  <si>
    <t>Kenya</t>
  </si>
  <si>
    <t>Ireland</t>
  </si>
  <si>
    <t>Denmark</t>
  </si>
  <si>
    <t>Australia</t>
  </si>
  <si>
    <t>Greece</t>
  </si>
  <si>
    <t>Senegal</t>
  </si>
  <si>
    <t>Norway</t>
  </si>
  <si>
    <t>Malaysia</t>
  </si>
  <si>
    <t>Finland</t>
  </si>
  <si>
    <t>Luxembourg</t>
  </si>
  <si>
    <t>Thailand</t>
  </si>
  <si>
    <t>Iceland</t>
  </si>
  <si>
    <t>New Zealand</t>
  </si>
  <si>
    <t>Latvia</t>
  </si>
  <si>
    <t>Total_Sequences</t>
  </si>
  <si>
    <t>ORF3a: Q57H</t>
  </si>
  <si>
    <t>N: RG203KR</t>
  </si>
  <si>
    <t>S: D614G</t>
  </si>
  <si>
    <t>nsp7: L71F</t>
  </si>
  <si>
    <t>RNA-pol: P323L</t>
  </si>
  <si>
    <t>S: V1167F</t>
  </si>
  <si>
    <t>N: I292T</t>
  </si>
  <si>
    <t>VF_ORF3a_Q57H</t>
  </si>
  <si>
    <t>VF_N_RG203KR</t>
  </si>
  <si>
    <t>VF_S_D614G</t>
  </si>
  <si>
    <t>VF_nsp7_L71F</t>
  </si>
  <si>
    <t>VF_RNA-pol_P323L</t>
  </si>
  <si>
    <t>VF_S_V1176F</t>
  </si>
  <si>
    <t>VF_N_I292T</t>
  </si>
  <si>
    <t>COUNTRY</t>
  </si>
  <si>
    <t>CONFIRMED</t>
  </si>
  <si>
    <t>DEATHS</t>
  </si>
  <si>
    <t>DEATHS/100K POP.</t>
  </si>
  <si>
    <t>CASE-FATALITY(%)</t>
  </si>
  <si>
    <t>Country.1</t>
  </si>
  <si>
    <t>UK</t>
  </si>
  <si>
    <t>USA</t>
  </si>
  <si>
    <t>Congo (Kinshasa)</t>
  </si>
  <si>
    <t>Taiwan</t>
  </si>
  <si>
    <t>S:L18F</t>
  </si>
  <si>
    <t>S:A222V</t>
  </si>
  <si>
    <t>S:N439K</t>
  </si>
  <si>
    <t>S:G476S</t>
  </si>
  <si>
    <t>S:S477N</t>
  </si>
  <si>
    <t>S:T478I</t>
  </si>
  <si>
    <t>S:V483A</t>
  </si>
  <si>
    <t>S:E484Q</t>
  </si>
  <si>
    <t>S:E780Q</t>
  </si>
  <si>
    <t>S:Y505W</t>
  </si>
  <si>
    <t>S:Q506K</t>
  </si>
  <si>
    <t>S:Q493L</t>
  </si>
  <si>
    <t>S:N501Y</t>
  </si>
  <si>
    <t>S:F486L</t>
  </si>
  <si>
    <t>S:L455F</t>
  </si>
  <si>
    <t>S:E484A</t>
  </si>
  <si>
    <t>AF_D614G</t>
  </si>
  <si>
    <t>AF_V1176F</t>
  </si>
  <si>
    <t>AF_L18F</t>
  </si>
  <si>
    <t>AF_A222V</t>
  </si>
  <si>
    <t>AF_N439K</t>
  </si>
  <si>
    <t>AF_G476S</t>
  </si>
  <si>
    <t>AF_S477N</t>
  </si>
  <si>
    <t>AF_T478I</t>
  </si>
  <si>
    <t>AF_V483A</t>
  </si>
  <si>
    <t>AF_E484Q</t>
  </si>
  <si>
    <t>AF_E780Q</t>
  </si>
  <si>
    <t>AF_Y505W</t>
  </si>
  <si>
    <t>AF_Q506K</t>
  </si>
  <si>
    <t>AF_Q493L</t>
  </si>
  <si>
    <t>S:S477I</t>
  </si>
  <si>
    <t>AF_S477I</t>
  </si>
  <si>
    <t>AF_N501Y</t>
  </si>
  <si>
    <t>AF_L455F</t>
  </si>
  <si>
    <t>AF_E484A</t>
  </si>
  <si>
    <t>RED=RBD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</si>
</sst>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NumberFormat="1" applyFon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DE96BA33-7624-4A5F-8C21-156AC8F38562}" autoFormatId="16" applyNumberFormats="0" applyBorderFormats="0" applyFontFormats="0" applyPatternFormats="0" applyAlignmentFormats="0" applyWidthHeightFormats="0">
  <queryTableRefresh nextId="24">
    <queryTableFields count="21">
      <queryTableField id="1" name="COUNTRY" tableColumnId="1"/>
      <queryTableField id="2" name="CONFIRMED" tableColumnId="2"/>
      <queryTableField id="3" name="DEATHS" tableColumnId="3"/>
      <queryTableField id="4" name="CASE-FATALITY(%)" tableColumnId="4"/>
      <queryTableField id="5" name="DEATHS/100K POP." tableColumnId="5"/>
      <queryTableField id="6" name="Country.1" tableColumnId="6"/>
      <queryTableField id="7" name="Total_Sequences" tableColumnId="7"/>
      <queryTableField id="8" name="ORF3a: Q57H" tableColumnId="8"/>
      <queryTableField id="9" name="N: RG203KR" tableColumnId="9"/>
      <queryTableField id="10" name="S: D614G" tableColumnId="10"/>
      <queryTableField id="11" name="nsp7: L71F" tableColumnId="11"/>
      <queryTableField id="12" name="RNA-pol: P323L" tableColumnId="12"/>
      <queryTableField id="13" name="S: V1167F" tableColumnId="13"/>
      <queryTableField id="14" name="N: I292T" tableColumnId="14"/>
      <queryTableField id="15" name="VF_ORF3a_Q57H" tableColumnId="15"/>
      <queryTableField id="16" name="VF_N_RG203KR" tableColumnId="16"/>
      <queryTableField id="17" name="VF_S_D614G" tableColumnId="17"/>
      <queryTableField id="18" name="VF_nsp7_L71F" tableColumnId="18"/>
      <queryTableField id="19" name="VF_RNA-pol_P323L" tableColumnId="19"/>
      <queryTableField id="20" name="VF_S_V1176F" tableColumnId="20"/>
      <queryTableField id="21" name="VF_N_I292T" tableColumnId="2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8076F2-EA57-44E1-A457-A153F1410E6B}" name="Join_Mortality_GISAID__2" displayName="Join_Mortality_GISAID__2" ref="A1:U50" tableType="queryTable" totalsRowShown="0">
  <autoFilter ref="A1:U50" xr:uid="{021C4757-3575-40F8-B2AC-480A1AFF6F8F}"/>
  <tableColumns count="21">
    <tableColumn id="1" xr3:uid="{02E08A6E-97BF-4543-B654-5FEE35EEFA51}" uniqueName="1" name="COUNTRY" queryTableFieldId="1" dataDxfId="1"/>
    <tableColumn id="2" xr3:uid="{5C7B3451-A68B-4EFA-AE7C-770C4D24B2EF}" uniqueName="2" name="CONFIRMED" queryTableFieldId="2"/>
    <tableColumn id="3" xr3:uid="{DDCA5F12-986F-4F20-AC29-624211642590}" uniqueName="3" name="DEATHS" queryTableFieldId="3"/>
    <tableColumn id="4" xr3:uid="{EDCDCA23-325B-4F83-8FEE-86102F4DEB67}" uniqueName="4" name="CASE-FATALITY(%)" queryTableFieldId="4"/>
    <tableColumn id="5" xr3:uid="{4FDA5402-BFDB-4F81-9129-6E3D77475DC6}" uniqueName="5" name="DEATHS/100K POP." queryTableFieldId="5"/>
    <tableColumn id="6" xr3:uid="{314B5041-806C-414D-A88D-EA75F1AA3D49}" uniqueName="6" name="Country.1" queryTableFieldId="6" dataDxfId="0"/>
    <tableColumn id="7" xr3:uid="{3256B032-CC1D-4183-B565-0F43244A90A5}" uniqueName="7" name="Total_Sequences" queryTableFieldId="7"/>
    <tableColumn id="8" xr3:uid="{C620DC7B-65B6-48B3-83E8-A6F158783DAC}" uniqueName="8" name="ORF3a: Q57H" queryTableFieldId="8"/>
    <tableColumn id="9" xr3:uid="{25293136-700F-44C0-9784-34E3356DD57A}" uniqueName="9" name="N: RG203KR" queryTableFieldId="9"/>
    <tableColumn id="10" xr3:uid="{D6331032-89DE-4D34-B022-AF94350ACC5F}" uniqueName="10" name="S: D614G" queryTableFieldId="10"/>
    <tableColumn id="11" xr3:uid="{2473629E-5E67-4E5D-9206-F33233E1DEEC}" uniqueName="11" name="nsp7: L71F" queryTableFieldId="11"/>
    <tableColumn id="12" xr3:uid="{541FE510-8664-41DE-813F-7E385C10AC6D}" uniqueName="12" name="RNA-pol: P323L" queryTableFieldId="12"/>
    <tableColumn id="13" xr3:uid="{63CDDA0D-3EAD-4C75-9956-6F8BED319CFD}" uniqueName="13" name="S: V1167F" queryTableFieldId="13"/>
    <tableColumn id="14" xr3:uid="{9B4DBB79-E552-48B6-8160-9B37F8F63E0C}" uniqueName="14" name="N: I292T" queryTableFieldId="14"/>
    <tableColumn id="15" xr3:uid="{3CEB54F3-B1C7-4D08-8076-CF252F1944BC}" uniqueName="15" name="VF_ORF3a_Q57H" queryTableFieldId="15"/>
    <tableColumn id="16" xr3:uid="{724D1D32-19DF-4F06-83E0-C4EBB6260F74}" uniqueName="16" name="VF_N_RG203KR" queryTableFieldId="16"/>
    <tableColumn id="17" xr3:uid="{D605866B-608D-4B60-AAC9-B5097D302302}" uniqueName="17" name="VF_S_D614G" queryTableFieldId="17"/>
    <tableColumn id="18" xr3:uid="{52E22059-A2C6-43E3-8CA2-AA12CED271FD}" uniqueName="18" name="VF_nsp7_L71F" queryTableFieldId="18"/>
    <tableColumn id="19" xr3:uid="{D75CC4B5-8781-4CD9-8769-F80AD57AE608}" uniqueName="19" name="VF_RNA-pol_P323L" queryTableFieldId="19"/>
    <tableColumn id="20" xr3:uid="{4DA0F497-9F53-4B97-8252-13D58C50BF73}" uniqueName="20" name="VF_S_V1176F" queryTableFieldId="20"/>
    <tableColumn id="21" xr3:uid="{D450105C-F17B-45B8-A67C-9A4F9C9FF2EF}" uniqueName="21" name="VF_N_I292T" queryTableFieldId="2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E507-3789-4D10-9F4C-B41EEDFEDF78}">
  <dimension ref="A1:U50"/>
  <sheetViews>
    <sheetView topLeftCell="K1" workbookViewId="0">
      <selection activeCell="S4" sqref="S4"/>
    </sheetView>
  </sheetViews>
  <sheetFormatPr defaultRowHeight="14.4" x14ac:dyDescent="0.3"/>
  <cols>
    <col min="1" max="1" width="14.88671875" bestFit="1" customWidth="1"/>
    <col min="2" max="2" width="13.5546875" bestFit="1" customWidth="1"/>
    <col min="3" max="3" width="9.88671875" bestFit="1" customWidth="1"/>
    <col min="4" max="4" width="18.88671875" bestFit="1" customWidth="1"/>
    <col min="5" max="5" width="19.6640625" bestFit="1" customWidth="1"/>
    <col min="6" max="6" width="14.88671875" bestFit="1" customWidth="1"/>
    <col min="7" max="7" width="17.5546875" bestFit="1" customWidth="1"/>
    <col min="8" max="8" width="14.109375" bestFit="1" customWidth="1"/>
    <col min="9" max="9" width="13.109375" bestFit="1" customWidth="1"/>
    <col min="10" max="10" width="10.6640625" bestFit="1" customWidth="1"/>
    <col min="11" max="11" width="12" bestFit="1" customWidth="1"/>
    <col min="12" max="12" width="16.33203125" bestFit="1" customWidth="1"/>
    <col min="13" max="13" width="11.33203125" bestFit="1" customWidth="1"/>
    <col min="14" max="14" width="10.109375" bestFit="1" customWidth="1"/>
    <col min="15" max="15" width="17.33203125" bestFit="1" customWidth="1"/>
    <col min="16" max="16" width="16.33203125" bestFit="1" customWidth="1"/>
    <col min="17" max="17" width="13.77734375" bestFit="1" customWidth="1"/>
    <col min="18" max="18" width="15.109375" bestFit="1" customWidth="1"/>
    <col min="19" max="19" width="19.5546875" bestFit="1" customWidth="1"/>
    <col min="20" max="20" width="14.44140625" bestFit="1" customWidth="1"/>
    <col min="21" max="21" width="13.21875" bestFit="1" customWidth="1"/>
  </cols>
  <sheetData>
    <row r="1" spans="1:21" x14ac:dyDescent="0.3">
      <c r="A1" t="s">
        <v>60</v>
      </c>
      <c r="B1" t="s">
        <v>61</v>
      </c>
      <c r="C1" t="s">
        <v>62</v>
      </c>
      <c r="D1" t="s">
        <v>64</v>
      </c>
      <c r="E1" t="s">
        <v>63</v>
      </c>
      <c r="F1" t="s">
        <v>65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  <c r="P1" t="s">
        <v>54</v>
      </c>
      <c r="Q1" t="s">
        <v>55</v>
      </c>
      <c r="R1" t="s">
        <v>56</v>
      </c>
      <c r="S1" t="s">
        <v>57</v>
      </c>
      <c r="T1" t="s">
        <v>58</v>
      </c>
      <c r="U1" t="s">
        <v>59</v>
      </c>
    </row>
    <row r="2" spans="1:21" x14ac:dyDescent="0.3">
      <c r="A2" s="1" t="s">
        <v>4</v>
      </c>
      <c r="B2">
        <v>811768</v>
      </c>
      <c r="C2">
        <v>32396</v>
      </c>
      <c r="D2">
        <v>4</v>
      </c>
      <c r="E2">
        <v>101.27</v>
      </c>
      <c r="F2" s="1" t="s">
        <v>4</v>
      </c>
      <c r="G2">
        <v>333</v>
      </c>
      <c r="H2">
        <v>12</v>
      </c>
      <c r="I2">
        <v>213</v>
      </c>
      <c r="J2">
        <v>304</v>
      </c>
      <c r="K2">
        <v>1</v>
      </c>
      <c r="L2">
        <v>309</v>
      </c>
      <c r="M2">
        <v>0</v>
      </c>
      <c r="N2">
        <v>0</v>
      </c>
      <c r="O2">
        <v>3.6036036039999999</v>
      </c>
      <c r="P2">
        <v>63.963963960000001</v>
      </c>
      <c r="Q2">
        <v>91.291291290000004</v>
      </c>
      <c r="R2">
        <v>0.30030030000000002</v>
      </c>
      <c r="S2">
        <v>92.792792789999993</v>
      </c>
      <c r="T2">
        <v>0</v>
      </c>
      <c r="U2">
        <v>0</v>
      </c>
    </row>
    <row r="3" spans="1:21" x14ac:dyDescent="0.3">
      <c r="A3" s="1" t="s">
        <v>19</v>
      </c>
      <c r="B3">
        <v>118452</v>
      </c>
      <c r="C3">
        <v>10016</v>
      </c>
      <c r="D3">
        <v>8.5</v>
      </c>
      <c r="E3">
        <v>87.69</v>
      </c>
      <c r="F3" s="1" t="s">
        <v>19</v>
      </c>
      <c r="G3">
        <v>1127</v>
      </c>
      <c r="H3">
        <v>185</v>
      </c>
      <c r="I3">
        <v>390</v>
      </c>
      <c r="J3">
        <v>1005</v>
      </c>
      <c r="K3">
        <v>0</v>
      </c>
      <c r="L3">
        <v>1003</v>
      </c>
      <c r="M3">
        <v>0</v>
      </c>
      <c r="N3">
        <v>0</v>
      </c>
      <c r="O3">
        <v>16.41526176</v>
      </c>
      <c r="P3">
        <v>34.605146410000003</v>
      </c>
      <c r="Q3">
        <v>89.174800349999998</v>
      </c>
      <c r="R3">
        <v>0</v>
      </c>
      <c r="S3">
        <v>88.997338069999998</v>
      </c>
      <c r="T3">
        <v>0</v>
      </c>
      <c r="U3">
        <v>0</v>
      </c>
    </row>
    <row r="4" spans="1:21" x14ac:dyDescent="0.3">
      <c r="A4" s="1" t="s">
        <v>1</v>
      </c>
      <c r="B4">
        <v>4810935</v>
      </c>
      <c r="C4">
        <v>143952</v>
      </c>
      <c r="D4">
        <v>3</v>
      </c>
      <c r="E4">
        <v>68.72</v>
      </c>
      <c r="F4" s="1" t="s">
        <v>1</v>
      </c>
      <c r="G4">
        <v>974</v>
      </c>
      <c r="H4">
        <v>40</v>
      </c>
      <c r="I4">
        <v>784</v>
      </c>
      <c r="J4">
        <v>936</v>
      </c>
      <c r="K4">
        <v>169</v>
      </c>
      <c r="L4">
        <v>942</v>
      </c>
      <c r="M4">
        <v>306</v>
      </c>
      <c r="N4">
        <v>385</v>
      </c>
      <c r="O4">
        <v>4.1067761809999999</v>
      </c>
      <c r="P4">
        <v>80.492813139999996</v>
      </c>
      <c r="Q4">
        <v>96.098562630000004</v>
      </c>
      <c r="R4">
        <v>17.351129360000002</v>
      </c>
      <c r="S4">
        <v>96.714579060000005</v>
      </c>
      <c r="T4">
        <v>31.416837780000002</v>
      </c>
      <c r="U4">
        <v>39.527720739999999</v>
      </c>
    </row>
    <row r="5" spans="1:21" x14ac:dyDescent="0.3">
      <c r="A5" s="1" t="s">
        <v>5</v>
      </c>
      <c r="B5">
        <v>769188</v>
      </c>
      <c r="C5">
        <v>31791</v>
      </c>
      <c r="D5">
        <v>4.0999999999999996</v>
      </c>
      <c r="E5">
        <v>68.040000000000006</v>
      </c>
      <c r="F5" s="1" t="s">
        <v>5</v>
      </c>
      <c r="G5">
        <v>4223</v>
      </c>
      <c r="H5">
        <v>191</v>
      </c>
      <c r="I5">
        <v>490</v>
      </c>
      <c r="J5">
        <v>2435</v>
      </c>
      <c r="K5">
        <v>2</v>
      </c>
      <c r="L5">
        <v>2796</v>
      </c>
      <c r="M5">
        <v>0</v>
      </c>
      <c r="N5">
        <v>2</v>
      </c>
      <c r="O5">
        <v>4.5228510540000002</v>
      </c>
      <c r="P5">
        <v>11.603125739999999</v>
      </c>
      <c r="Q5">
        <v>57.66043097</v>
      </c>
      <c r="R5">
        <v>4.7359696999999999E-2</v>
      </c>
      <c r="S5">
        <v>66.208856260000005</v>
      </c>
      <c r="T5">
        <v>0</v>
      </c>
      <c r="U5">
        <v>4.7359696999999999E-2</v>
      </c>
    </row>
    <row r="6" spans="1:21" x14ac:dyDescent="0.3">
      <c r="A6" s="1" t="s">
        <v>9</v>
      </c>
      <c r="B6">
        <v>462991</v>
      </c>
      <c r="C6">
        <v>12741</v>
      </c>
      <c r="D6">
        <v>2.8</v>
      </c>
      <c r="E6">
        <v>68.03</v>
      </c>
      <c r="F6" s="1" t="s">
        <v>9</v>
      </c>
      <c r="G6">
        <v>167</v>
      </c>
      <c r="H6">
        <v>47</v>
      </c>
      <c r="I6">
        <v>45</v>
      </c>
      <c r="J6">
        <v>141</v>
      </c>
      <c r="K6">
        <v>0</v>
      </c>
      <c r="L6">
        <v>141</v>
      </c>
      <c r="M6">
        <v>0</v>
      </c>
      <c r="N6">
        <v>8</v>
      </c>
      <c r="O6">
        <v>28.143712570000002</v>
      </c>
      <c r="P6">
        <v>26.946107779999998</v>
      </c>
      <c r="Q6">
        <v>84.431137719999995</v>
      </c>
      <c r="R6">
        <v>0</v>
      </c>
      <c r="S6">
        <v>84.431137719999995</v>
      </c>
      <c r="T6">
        <v>0</v>
      </c>
      <c r="U6">
        <v>4.7904191620000001</v>
      </c>
    </row>
    <row r="7" spans="1:21" x14ac:dyDescent="0.3">
      <c r="A7" s="1" t="s">
        <v>66</v>
      </c>
      <c r="B7">
        <v>455846</v>
      </c>
      <c r="C7">
        <v>42233</v>
      </c>
      <c r="D7">
        <v>9.3000000000000007</v>
      </c>
      <c r="E7">
        <v>63.52</v>
      </c>
      <c r="F7" s="1" t="s">
        <v>66</v>
      </c>
      <c r="G7">
        <v>52366</v>
      </c>
      <c r="H7">
        <v>3614</v>
      </c>
      <c r="I7">
        <v>28733</v>
      </c>
      <c r="J7">
        <v>45786</v>
      </c>
      <c r="K7">
        <v>31</v>
      </c>
      <c r="L7">
        <v>45515</v>
      </c>
      <c r="M7">
        <v>17</v>
      </c>
      <c r="N7">
        <v>15</v>
      </c>
      <c r="O7">
        <v>6.9014245880000002</v>
      </c>
      <c r="P7">
        <v>54.869571860000001</v>
      </c>
      <c r="Q7">
        <v>87.434594970000006</v>
      </c>
      <c r="R7">
        <v>5.9198716999999998E-2</v>
      </c>
      <c r="S7">
        <v>86.917083599999998</v>
      </c>
      <c r="T7">
        <v>3.2463812000000002E-2</v>
      </c>
      <c r="U7">
        <v>2.864454E-2</v>
      </c>
    </row>
    <row r="8" spans="1:21" x14ac:dyDescent="0.3">
      <c r="A8" s="1" t="s">
        <v>67</v>
      </c>
      <c r="B8">
        <v>7233042</v>
      </c>
      <c r="C8">
        <v>206932</v>
      </c>
      <c r="D8">
        <v>2.9</v>
      </c>
      <c r="E8">
        <v>63.25</v>
      </c>
      <c r="F8" s="1" t="s">
        <v>67</v>
      </c>
      <c r="G8">
        <v>29163</v>
      </c>
      <c r="H8">
        <v>17429</v>
      </c>
      <c r="I8">
        <v>3642</v>
      </c>
      <c r="J8">
        <v>25607</v>
      </c>
      <c r="K8">
        <v>16</v>
      </c>
      <c r="L8">
        <v>25541</v>
      </c>
      <c r="M8">
        <v>30</v>
      </c>
      <c r="N8">
        <v>41</v>
      </c>
      <c r="O8">
        <v>59.764084629999999</v>
      </c>
      <c r="P8">
        <v>12.488427120000001</v>
      </c>
      <c r="Q8">
        <v>87.806467100000006</v>
      </c>
      <c r="R8">
        <v>5.4864040000000003E-2</v>
      </c>
      <c r="S8">
        <v>87.580152929999997</v>
      </c>
      <c r="T8">
        <v>0.10287007500000001</v>
      </c>
      <c r="U8">
        <v>0.14058910299999999</v>
      </c>
    </row>
    <row r="9" spans="1:21" x14ac:dyDescent="0.3">
      <c r="A9" s="1" t="s">
        <v>6</v>
      </c>
      <c r="B9">
        <v>743216</v>
      </c>
      <c r="C9">
        <v>77646</v>
      </c>
      <c r="D9">
        <v>10.4</v>
      </c>
      <c r="E9">
        <v>61.53</v>
      </c>
      <c r="F9" s="1" t="s">
        <v>6</v>
      </c>
      <c r="G9">
        <v>151</v>
      </c>
      <c r="H9">
        <v>16</v>
      </c>
      <c r="I9">
        <v>52</v>
      </c>
      <c r="J9">
        <v>107</v>
      </c>
      <c r="K9">
        <v>0</v>
      </c>
      <c r="L9">
        <v>107</v>
      </c>
      <c r="M9">
        <v>0</v>
      </c>
      <c r="N9">
        <v>0</v>
      </c>
      <c r="O9">
        <v>10.59602649</v>
      </c>
      <c r="P9">
        <v>34.437086090000001</v>
      </c>
      <c r="Q9">
        <v>70.860927149999995</v>
      </c>
      <c r="R9">
        <v>0</v>
      </c>
      <c r="S9">
        <v>70.860927149999995</v>
      </c>
      <c r="T9">
        <v>0</v>
      </c>
      <c r="U9">
        <v>0</v>
      </c>
    </row>
    <row r="10" spans="1:21" x14ac:dyDescent="0.3">
      <c r="A10" s="1" t="s">
        <v>13</v>
      </c>
      <c r="B10">
        <v>314861</v>
      </c>
      <c r="C10">
        <v>35894</v>
      </c>
      <c r="D10">
        <v>11.4</v>
      </c>
      <c r="E10">
        <v>59.4</v>
      </c>
      <c r="F10" s="1" t="s">
        <v>13</v>
      </c>
      <c r="G10">
        <v>708</v>
      </c>
      <c r="H10">
        <v>4</v>
      </c>
      <c r="I10">
        <v>287</v>
      </c>
      <c r="J10">
        <v>672</v>
      </c>
      <c r="K10">
        <v>0</v>
      </c>
      <c r="L10">
        <v>630</v>
      </c>
      <c r="M10">
        <v>0</v>
      </c>
      <c r="N10">
        <v>1</v>
      </c>
      <c r="O10">
        <v>0.56497175099999997</v>
      </c>
      <c r="P10">
        <v>40.536723160000001</v>
      </c>
      <c r="Q10">
        <v>94.915254239999996</v>
      </c>
      <c r="R10">
        <v>0</v>
      </c>
      <c r="S10">
        <v>88.983050849999998</v>
      </c>
      <c r="T10">
        <v>0</v>
      </c>
      <c r="U10">
        <v>0.14124293800000001</v>
      </c>
    </row>
    <row r="11" spans="1:21" x14ac:dyDescent="0.3">
      <c r="A11" s="1" t="s">
        <v>23</v>
      </c>
      <c r="B11">
        <v>92863</v>
      </c>
      <c r="C11">
        <v>5893</v>
      </c>
      <c r="D11">
        <v>6.3</v>
      </c>
      <c r="E11">
        <v>57.87</v>
      </c>
      <c r="F11" s="1" t="s">
        <v>23</v>
      </c>
      <c r="G11">
        <v>662</v>
      </c>
      <c r="H11">
        <v>211</v>
      </c>
      <c r="I11">
        <v>283</v>
      </c>
      <c r="J11">
        <v>640</v>
      </c>
      <c r="K11">
        <v>0</v>
      </c>
      <c r="L11">
        <v>639</v>
      </c>
      <c r="M11">
        <v>0</v>
      </c>
      <c r="N11">
        <v>1</v>
      </c>
      <c r="O11">
        <v>31.873111779999999</v>
      </c>
      <c r="P11">
        <v>42.749244709999999</v>
      </c>
      <c r="Q11">
        <v>96.676737160000002</v>
      </c>
      <c r="R11">
        <v>0</v>
      </c>
      <c r="S11">
        <v>96.525679760000003</v>
      </c>
      <c r="T11">
        <v>0</v>
      </c>
      <c r="U11">
        <v>0.15105740200000001</v>
      </c>
    </row>
    <row r="12" spans="1:21" x14ac:dyDescent="0.3">
      <c r="A12" s="1" t="s">
        <v>20</v>
      </c>
      <c r="B12">
        <v>112595</v>
      </c>
      <c r="C12">
        <v>2372</v>
      </c>
      <c r="D12">
        <v>2.1</v>
      </c>
      <c r="E12">
        <v>56.79</v>
      </c>
      <c r="F12" s="1" t="s">
        <v>20</v>
      </c>
      <c r="G12">
        <v>314</v>
      </c>
      <c r="H12">
        <v>10</v>
      </c>
      <c r="I12">
        <v>3</v>
      </c>
      <c r="J12">
        <v>56</v>
      </c>
      <c r="K12">
        <v>0</v>
      </c>
      <c r="L12">
        <v>58</v>
      </c>
      <c r="M12">
        <v>0</v>
      </c>
      <c r="N12">
        <v>0</v>
      </c>
      <c r="O12">
        <v>3.1847133759999999</v>
      </c>
      <c r="P12">
        <v>0.95541401299999995</v>
      </c>
      <c r="Q12">
        <v>17.834394899999999</v>
      </c>
      <c r="R12">
        <v>0</v>
      </c>
      <c r="S12">
        <v>18.47133758</v>
      </c>
      <c r="T12">
        <v>0</v>
      </c>
      <c r="U12">
        <v>0</v>
      </c>
    </row>
    <row r="13" spans="1:21" x14ac:dyDescent="0.3">
      <c r="A13" s="1" t="s">
        <v>3</v>
      </c>
      <c r="B13">
        <v>829679</v>
      </c>
      <c r="C13">
        <v>25998</v>
      </c>
      <c r="D13">
        <v>3.1</v>
      </c>
      <c r="E13">
        <v>52.36</v>
      </c>
      <c r="F13" s="1" t="s">
        <v>3</v>
      </c>
      <c r="G13">
        <v>175</v>
      </c>
      <c r="H13">
        <v>80</v>
      </c>
      <c r="I13">
        <v>19</v>
      </c>
      <c r="J13">
        <v>151</v>
      </c>
      <c r="K13">
        <v>0</v>
      </c>
      <c r="L13">
        <v>152</v>
      </c>
      <c r="M13">
        <v>0</v>
      </c>
      <c r="N13">
        <v>0</v>
      </c>
      <c r="O13">
        <v>45.714285709999999</v>
      </c>
      <c r="P13">
        <v>10.85714286</v>
      </c>
      <c r="Q13">
        <v>86.285714290000001</v>
      </c>
      <c r="R13">
        <v>0</v>
      </c>
      <c r="S13">
        <v>86.857142859999996</v>
      </c>
      <c r="T13">
        <v>0</v>
      </c>
      <c r="U13">
        <v>0</v>
      </c>
    </row>
    <row r="14" spans="1:21" x14ac:dyDescent="0.3">
      <c r="A14" s="1" t="s">
        <v>8</v>
      </c>
      <c r="B14">
        <v>604031</v>
      </c>
      <c r="C14">
        <v>31986</v>
      </c>
      <c r="D14">
        <v>5.3</v>
      </c>
      <c r="E14">
        <v>47.75</v>
      </c>
      <c r="F14" s="1" t="s">
        <v>8</v>
      </c>
      <c r="G14">
        <v>646</v>
      </c>
      <c r="H14">
        <v>309</v>
      </c>
      <c r="I14">
        <v>64</v>
      </c>
      <c r="J14">
        <v>605</v>
      </c>
      <c r="K14">
        <v>0</v>
      </c>
      <c r="L14">
        <v>603</v>
      </c>
      <c r="M14">
        <v>0</v>
      </c>
      <c r="N14">
        <v>1</v>
      </c>
      <c r="O14">
        <v>47.832817339999998</v>
      </c>
      <c r="P14">
        <v>9.9071207430000001</v>
      </c>
      <c r="Q14">
        <v>93.65325077</v>
      </c>
      <c r="R14">
        <v>0</v>
      </c>
      <c r="S14">
        <v>93.343653250000003</v>
      </c>
      <c r="T14">
        <v>0</v>
      </c>
      <c r="U14">
        <v>0.15479876200000001</v>
      </c>
    </row>
    <row r="15" spans="1:21" x14ac:dyDescent="0.3">
      <c r="A15" s="1" t="s">
        <v>18</v>
      </c>
      <c r="B15">
        <v>125988</v>
      </c>
      <c r="C15">
        <v>6457</v>
      </c>
      <c r="D15">
        <v>5.0999999999999996</v>
      </c>
      <c r="E15">
        <v>37.47</v>
      </c>
      <c r="F15" s="1" t="s">
        <v>18</v>
      </c>
      <c r="G15">
        <v>2577</v>
      </c>
      <c r="H15">
        <v>811</v>
      </c>
      <c r="I15">
        <v>540</v>
      </c>
      <c r="J15">
        <v>2134</v>
      </c>
      <c r="K15">
        <v>1</v>
      </c>
      <c r="L15">
        <v>2134</v>
      </c>
      <c r="M15">
        <v>0</v>
      </c>
      <c r="N15">
        <v>6</v>
      </c>
      <c r="O15">
        <v>31.470702370000001</v>
      </c>
      <c r="P15">
        <v>20.954598369999999</v>
      </c>
      <c r="Q15">
        <v>82.809468370000005</v>
      </c>
      <c r="R15">
        <v>3.8804812000000001E-2</v>
      </c>
      <c r="S15">
        <v>82.809468370000005</v>
      </c>
      <c r="T15">
        <v>0</v>
      </c>
      <c r="U15">
        <v>0.23282887099999999</v>
      </c>
    </row>
    <row r="16" spans="1:21" x14ac:dyDescent="0.3">
      <c r="A16" s="1" t="s">
        <v>32</v>
      </c>
      <c r="B16">
        <v>36155</v>
      </c>
      <c r="C16">
        <v>1804</v>
      </c>
      <c r="D16">
        <v>5</v>
      </c>
      <c r="E16">
        <v>37.17</v>
      </c>
      <c r="F16" s="1" t="s">
        <v>32</v>
      </c>
      <c r="G16">
        <v>196</v>
      </c>
      <c r="H16">
        <v>94</v>
      </c>
      <c r="I16">
        <v>48</v>
      </c>
      <c r="J16">
        <v>190</v>
      </c>
      <c r="K16">
        <v>0</v>
      </c>
      <c r="L16">
        <v>188</v>
      </c>
      <c r="M16">
        <v>0</v>
      </c>
      <c r="N16">
        <v>1</v>
      </c>
      <c r="O16">
        <v>47.959183670000002</v>
      </c>
      <c r="P16">
        <v>24.489795919999999</v>
      </c>
      <c r="Q16">
        <v>96.938775509999999</v>
      </c>
      <c r="R16">
        <v>0</v>
      </c>
      <c r="S16">
        <v>95.918367349999997</v>
      </c>
      <c r="T16">
        <v>0</v>
      </c>
      <c r="U16">
        <v>0.510204082</v>
      </c>
    </row>
    <row r="17" spans="1:21" x14ac:dyDescent="0.3">
      <c r="A17" s="1" t="s">
        <v>7</v>
      </c>
      <c r="B17">
        <v>674339</v>
      </c>
      <c r="C17">
        <v>16734</v>
      </c>
      <c r="D17">
        <v>2.5</v>
      </c>
      <c r="E17">
        <v>28.96</v>
      </c>
      <c r="F17" s="1" t="s">
        <v>7</v>
      </c>
      <c r="G17">
        <v>1409</v>
      </c>
      <c r="H17">
        <v>2</v>
      </c>
      <c r="I17">
        <v>1089</v>
      </c>
      <c r="J17">
        <v>1389</v>
      </c>
      <c r="K17">
        <v>0</v>
      </c>
      <c r="L17">
        <v>1391</v>
      </c>
      <c r="M17">
        <v>0</v>
      </c>
      <c r="N17">
        <v>0</v>
      </c>
      <c r="O17">
        <v>0.14194464200000001</v>
      </c>
      <c r="P17">
        <v>77.288857350000001</v>
      </c>
      <c r="Q17">
        <v>98.58055358</v>
      </c>
      <c r="R17">
        <v>0</v>
      </c>
      <c r="S17">
        <v>98.722498229999999</v>
      </c>
      <c r="T17">
        <v>0</v>
      </c>
      <c r="U17">
        <v>0</v>
      </c>
    </row>
    <row r="18" spans="1:21" x14ac:dyDescent="0.3">
      <c r="A18" s="1" t="s">
        <v>16</v>
      </c>
      <c r="B18">
        <v>161107</v>
      </c>
      <c r="C18">
        <v>9346</v>
      </c>
      <c r="D18">
        <v>5.8</v>
      </c>
      <c r="E18">
        <v>25.22</v>
      </c>
      <c r="F18" s="1" t="s">
        <v>16</v>
      </c>
      <c r="G18">
        <v>2153</v>
      </c>
      <c r="H18">
        <v>809</v>
      </c>
      <c r="I18">
        <v>326</v>
      </c>
      <c r="J18">
        <v>1767</v>
      </c>
      <c r="K18">
        <v>1</v>
      </c>
      <c r="L18">
        <v>1757</v>
      </c>
      <c r="M18">
        <v>1</v>
      </c>
      <c r="N18">
        <v>16</v>
      </c>
      <c r="O18">
        <v>37.575476080000001</v>
      </c>
      <c r="P18">
        <v>15.141662800000001</v>
      </c>
      <c r="Q18">
        <v>82.071528099999995</v>
      </c>
      <c r="R18">
        <v>4.6446818000000001E-2</v>
      </c>
      <c r="S18">
        <v>81.607059919999998</v>
      </c>
      <c r="T18">
        <v>4.6446818000000001E-2</v>
      </c>
      <c r="U18">
        <v>0.74314909399999995</v>
      </c>
    </row>
    <row r="19" spans="1:21" x14ac:dyDescent="0.3">
      <c r="A19" s="1" t="s">
        <v>17</v>
      </c>
      <c r="B19">
        <v>127572</v>
      </c>
      <c r="C19">
        <v>4825</v>
      </c>
      <c r="D19">
        <v>3.8</v>
      </c>
      <c r="E19">
        <v>24.78</v>
      </c>
      <c r="F19" s="1" t="s">
        <v>17</v>
      </c>
      <c r="G19">
        <v>112</v>
      </c>
      <c r="H19">
        <v>3</v>
      </c>
      <c r="I19">
        <v>29</v>
      </c>
      <c r="J19">
        <v>112</v>
      </c>
      <c r="K19">
        <v>0</v>
      </c>
      <c r="L19">
        <v>111</v>
      </c>
      <c r="M19">
        <v>0</v>
      </c>
      <c r="N19">
        <v>0</v>
      </c>
      <c r="O19">
        <v>2.6785714289999998</v>
      </c>
      <c r="P19">
        <v>25.89285714</v>
      </c>
      <c r="Q19">
        <v>100</v>
      </c>
      <c r="R19">
        <v>0</v>
      </c>
      <c r="S19">
        <v>99.107142859999996</v>
      </c>
      <c r="T19">
        <v>0</v>
      </c>
      <c r="U19">
        <v>0</v>
      </c>
    </row>
    <row r="20" spans="1:21" x14ac:dyDescent="0.3">
      <c r="A20" s="1" t="s">
        <v>29</v>
      </c>
      <c r="B20">
        <v>53282</v>
      </c>
      <c r="C20">
        <v>2074</v>
      </c>
      <c r="D20">
        <v>3.9</v>
      </c>
      <c r="E20">
        <v>24.35</v>
      </c>
      <c r="F20" s="1" t="s">
        <v>29</v>
      </c>
      <c r="G20">
        <v>2202</v>
      </c>
      <c r="H20">
        <v>267</v>
      </c>
      <c r="I20">
        <v>725</v>
      </c>
      <c r="J20">
        <v>2123</v>
      </c>
      <c r="K20">
        <v>0</v>
      </c>
      <c r="L20">
        <v>2122</v>
      </c>
      <c r="M20">
        <v>1</v>
      </c>
      <c r="N20">
        <v>9</v>
      </c>
      <c r="O20">
        <v>12.125340599999999</v>
      </c>
      <c r="P20">
        <v>32.924613989999997</v>
      </c>
      <c r="Q20">
        <v>96.412352409999997</v>
      </c>
      <c r="R20">
        <v>0</v>
      </c>
      <c r="S20">
        <v>96.366939149999993</v>
      </c>
      <c r="T20">
        <v>4.5413261000000003E-2</v>
      </c>
      <c r="U20">
        <v>0.40871934599999998</v>
      </c>
    </row>
    <row r="21" spans="1:21" x14ac:dyDescent="0.3">
      <c r="A21" s="1" t="s">
        <v>40</v>
      </c>
      <c r="B21">
        <v>8509</v>
      </c>
      <c r="C21">
        <v>124</v>
      </c>
      <c r="D21">
        <v>1.5</v>
      </c>
      <c r="E21">
        <v>20.399999999999999</v>
      </c>
      <c r="F21" s="1" t="s">
        <v>40</v>
      </c>
      <c r="G21">
        <v>271</v>
      </c>
      <c r="H21">
        <v>69</v>
      </c>
      <c r="I21">
        <v>17</v>
      </c>
      <c r="J21">
        <v>255</v>
      </c>
      <c r="K21">
        <v>0</v>
      </c>
      <c r="L21">
        <v>255</v>
      </c>
      <c r="M21">
        <v>0</v>
      </c>
      <c r="N21">
        <v>0</v>
      </c>
      <c r="O21">
        <v>25.461254610000001</v>
      </c>
      <c r="P21">
        <v>6.2730627309999996</v>
      </c>
      <c r="Q21">
        <v>94.095940959999993</v>
      </c>
      <c r="R21">
        <v>0</v>
      </c>
      <c r="S21">
        <v>94.095940959999993</v>
      </c>
      <c r="T21">
        <v>0</v>
      </c>
      <c r="U21">
        <v>0</v>
      </c>
    </row>
    <row r="22" spans="1:21" x14ac:dyDescent="0.3">
      <c r="A22" s="1" t="s">
        <v>22</v>
      </c>
      <c r="B22">
        <v>98585</v>
      </c>
      <c r="C22">
        <v>935</v>
      </c>
      <c r="D22">
        <v>0.9</v>
      </c>
      <c r="E22">
        <v>19.36</v>
      </c>
      <c r="F22" s="1" t="s">
        <v>22</v>
      </c>
      <c r="G22">
        <v>316</v>
      </c>
      <c r="H22">
        <v>17</v>
      </c>
      <c r="I22">
        <v>172</v>
      </c>
      <c r="J22">
        <v>291</v>
      </c>
      <c r="K22">
        <v>0</v>
      </c>
      <c r="L22">
        <v>292</v>
      </c>
      <c r="M22">
        <v>0</v>
      </c>
      <c r="N22">
        <v>0</v>
      </c>
      <c r="O22">
        <v>5.3797468349999997</v>
      </c>
      <c r="P22">
        <v>54.43037975</v>
      </c>
      <c r="Q22">
        <v>92.088607589999995</v>
      </c>
      <c r="R22">
        <v>0</v>
      </c>
      <c r="S22">
        <v>92.405063290000001</v>
      </c>
      <c r="T22">
        <v>0</v>
      </c>
      <c r="U22">
        <v>0</v>
      </c>
    </row>
    <row r="23" spans="1:21" x14ac:dyDescent="0.3">
      <c r="A23" s="1" t="s">
        <v>27</v>
      </c>
      <c r="B23">
        <v>75542</v>
      </c>
      <c r="C23">
        <v>1971</v>
      </c>
      <c r="D23">
        <v>2.6</v>
      </c>
      <c r="E23">
        <v>19.170000000000002</v>
      </c>
      <c r="F23" s="1" t="s">
        <v>27</v>
      </c>
      <c r="G23">
        <v>1650</v>
      </c>
      <c r="H23">
        <v>98</v>
      </c>
      <c r="I23">
        <v>793</v>
      </c>
      <c r="J23">
        <v>1469</v>
      </c>
      <c r="K23">
        <v>0</v>
      </c>
      <c r="L23">
        <v>1494</v>
      </c>
      <c r="M23">
        <v>1</v>
      </c>
      <c r="N23">
        <v>7</v>
      </c>
      <c r="O23">
        <v>5.9393939390000003</v>
      </c>
      <c r="P23">
        <v>48.060606059999998</v>
      </c>
      <c r="Q23">
        <v>89.030303029999999</v>
      </c>
      <c r="R23">
        <v>0</v>
      </c>
      <c r="S23">
        <v>90.545454550000002</v>
      </c>
      <c r="T23">
        <v>6.0606061000000003E-2</v>
      </c>
      <c r="U23">
        <v>0.42424242400000001</v>
      </c>
    </row>
    <row r="24" spans="1:21" x14ac:dyDescent="0.3">
      <c r="A24" s="1" t="s">
        <v>15</v>
      </c>
      <c r="B24">
        <v>245494</v>
      </c>
      <c r="C24">
        <v>1569</v>
      </c>
      <c r="D24">
        <v>0.6</v>
      </c>
      <c r="E24">
        <v>17.66</v>
      </c>
      <c r="F24" s="1" t="s">
        <v>15</v>
      </c>
      <c r="G24">
        <v>399</v>
      </c>
      <c r="H24">
        <v>286</v>
      </c>
      <c r="I24">
        <v>61</v>
      </c>
      <c r="J24">
        <v>363</v>
      </c>
      <c r="K24">
        <v>0</v>
      </c>
      <c r="L24">
        <v>369</v>
      </c>
      <c r="M24">
        <v>0</v>
      </c>
      <c r="N24">
        <v>0</v>
      </c>
      <c r="O24">
        <v>71.679197990000006</v>
      </c>
      <c r="P24">
        <v>15.28822055</v>
      </c>
      <c r="Q24">
        <v>90.977443609999995</v>
      </c>
      <c r="R24">
        <v>0</v>
      </c>
      <c r="S24">
        <v>92.481203010000002</v>
      </c>
      <c r="T24">
        <v>0</v>
      </c>
      <c r="U24">
        <v>0</v>
      </c>
    </row>
    <row r="25" spans="1:21" x14ac:dyDescent="0.3">
      <c r="A25" s="1" t="s">
        <v>2</v>
      </c>
      <c r="B25">
        <v>1170799</v>
      </c>
      <c r="C25">
        <v>20630</v>
      </c>
      <c r="D25">
        <v>1.8</v>
      </c>
      <c r="E25">
        <v>14.28</v>
      </c>
      <c r="F25" s="1" t="s">
        <v>2</v>
      </c>
      <c r="G25">
        <v>432</v>
      </c>
      <c r="H25">
        <v>33</v>
      </c>
      <c r="I25">
        <v>319</v>
      </c>
      <c r="J25">
        <v>425</v>
      </c>
      <c r="K25">
        <v>0</v>
      </c>
      <c r="L25">
        <v>424</v>
      </c>
      <c r="M25">
        <v>0</v>
      </c>
      <c r="N25">
        <v>2</v>
      </c>
      <c r="O25">
        <v>7.6388888890000004</v>
      </c>
      <c r="P25">
        <v>73.842592589999995</v>
      </c>
      <c r="Q25">
        <v>98.379629629999997</v>
      </c>
      <c r="R25">
        <v>0</v>
      </c>
      <c r="S25">
        <v>98.148148149999997</v>
      </c>
      <c r="T25">
        <v>0</v>
      </c>
      <c r="U25">
        <v>0.46296296300000001</v>
      </c>
    </row>
    <row r="26" spans="1:21" x14ac:dyDescent="0.3">
      <c r="A26" s="1" t="s">
        <v>11</v>
      </c>
      <c r="B26">
        <v>334605</v>
      </c>
      <c r="C26">
        <v>4768</v>
      </c>
      <c r="D26">
        <v>1.4</v>
      </c>
      <c r="E26">
        <v>14.15</v>
      </c>
      <c r="F26" s="1" t="s">
        <v>11</v>
      </c>
      <c r="G26">
        <v>562</v>
      </c>
      <c r="H26">
        <v>399</v>
      </c>
      <c r="I26">
        <v>112</v>
      </c>
      <c r="J26">
        <v>408</v>
      </c>
      <c r="K26">
        <v>0</v>
      </c>
      <c r="L26">
        <v>527</v>
      </c>
      <c r="M26">
        <v>0</v>
      </c>
      <c r="N26">
        <v>0</v>
      </c>
      <c r="O26">
        <v>70.996441279999999</v>
      </c>
      <c r="P26">
        <v>19.928825620000001</v>
      </c>
      <c r="Q26">
        <v>72.597864770000001</v>
      </c>
      <c r="R26">
        <v>0</v>
      </c>
      <c r="S26">
        <v>93.772241989999998</v>
      </c>
      <c r="T26">
        <v>0</v>
      </c>
      <c r="U26">
        <v>0</v>
      </c>
    </row>
    <row r="27" spans="1:21" x14ac:dyDescent="0.3">
      <c r="A27" s="1" t="s">
        <v>14</v>
      </c>
      <c r="B27">
        <v>292913</v>
      </c>
      <c r="C27">
        <v>9495</v>
      </c>
      <c r="D27">
        <v>3.2</v>
      </c>
      <c r="E27">
        <v>11.45</v>
      </c>
      <c r="F27" s="1" t="s">
        <v>14</v>
      </c>
      <c r="G27">
        <v>467</v>
      </c>
      <c r="H27">
        <v>105</v>
      </c>
      <c r="I27">
        <v>125</v>
      </c>
      <c r="J27">
        <v>395</v>
      </c>
      <c r="K27">
        <v>0</v>
      </c>
      <c r="L27">
        <v>378</v>
      </c>
      <c r="M27">
        <v>0</v>
      </c>
      <c r="N27">
        <v>1</v>
      </c>
      <c r="O27">
        <v>22.48394004</v>
      </c>
      <c r="P27">
        <v>26.766595290000001</v>
      </c>
      <c r="Q27">
        <v>84.582441110000005</v>
      </c>
      <c r="R27">
        <v>0</v>
      </c>
      <c r="S27">
        <v>80.942184150000003</v>
      </c>
      <c r="T27">
        <v>0</v>
      </c>
      <c r="U27">
        <v>0.214132762</v>
      </c>
    </row>
    <row r="28" spans="1:21" x14ac:dyDescent="0.3">
      <c r="A28" s="1" t="s">
        <v>33</v>
      </c>
      <c r="B28">
        <v>28479</v>
      </c>
      <c r="C28">
        <v>650</v>
      </c>
      <c r="D28">
        <v>2.2999999999999998</v>
      </c>
      <c r="E28">
        <v>11.21</v>
      </c>
      <c r="F28" s="1" t="s">
        <v>33</v>
      </c>
      <c r="G28">
        <v>743</v>
      </c>
      <c r="H28">
        <v>523</v>
      </c>
      <c r="I28">
        <v>49</v>
      </c>
      <c r="J28">
        <v>695</v>
      </c>
      <c r="K28">
        <v>0</v>
      </c>
      <c r="L28">
        <v>697</v>
      </c>
      <c r="M28">
        <v>2</v>
      </c>
      <c r="N28">
        <v>0</v>
      </c>
      <c r="O28">
        <v>70.390309560000006</v>
      </c>
      <c r="P28">
        <v>6.5948855990000004</v>
      </c>
      <c r="Q28">
        <v>93.539703900000006</v>
      </c>
      <c r="R28">
        <v>0</v>
      </c>
      <c r="S28">
        <v>93.808882909999994</v>
      </c>
      <c r="T28">
        <v>0.269179004</v>
      </c>
      <c r="U28">
        <v>0</v>
      </c>
    </row>
    <row r="29" spans="1:21" x14ac:dyDescent="0.3">
      <c r="A29" s="1" t="s">
        <v>12</v>
      </c>
      <c r="B29">
        <v>318663</v>
      </c>
      <c r="C29">
        <v>8195</v>
      </c>
      <c r="D29">
        <v>2.6</v>
      </c>
      <c r="E29">
        <v>9.9600000000000009</v>
      </c>
      <c r="F29" s="1" t="s">
        <v>12</v>
      </c>
      <c r="G29">
        <v>194</v>
      </c>
      <c r="H29">
        <v>69</v>
      </c>
      <c r="I29">
        <v>87</v>
      </c>
      <c r="J29">
        <v>161</v>
      </c>
      <c r="K29">
        <v>0</v>
      </c>
      <c r="L29">
        <v>161</v>
      </c>
      <c r="M29">
        <v>0</v>
      </c>
      <c r="N29">
        <v>0</v>
      </c>
      <c r="O29">
        <v>35.567010310000001</v>
      </c>
      <c r="P29">
        <v>44.845360820000003</v>
      </c>
      <c r="Q29">
        <v>82.989690719999999</v>
      </c>
      <c r="R29">
        <v>0</v>
      </c>
      <c r="S29">
        <v>82.989690719999999</v>
      </c>
      <c r="T29">
        <v>0</v>
      </c>
      <c r="U29">
        <v>0</v>
      </c>
    </row>
    <row r="30" spans="1:21" x14ac:dyDescent="0.3">
      <c r="A30" s="1" t="s">
        <v>30</v>
      </c>
      <c r="B30">
        <v>44813</v>
      </c>
      <c r="C30">
        <v>799</v>
      </c>
      <c r="D30">
        <v>1.8</v>
      </c>
      <c r="E30">
        <v>9.0299999999999994</v>
      </c>
      <c r="F30" s="1" t="s">
        <v>30</v>
      </c>
      <c r="G30">
        <v>425</v>
      </c>
      <c r="H30">
        <v>110</v>
      </c>
      <c r="I30">
        <v>149</v>
      </c>
      <c r="J30">
        <v>373</v>
      </c>
      <c r="K30">
        <v>0</v>
      </c>
      <c r="L30">
        <v>372</v>
      </c>
      <c r="M30">
        <v>0</v>
      </c>
      <c r="N30">
        <v>0</v>
      </c>
      <c r="O30">
        <v>25.882352940000001</v>
      </c>
      <c r="P30">
        <v>35.058823529999998</v>
      </c>
      <c r="Q30">
        <v>87.764705879999994</v>
      </c>
      <c r="R30">
        <v>0</v>
      </c>
      <c r="S30">
        <v>87.529411760000002</v>
      </c>
      <c r="T30">
        <v>0</v>
      </c>
      <c r="U30">
        <v>0</v>
      </c>
    </row>
    <row r="31" spans="1:21" x14ac:dyDescent="0.3">
      <c r="A31" s="1" t="s">
        <v>0</v>
      </c>
      <c r="B31">
        <v>6225763</v>
      </c>
      <c r="C31">
        <v>97497</v>
      </c>
      <c r="D31">
        <v>1.6</v>
      </c>
      <c r="E31">
        <v>7.21</v>
      </c>
      <c r="F31" s="1" t="s">
        <v>0</v>
      </c>
      <c r="G31">
        <v>2955</v>
      </c>
      <c r="H31">
        <v>541</v>
      </c>
      <c r="I31">
        <v>1082</v>
      </c>
      <c r="J31">
        <v>2231</v>
      </c>
      <c r="K31">
        <v>1</v>
      </c>
      <c r="L31">
        <v>2177</v>
      </c>
      <c r="M31">
        <v>1</v>
      </c>
      <c r="N31">
        <v>0</v>
      </c>
      <c r="O31">
        <v>18.307952619999998</v>
      </c>
      <c r="P31">
        <v>36.615905249999997</v>
      </c>
      <c r="Q31">
        <v>75.499153980000003</v>
      </c>
      <c r="R31">
        <v>3.3840948000000003E-2</v>
      </c>
      <c r="S31">
        <v>73.671742809999998</v>
      </c>
      <c r="T31">
        <v>3.3840948000000003E-2</v>
      </c>
      <c r="U31">
        <v>0</v>
      </c>
    </row>
    <row r="32" spans="1:21" x14ac:dyDescent="0.3">
      <c r="A32" s="1" t="s">
        <v>24</v>
      </c>
      <c r="B32">
        <v>91514</v>
      </c>
      <c r="C32">
        <v>2513</v>
      </c>
      <c r="D32">
        <v>2.7</v>
      </c>
      <c r="E32">
        <v>6.62</v>
      </c>
      <c r="F32" s="1" t="s">
        <v>24</v>
      </c>
      <c r="G32">
        <v>115</v>
      </c>
      <c r="H32">
        <v>14</v>
      </c>
      <c r="I32">
        <v>68</v>
      </c>
      <c r="J32">
        <v>108</v>
      </c>
      <c r="K32">
        <v>0</v>
      </c>
      <c r="L32">
        <v>108</v>
      </c>
      <c r="M32">
        <v>0</v>
      </c>
      <c r="N32">
        <v>0</v>
      </c>
      <c r="O32">
        <v>12.17391304</v>
      </c>
      <c r="P32">
        <v>59.130434780000002</v>
      </c>
      <c r="Q32">
        <v>93.913043479999999</v>
      </c>
      <c r="R32">
        <v>0</v>
      </c>
      <c r="S32">
        <v>93.913043479999999</v>
      </c>
      <c r="T32">
        <v>0</v>
      </c>
      <c r="U32">
        <v>0</v>
      </c>
    </row>
    <row r="33" spans="1:21" x14ac:dyDescent="0.3">
      <c r="A33" s="1" t="s">
        <v>39</v>
      </c>
      <c r="B33">
        <v>9992</v>
      </c>
      <c r="C33">
        <v>344</v>
      </c>
      <c r="D33">
        <v>3.4</v>
      </c>
      <c r="E33">
        <v>6.23</v>
      </c>
      <c r="F33" s="1" t="s">
        <v>39</v>
      </c>
      <c r="G33">
        <v>267</v>
      </c>
      <c r="H33">
        <v>202</v>
      </c>
      <c r="I33">
        <v>12</v>
      </c>
      <c r="J33">
        <v>257</v>
      </c>
      <c r="K33">
        <v>0</v>
      </c>
      <c r="L33">
        <v>256</v>
      </c>
      <c r="M33">
        <v>0</v>
      </c>
      <c r="N33">
        <v>0</v>
      </c>
      <c r="O33">
        <v>75.655430710000005</v>
      </c>
      <c r="P33">
        <v>4.4943820219999999</v>
      </c>
      <c r="Q33">
        <v>96.254681649999995</v>
      </c>
      <c r="R33">
        <v>0</v>
      </c>
      <c r="S33">
        <v>95.880149810000006</v>
      </c>
      <c r="T33">
        <v>0</v>
      </c>
      <c r="U33">
        <v>0</v>
      </c>
    </row>
    <row r="34" spans="1:21" x14ac:dyDescent="0.3">
      <c r="A34" s="1" t="s">
        <v>21</v>
      </c>
      <c r="B34">
        <v>103198</v>
      </c>
      <c r="C34">
        <v>5930</v>
      </c>
      <c r="D34">
        <v>5.7</v>
      </c>
      <c r="E34">
        <v>6.02</v>
      </c>
      <c r="F34" s="1" t="s">
        <v>21</v>
      </c>
      <c r="G34">
        <v>152</v>
      </c>
      <c r="H34">
        <v>94</v>
      </c>
      <c r="I34">
        <v>26</v>
      </c>
      <c r="J34">
        <v>145</v>
      </c>
      <c r="K34">
        <v>0</v>
      </c>
      <c r="L34">
        <v>96</v>
      </c>
      <c r="M34">
        <v>1</v>
      </c>
      <c r="N34">
        <v>0</v>
      </c>
      <c r="O34">
        <v>61.842105259999997</v>
      </c>
      <c r="P34">
        <v>17.10526316</v>
      </c>
      <c r="Q34">
        <v>95.394736839999993</v>
      </c>
      <c r="R34">
        <v>0</v>
      </c>
      <c r="S34">
        <v>63.157894740000003</v>
      </c>
      <c r="T34">
        <v>0.65789473700000001</v>
      </c>
      <c r="U34">
        <v>0</v>
      </c>
    </row>
    <row r="35" spans="1:21" x14ac:dyDescent="0.3">
      <c r="A35" s="1" t="s">
        <v>37</v>
      </c>
      <c r="B35">
        <v>14027</v>
      </c>
      <c r="C35">
        <v>274</v>
      </c>
      <c r="D35">
        <v>2</v>
      </c>
      <c r="E35">
        <v>5.16</v>
      </c>
      <c r="F35" s="1" t="s">
        <v>37</v>
      </c>
      <c r="G35">
        <v>292</v>
      </c>
      <c r="H35">
        <v>72</v>
      </c>
      <c r="I35">
        <v>82</v>
      </c>
      <c r="J35">
        <v>278</v>
      </c>
      <c r="K35">
        <v>0</v>
      </c>
      <c r="L35">
        <v>277</v>
      </c>
      <c r="M35">
        <v>1</v>
      </c>
      <c r="N35">
        <v>0</v>
      </c>
      <c r="O35">
        <v>24.657534250000001</v>
      </c>
      <c r="P35">
        <v>28.082191779999999</v>
      </c>
      <c r="Q35">
        <v>95.205479449999999</v>
      </c>
      <c r="R35">
        <v>0</v>
      </c>
      <c r="S35">
        <v>94.863013699999996</v>
      </c>
      <c r="T35">
        <v>0.34246575299999998</v>
      </c>
      <c r="U35">
        <v>0</v>
      </c>
    </row>
    <row r="36" spans="1:21" x14ac:dyDescent="0.3">
      <c r="A36" s="1" t="s">
        <v>35</v>
      </c>
      <c r="B36">
        <v>18475</v>
      </c>
      <c r="C36">
        <v>391</v>
      </c>
      <c r="D36">
        <v>2.1</v>
      </c>
      <c r="E36">
        <v>3.64</v>
      </c>
      <c r="F36" s="1" t="s">
        <v>35</v>
      </c>
      <c r="G36">
        <v>133</v>
      </c>
      <c r="H36">
        <v>9</v>
      </c>
      <c r="I36">
        <v>83</v>
      </c>
      <c r="J36">
        <v>105</v>
      </c>
      <c r="K36">
        <v>0</v>
      </c>
      <c r="L36">
        <v>84</v>
      </c>
      <c r="M36">
        <v>0</v>
      </c>
      <c r="N36">
        <v>0</v>
      </c>
      <c r="O36">
        <v>6.7669172929999997</v>
      </c>
      <c r="P36">
        <v>62.40601504</v>
      </c>
      <c r="Q36">
        <v>78.947368420000004</v>
      </c>
      <c r="R36">
        <v>0</v>
      </c>
      <c r="S36">
        <v>63.157894740000003</v>
      </c>
      <c r="T36">
        <v>0</v>
      </c>
      <c r="U36">
        <v>0</v>
      </c>
    </row>
    <row r="37" spans="1:21" x14ac:dyDescent="0.3">
      <c r="A37" s="1" t="s">
        <v>34</v>
      </c>
      <c r="B37">
        <v>27096</v>
      </c>
      <c r="C37">
        <v>888</v>
      </c>
      <c r="D37">
        <v>3.3</v>
      </c>
      <c r="E37">
        <v>3.55</v>
      </c>
      <c r="F37" s="1" t="s">
        <v>34</v>
      </c>
      <c r="G37">
        <v>7418</v>
      </c>
      <c r="H37">
        <v>776</v>
      </c>
      <c r="I37">
        <v>4656</v>
      </c>
      <c r="J37">
        <v>6077</v>
      </c>
      <c r="K37">
        <v>3</v>
      </c>
      <c r="L37">
        <v>6080</v>
      </c>
      <c r="M37">
        <v>4</v>
      </c>
      <c r="N37">
        <v>10</v>
      </c>
      <c r="O37">
        <v>10.461040710000001</v>
      </c>
      <c r="P37">
        <v>62.766244270000001</v>
      </c>
      <c r="Q37">
        <v>81.922351039999995</v>
      </c>
      <c r="R37">
        <v>4.0442168000000001E-2</v>
      </c>
      <c r="S37">
        <v>81.962793210000001</v>
      </c>
      <c r="T37">
        <v>5.3922890000000001E-2</v>
      </c>
      <c r="U37">
        <v>0.134807226</v>
      </c>
    </row>
    <row r="38" spans="1:21" x14ac:dyDescent="0.3">
      <c r="A38" s="1" t="s">
        <v>10</v>
      </c>
      <c r="B38">
        <v>363479</v>
      </c>
      <c r="C38">
        <v>5251</v>
      </c>
      <c r="D38">
        <v>1.4</v>
      </c>
      <c r="E38">
        <v>3.25</v>
      </c>
      <c r="F38" s="1" t="s">
        <v>10</v>
      </c>
      <c r="G38">
        <v>333</v>
      </c>
      <c r="H38">
        <v>30</v>
      </c>
      <c r="I38">
        <v>283</v>
      </c>
      <c r="J38">
        <v>316</v>
      </c>
      <c r="K38">
        <v>0</v>
      </c>
      <c r="L38">
        <v>317</v>
      </c>
      <c r="M38">
        <v>0</v>
      </c>
      <c r="N38">
        <v>0</v>
      </c>
      <c r="O38">
        <v>9.0090090089999997</v>
      </c>
      <c r="P38">
        <v>84.984984979999993</v>
      </c>
      <c r="Q38">
        <v>94.894894890000003</v>
      </c>
      <c r="R38">
        <v>0</v>
      </c>
      <c r="S38">
        <v>95.195195200000001</v>
      </c>
      <c r="T38">
        <v>0</v>
      </c>
      <c r="U38">
        <v>0</v>
      </c>
    </row>
    <row r="39" spans="1:21" x14ac:dyDescent="0.3">
      <c r="A39" s="1" t="s">
        <v>42</v>
      </c>
      <c r="B39">
        <v>2728</v>
      </c>
      <c r="C39">
        <v>10</v>
      </c>
      <c r="D39">
        <v>0.4</v>
      </c>
      <c r="E39">
        <v>2.83</v>
      </c>
      <c r="F39" s="1" t="s">
        <v>42</v>
      </c>
      <c r="G39">
        <v>601</v>
      </c>
      <c r="H39">
        <v>104</v>
      </c>
      <c r="I39">
        <v>136</v>
      </c>
      <c r="J39">
        <v>443</v>
      </c>
      <c r="K39">
        <v>0</v>
      </c>
      <c r="L39">
        <v>446</v>
      </c>
      <c r="M39">
        <v>0</v>
      </c>
      <c r="N39">
        <v>0</v>
      </c>
      <c r="O39">
        <v>17.304492509999999</v>
      </c>
      <c r="P39">
        <v>22.628951749999999</v>
      </c>
      <c r="Q39">
        <v>73.710482529999993</v>
      </c>
      <c r="R39">
        <v>0</v>
      </c>
      <c r="S39">
        <v>74.209650580000002</v>
      </c>
      <c r="T39">
        <v>0</v>
      </c>
      <c r="U39">
        <v>0</v>
      </c>
    </row>
    <row r="40" spans="1:21" x14ac:dyDescent="0.3">
      <c r="A40" s="1" t="s">
        <v>36</v>
      </c>
      <c r="B40">
        <v>14982</v>
      </c>
      <c r="C40">
        <v>311</v>
      </c>
      <c r="D40">
        <v>2.1</v>
      </c>
      <c r="E40">
        <v>1.96</v>
      </c>
      <c r="F40" s="1" t="s">
        <v>36</v>
      </c>
      <c r="G40">
        <v>136</v>
      </c>
      <c r="H40">
        <v>25</v>
      </c>
      <c r="I40">
        <v>24</v>
      </c>
      <c r="J40">
        <v>128</v>
      </c>
      <c r="K40">
        <v>0</v>
      </c>
      <c r="L40">
        <v>129</v>
      </c>
      <c r="M40">
        <v>0</v>
      </c>
      <c r="N40">
        <v>0</v>
      </c>
      <c r="O40">
        <v>18.382352940000001</v>
      </c>
      <c r="P40">
        <v>17.647058820000002</v>
      </c>
      <c r="Q40">
        <v>94.117647059999996</v>
      </c>
      <c r="R40">
        <v>0</v>
      </c>
      <c r="S40">
        <v>94.852941180000002</v>
      </c>
      <c r="T40">
        <v>0</v>
      </c>
      <c r="U40">
        <v>0</v>
      </c>
    </row>
    <row r="41" spans="1:21" x14ac:dyDescent="0.3">
      <c r="A41" s="1" t="s">
        <v>44</v>
      </c>
      <c r="B41">
        <v>1824</v>
      </c>
      <c r="C41">
        <v>37</v>
      </c>
      <c r="D41">
        <v>2</v>
      </c>
      <c r="E41">
        <v>1.92</v>
      </c>
      <c r="F41" s="1" t="s">
        <v>44</v>
      </c>
      <c r="G41">
        <v>135</v>
      </c>
      <c r="H41">
        <v>41</v>
      </c>
      <c r="I41">
        <v>97</v>
      </c>
      <c r="J41">
        <v>130</v>
      </c>
      <c r="K41">
        <v>0</v>
      </c>
      <c r="L41">
        <v>130</v>
      </c>
      <c r="M41">
        <v>0</v>
      </c>
      <c r="N41">
        <v>0</v>
      </c>
      <c r="O41">
        <v>30.37037037</v>
      </c>
      <c r="P41">
        <v>71.851851850000003</v>
      </c>
      <c r="Q41">
        <v>96.296296299999995</v>
      </c>
      <c r="R41">
        <v>0</v>
      </c>
      <c r="S41">
        <v>96.296296299999995</v>
      </c>
      <c r="T41">
        <v>0</v>
      </c>
      <c r="U41">
        <v>0</v>
      </c>
    </row>
    <row r="42" spans="1:21" x14ac:dyDescent="0.3">
      <c r="A42" s="1" t="s">
        <v>31</v>
      </c>
      <c r="B42">
        <v>38529</v>
      </c>
      <c r="C42">
        <v>711</v>
      </c>
      <c r="D42">
        <v>1.8</v>
      </c>
      <c r="E42">
        <v>1.38</v>
      </c>
      <c r="F42" s="1" t="s">
        <v>31</v>
      </c>
      <c r="G42">
        <v>112</v>
      </c>
      <c r="H42">
        <v>4</v>
      </c>
      <c r="I42">
        <v>14</v>
      </c>
      <c r="J42">
        <v>96</v>
      </c>
      <c r="K42">
        <v>0</v>
      </c>
      <c r="L42">
        <v>92</v>
      </c>
      <c r="M42">
        <v>0</v>
      </c>
      <c r="N42">
        <v>0</v>
      </c>
      <c r="O42">
        <v>3.5714285710000002</v>
      </c>
      <c r="P42">
        <v>12.5</v>
      </c>
      <c r="Q42">
        <v>85.714285709999999</v>
      </c>
      <c r="R42">
        <v>0</v>
      </c>
      <c r="S42">
        <v>82.142857140000004</v>
      </c>
      <c r="T42">
        <v>0</v>
      </c>
      <c r="U42">
        <v>0</v>
      </c>
    </row>
    <row r="43" spans="1:21" x14ac:dyDescent="0.3">
      <c r="A43" s="1" t="s">
        <v>26</v>
      </c>
      <c r="B43">
        <v>83591</v>
      </c>
      <c r="C43">
        <v>1575</v>
      </c>
      <c r="D43">
        <v>1.9</v>
      </c>
      <c r="E43">
        <v>1.24</v>
      </c>
      <c r="F43" s="1" t="s">
        <v>26</v>
      </c>
      <c r="G43">
        <v>630</v>
      </c>
      <c r="H43">
        <v>39</v>
      </c>
      <c r="I43">
        <v>276</v>
      </c>
      <c r="J43">
        <v>332</v>
      </c>
      <c r="K43">
        <v>0</v>
      </c>
      <c r="L43">
        <v>333</v>
      </c>
      <c r="M43">
        <v>0</v>
      </c>
      <c r="N43">
        <v>1</v>
      </c>
      <c r="O43">
        <v>6.19047619</v>
      </c>
      <c r="P43">
        <v>43.809523810000002</v>
      </c>
      <c r="Q43">
        <v>52.698412699999999</v>
      </c>
      <c r="R43">
        <v>0</v>
      </c>
      <c r="S43">
        <v>52.857142860000003</v>
      </c>
      <c r="T43">
        <v>0</v>
      </c>
      <c r="U43">
        <v>0.15873015900000001</v>
      </c>
    </row>
    <row r="44" spans="1:21" x14ac:dyDescent="0.3">
      <c r="A44" s="1" t="s">
        <v>43</v>
      </c>
      <c r="B44">
        <v>1848</v>
      </c>
      <c r="C44">
        <v>25</v>
      </c>
      <c r="D44">
        <v>1.4</v>
      </c>
      <c r="E44">
        <v>0.51</v>
      </c>
      <c r="F44" s="1" t="s">
        <v>43</v>
      </c>
      <c r="G44">
        <v>440</v>
      </c>
      <c r="H44">
        <v>89</v>
      </c>
      <c r="I44">
        <v>175</v>
      </c>
      <c r="J44">
        <v>334</v>
      </c>
      <c r="K44">
        <v>0</v>
      </c>
      <c r="L44">
        <v>350</v>
      </c>
      <c r="M44">
        <v>0</v>
      </c>
      <c r="N44">
        <v>0</v>
      </c>
      <c r="O44">
        <v>20.227272729999999</v>
      </c>
      <c r="P44">
        <v>39.772727269999997</v>
      </c>
      <c r="Q44">
        <v>75.909090910000003</v>
      </c>
      <c r="R44">
        <v>0</v>
      </c>
      <c r="S44">
        <v>79.545454550000002</v>
      </c>
      <c r="T44">
        <v>0</v>
      </c>
      <c r="U44">
        <v>0</v>
      </c>
    </row>
    <row r="45" spans="1:21" x14ac:dyDescent="0.3">
      <c r="A45" s="1" t="s">
        <v>28</v>
      </c>
      <c r="B45">
        <v>57765</v>
      </c>
      <c r="C45">
        <v>27</v>
      </c>
      <c r="D45">
        <v>0</v>
      </c>
      <c r="E45">
        <v>0.48</v>
      </c>
      <c r="F45" s="1" t="s">
        <v>28</v>
      </c>
      <c r="G45">
        <v>1036</v>
      </c>
      <c r="H45">
        <v>70</v>
      </c>
      <c r="I45">
        <v>92</v>
      </c>
      <c r="J45">
        <v>196</v>
      </c>
      <c r="K45">
        <v>0</v>
      </c>
      <c r="L45">
        <v>195</v>
      </c>
      <c r="M45">
        <v>0</v>
      </c>
      <c r="N45">
        <v>0</v>
      </c>
      <c r="O45">
        <v>6.7567567569999998</v>
      </c>
      <c r="P45">
        <v>8.8803088799999994</v>
      </c>
      <c r="Q45">
        <v>18.918918919999999</v>
      </c>
      <c r="R45">
        <v>0</v>
      </c>
      <c r="S45">
        <v>18.822393819999998</v>
      </c>
      <c r="T45">
        <v>0</v>
      </c>
      <c r="U45">
        <v>0</v>
      </c>
    </row>
    <row r="46" spans="1:21" x14ac:dyDescent="0.3">
      <c r="A46" s="1" t="s">
        <v>38</v>
      </c>
      <c r="B46">
        <v>11224</v>
      </c>
      <c r="C46">
        <v>136</v>
      </c>
      <c r="D46">
        <v>1.2</v>
      </c>
      <c r="E46">
        <v>0.43</v>
      </c>
      <c r="F46" s="1" t="s">
        <v>38</v>
      </c>
      <c r="G46">
        <v>118</v>
      </c>
      <c r="H46">
        <v>4</v>
      </c>
      <c r="I46">
        <v>7</v>
      </c>
      <c r="J46">
        <v>13</v>
      </c>
      <c r="K46">
        <v>0</v>
      </c>
      <c r="L46">
        <v>13</v>
      </c>
      <c r="M46">
        <v>0</v>
      </c>
      <c r="N46">
        <v>0</v>
      </c>
      <c r="O46">
        <v>3.3898305080000002</v>
      </c>
      <c r="P46">
        <v>5.9322033899999997</v>
      </c>
      <c r="Q46">
        <v>11.01694915</v>
      </c>
      <c r="R46">
        <v>0</v>
      </c>
      <c r="S46">
        <v>11.01694915</v>
      </c>
      <c r="T46">
        <v>0</v>
      </c>
      <c r="U46">
        <v>0</v>
      </c>
    </row>
    <row r="47" spans="1:21" x14ac:dyDescent="0.3">
      <c r="A47" s="1" t="s">
        <v>25</v>
      </c>
      <c r="B47">
        <v>90545</v>
      </c>
      <c r="C47">
        <v>4739</v>
      </c>
      <c r="D47">
        <v>5.2</v>
      </c>
      <c r="E47">
        <v>0.34</v>
      </c>
      <c r="F47" s="1" t="s">
        <v>25</v>
      </c>
      <c r="G47">
        <v>991</v>
      </c>
      <c r="H47">
        <v>11</v>
      </c>
      <c r="I47">
        <v>21</v>
      </c>
      <c r="J47">
        <v>63</v>
      </c>
      <c r="K47">
        <v>0</v>
      </c>
      <c r="L47">
        <v>48</v>
      </c>
      <c r="M47">
        <v>2</v>
      </c>
      <c r="N47">
        <v>0</v>
      </c>
      <c r="O47">
        <v>1.1099899090000001</v>
      </c>
      <c r="P47">
        <v>2.119071645</v>
      </c>
      <c r="Q47">
        <v>6.3572149339999999</v>
      </c>
      <c r="R47">
        <v>0</v>
      </c>
      <c r="S47">
        <v>4.843592331</v>
      </c>
      <c r="T47">
        <v>0.20181634700000001</v>
      </c>
      <c r="U47">
        <v>0</v>
      </c>
    </row>
    <row r="48" spans="1:21" x14ac:dyDescent="0.3">
      <c r="A48" s="1" t="s">
        <v>68</v>
      </c>
      <c r="B48">
        <v>10659</v>
      </c>
      <c r="C48">
        <v>272</v>
      </c>
      <c r="D48">
        <v>2.6</v>
      </c>
      <c r="E48">
        <v>0.32</v>
      </c>
      <c r="F48" s="1" t="s">
        <v>68</v>
      </c>
      <c r="G48">
        <v>346</v>
      </c>
      <c r="H48">
        <v>20</v>
      </c>
      <c r="I48">
        <v>21</v>
      </c>
      <c r="J48">
        <v>336</v>
      </c>
      <c r="K48">
        <v>0</v>
      </c>
      <c r="L48">
        <v>336</v>
      </c>
      <c r="M48">
        <v>0</v>
      </c>
      <c r="N48">
        <v>0</v>
      </c>
      <c r="O48">
        <v>5.7803468210000002</v>
      </c>
      <c r="P48">
        <v>6.0693641620000003</v>
      </c>
      <c r="Q48">
        <v>97.109826589999997</v>
      </c>
      <c r="R48">
        <v>0</v>
      </c>
      <c r="S48">
        <v>97.109826589999997</v>
      </c>
      <c r="T48">
        <v>0</v>
      </c>
      <c r="U48">
        <v>0</v>
      </c>
    </row>
    <row r="49" spans="1:21" x14ac:dyDescent="0.3">
      <c r="A49" s="1" t="s">
        <v>41</v>
      </c>
      <c r="B49">
        <v>3569</v>
      </c>
      <c r="C49">
        <v>59</v>
      </c>
      <c r="D49">
        <v>1.7</v>
      </c>
      <c r="E49">
        <v>0.08</v>
      </c>
      <c r="F49" s="1" t="s">
        <v>41</v>
      </c>
      <c r="G49">
        <v>451</v>
      </c>
      <c r="H49">
        <v>38</v>
      </c>
      <c r="I49">
        <v>26</v>
      </c>
      <c r="J49">
        <v>86</v>
      </c>
      <c r="K49">
        <v>1</v>
      </c>
      <c r="L49">
        <v>87</v>
      </c>
      <c r="M49">
        <v>1</v>
      </c>
      <c r="N49">
        <v>1</v>
      </c>
      <c r="O49">
        <v>8.425720621</v>
      </c>
      <c r="P49">
        <v>5.7649667410000003</v>
      </c>
      <c r="Q49">
        <v>19.068736139999999</v>
      </c>
      <c r="R49">
        <v>0.22172949</v>
      </c>
      <c r="S49">
        <v>19.29046563</v>
      </c>
      <c r="T49">
        <v>0.22172949</v>
      </c>
      <c r="U49">
        <v>0.22172949</v>
      </c>
    </row>
    <row r="50" spans="1:21" x14ac:dyDescent="0.3">
      <c r="A50" s="1" t="s">
        <v>69</v>
      </c>
      <c r="B50">
        <v>514</v>
      </c>
      <c r="C50">
        <v>7</v>
      </c>
      <c r="D50">
        <v>1.4</v>
      </c>
      <c r="E50">
        <v>0.03</v>
      </c>
      <c r="F50" s="1" t="s">
        <v>69</v>
      </c>
      <c r="G50">
        <v>126</v>
      </c>
      <c r="H50">
        <v>26</v>
      </c>
      <c r="I50">
        <v>18</v>
      </c>
      <c r="J50">
        <v>63</v>
      </c>
      <c r="K50">
        <v>0</v>
      </c>
      <c r="L50">
        <v>61</v>
      </c>
      <c r="M50">
        <v>0</v>
      </c>
      <c r="N50">
        <v>0</v>
      </c>
      <c r="O50">
        <v>20.63492063</v>
      </c>
      <c r="P50">
        <v>14.28571429</v>
      </c>
      <c r="Q50">
        <v>50</v>
      </c>
      <c r="R50">
        <v>0</v>
      </c>
      <c r="S50">
        <v>48.412698409999997</v>
      </c>
      <c r="T50">
        <v>0</v>
      </c>
      <c r="U50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15BE-7DBD-4692-AED1-7AC7E4921A21}">
  <dimension ref="A1:AR51"/>
  <sheetViews>
    <sheetView tabSelected="1" workbookViewId="0">
      <selection activeCell="R1" sqref="R1:R1048576"/>
    </sheetView>
  </sheetViews>
  <sheetFormatPr defaultRowHeight="14.4" x14ac:dyDescent="0.3"/>
  <cols>
    <col min="1" max="1" width="14.88671875" bestFit="1" customWidth="1"/>
    <col min="2" max="2" width="13.5546875" bestFit="1" customWidth="1"/>
    <col min="3" max="3" width="9.88671875" bestFit="1" customWidth="1"/>
    <col min="4" max="4" width="18.88671875" bestFit="1" customWidth="1"/>
    <col min="5" max="5" width="19.6640625" bestFit="1" customWidth="1"/>
    <col min="6" max="6" width="14.88671875" bestFit="1" customWidth="1"/>
    <col min="7" max="7" width="17.5546875" bestFit="1" customWidth="1"/>
    <col min="8" max="8" width="10.6640625" bestFit="1" customWidth="1"/>
    <col min="9" max="9" width="11.33203125" bestFit="1" customWidth="1"/>
  </cols>
  <sheetData>
    <row r="1" spans="1:44" x14ac:dyDescent="0.3">
      <c r="A1" t="s">
        <v>60</v>
      </c>
      <c r="B1" t="s">
        <v>61</v>
      </c>
      <c r="C1" t="s">
        <v>62</v>
      </c>
      <c r="D1" t="s">
        <v>64</v>
      </c>
      <c r="E1" t="s">
        <v>63</v>
      </c>
      <c r="F1" t="s">
        <v>65</v>
      </c>
      <c r="G1" t="s">
        <v>45</v>
      </c>
      <c r="H1" t="s">
        <v>48</v>
      </c>
      <c r="I1" t="s">
        <v>51</v>
      </c>
      <c r="J1" t="s">
        <v>70</v>
      </c>
      <c r="K1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  <c r="Q1" s="2" t="s">
        <v>77</v>
      </c>
      <c r="R1" t="s">
        <v>78</v>
      </c>
      <c r="S1" s="2" t="s">
        <v>79</v>
      </c>
      <c r="T1" s="2" t="s">
        <v>80</v>
      </c>
      <c r="U1" s="2" t="s">
        <v>81</v>
      </c>
      <c r="V1" s="2" t="s">
        <v>100</v>
      </c>
      <c r="W1" s="2" t="s">
        <v>82</v>
      </c>
      <c r="X1" s="2" t="s">
        <v>83</v>
      </c>
      <c r="Y1" s="2" t="s">
        <v>84</v>
      </c>
      <c r="Z1" s="2" t="s">
        <v>85</v>
      </c>
      <c r="AA1" s="3" t="s">
        <v>86</v>
      </c>
      <c r="AB1" s="3" t="s">
        <v>87</v>
      </c>
      <c r="AC1" s="3" t="s">
        <v>88</v>
      </c>
      <c r="AD1" s="3" t="s">
        <v>89</v>
      </c>
      <c r="AE1" s="3" t="s">
        <v>90</v>
      </c>
      <c r="AF1" s="3" t="s">
        <v>91</v>
      </c>
      <c r="AG1" s="3" t="s">
        <v>92</v>
      </c>
      <c r="AH1" s="3" t="s">
        <v>93</v>
      </c>
      <c r="AI1" s="3" t="s">
        <v>94</v>
      </c>
      <c r="AJ1" s="3" t="s">
        <v>95</v>
      </c>
      <c r="AK1" s="3" t="s">
        <v>96</v>
      </c>
      <c r="AL1" s="3" t="s">
        <v>97</v>
      </c>
      <c r="AM1" s="3" t="s">
        <v>98</v>
      </c>
      <c r="AN1" s="3" t="s">
        <v>99</v>
      </c>
      <c r="AO1" s="3" t="s">
        <v>101</v>
      </c>
      <c r="AP1" s="3" t="s">
        <v>102</v>
      </c>
      <c r="AQ1" s="3" t="s">
        <v>103</v>
      </c>
      <c r="AR1" s="3" t="s">
        <v>104</v>
      </c>
    </row>
    <row r="2" spans="1:44" x14ac:dyDescent="0.3">
      <c r="A2" s="1" t="s">
        <v>4</v>
      </c>
      <c r="B2">
        <v>811768</v>
      </c>
      <c r="C2">
        <v>32396</v>
      </c>
      <c r="D2">
        <v>4</v>
      </c>
      <c r="E2">
        <v>101.27</v>
      </c>
      <c r="F2" s="1" t="s">
        <v>4</v>
      </c>
      <c r="G2">
        <v>333</v>
      </c>
      <c r="H2">
        <v>304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f>H2/G2*100</f>
        <v>91.291291291291287</v>
      </c>
      <c r="AB2">
        <f>I2/G2*100</f>
        <v>0</v>
      </c>
      <c r="AC2">
        <f>J2/G2*100</f>
        <v>0</v>
      </c>
      <c r="AD2">
        <f>K2/G2*100</f>
        <v>0</v>
      </c>
      <c r="AE2">
        <f>L2/G2*100</f>
        <v>0</v>
      </c>
      <c r="AF2">
        <f>M2/G2*100</f>
        <v>0</v>
      </c>
      <c r="AG2">
        <f>N2/G2*100</f>
        <v>0</v>
      </c>
      <c r="AH2">
        <f>O2/G2*100</f>
        <v>0</v>
      </c>
      <c r="AI2">
        <f>P2/G2*100</f>
        <v>0</v>
      </c>
      <c r="AJ2">
        <f>Q2/G2*100</f>
        <v>0</v>
      </c>
      <c r="AK2">
        <f>R2/G2*100</f>
        <v>0</v>
      </c>
      <c r="AL2">
        <f>S2/G2*100</f>
        <v>0</v>
      </c>
      <c r="AM2">
        <f>T2/G2*100</f>
        <v>0</v>
      </c>
      <c r="AN2">
        <f>U2/G2*100</f>
        <v>0</v>
      </c>
      <c r="AO2">
        <f>V2/G2*100</f>
        <v>0</v>
      </c>
      <c r="AP2">
        <f>W2/G2*100</f>
        <v>0</v>
      </c>
      <c r="AQ2">
        <f>Y2/G2*100</f>
        <v>0</v>
      </c>
      <c r="AR2">
        <f>Z2/G2*100</f>
        <v>0</v>
      </c>
    </row>
    <row r="3" spans="1:44" x14ac:dyDescent="0.3">
      <c r="A3" s="1" t="s">
        <v>19</v>
      </c>
      <c r="B3">
        <v>118452</v>
      </c>
      <c r="C3">
        <v>10016</v>
      </c>
      <c r="D3">
        <v>8.5</v>
      </c>
      <c r="E3">
        <v>87.69</v>
      </c>
      <c r="F3" s="1" t="s">
        <v>19</v>
      </c>
      <c r="G3">
        <v>1127</v>
      </c>
      <c r="H3">
        <v>1005</v>
      </c>
      <c r="I3">
        <v>0</v>
      </c>
      <c r="J3">
        <v>0</v>
      </c>
      <c r="K3">
        <v>3</v>
      </c>
      <c r="L3">
        <v>3</v>
      </c>
      <c r="M3">
        <v>1</v>
      </c>
      <c r="N3">
        <v>1</v>
      </c>
      <c r="O3">
        <v>0</v>
      </c>
      <c r="P3">
        <v>0</v>
      </c>
      <c r="Q3">
        <v>0</v>
      </c>
      <c r="R3">
        <v>1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f>H3/G3*100</f>
        <v>89.174800354924571</v>
      </c>
      <c r="AB3">
        <f>I3/G3*100</f>
        <v>0</v>
      </c>
      <c r="AC3">
        <f>J3/G3*100</f>
        <v>0</v>
      </c>
      <c r="AD3">
        <f>K3/G3*100</f>
        <v>0.26619343389529726</v>
      </c>
      <c r="AE3">
        <f>L3/G3*100</f>
        <v>0.26619343389529726</v>
      </c>
      <c r="AF3">
        <f>M3/G3*100</f>
        <v>8.8731144631765749E-2</v>
      </c>
      <c r="AG3">
        <f>N3/G3*100</f>
        <v>8.8731144631765749E-2</v>
      </c>
      <c r="AH3">
        <f>O3/G3*100</f>
        <v>0</v>
      </c>
      <c r="AI3">
        <f>P3/G3*100</f>
        <v>0</v>
      </c>
      <c r="AJ3">
        <f>Q3/G3*100</f>
        <v>0</v>
      </c>
      <c r="AK3">
        <f>R3/G3*100</f>
        <v>8.8731144631765749E-2</v>
      </c>
      <c r="AL3">
        <f>S3/G3*100</f>
        <v>0</v>
      </c>
      <c r="AM3">
        <f>T3/G3*100</f>
        <v>0</v>
      </c>
      <c r="AN3">
        <f>U3/G3*100</f>
        <v>0</v>
      </c>
      <c r="AO3">
        <f>V3/G3*100</f>
        <v>0</v>
      </c>
      <c r="AP3">
        <f>W3/G3*100</f>
        <v>0</v>
      </c>
      <c r="AQ3">
        <f>Y3/G3*100</f>
        <v>0</v>
      </c>
      <c r="AR3">
        <f>Z3/G3*100</f>
        <v>0</v>
      </c>
    </row>
    <row r="4" spans="1:44" x14ac:dyDescent="0.3">
      <c r="A4" s="1" t="s">
        <v>1</v>
      </c>
      <c r="B4">
        <v>4810935</v>
      </c>
      <c r="C4">
        <v>143952</v>
      </c>
      <c r="D4">
        <v>3</v>
      </c>
      <c r="E4">
        <v>68.72</v>
      </c>
      <c r="F4" s="1" t="s">
        <v>1</v>
      </c>
      <c r="G4">
        <v>974</v>
      </c>
      <c r="H4">
        <v>936</v>
      </c>
      <c r="I4">
        <v>306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0</v>
      </c>
      <c r="AA4">
        <f>H4/G4*100</f>
        <v>96.098562628336765</v>
      </c>
      <c r="AB4">
        <f>I4/G4*100</f>
        <v>31.416837782340863</v>
      </c>
      <c r="AC4">
        <f>J4/G4*100</f>
        <v>0</v>
      </c>
      <c r="AD4">
        <f>K4/G4*100</f>
        <v>0</v>
      </c>
      <c r="AE4">
        <f>L4/G4*100</f>
        <v>0</v>
      </c>
      <c r="AF4">
        <f>M4/G4*100</f>
        <v>0</v>
      </c>
      <c r="AG4">
        <f>N4/G4*100</f>
        <v>0</v>
      </c>
      <c r="AH4">
        <f>O4/G4*100</f>
        <v>0</v>
      </c>
      <c r="AI4">
        <f>P4/G4*100</f>
        <v>0</v>
      </c>
      <c r="AJ4">
        <f>Q4/G4*100</f>
        <v>0</v>
      </c>
      <c r="AK4">
        <f>R4/G4*100</f>
        <v>0</v>
      </c>
      <c r="AL4">
        <f>S4/G4*100</f>
        <v>0</v>
      </c>
      <c r="AM4">
        <f>T4/G4*100</f>
        <v>0</v>
      </c>
      <c r="AN4">
        <f>U4/G4*100</f>
        <v>0</v>
      </c>
      <c r="AO4">
        <f>V4/G4*100</f>
        <v>0</v>
      </c>
      <c r="AP4">
        <f>W4/G4*100</f>
        <v>0.10266940451745381</v>
      </c>
      <c r="AQ4">
        <f>Y4/G4*100</f>
        <v>0</v>
      </c>
      <c r="AR4">
        <f>Z4/G4*100</f>
        <v>0</v>
      </c>
    </row>
    <row r="5" spans="1:44" x14ac:dyDescent="0.3">
      <c r="A5" s="1" t="s">
        <v>5</v>
      </c>
      <c r="B5">
        <v>769188</v>
      </c>
      <c r="C5">
        <v>31791</v>
      </c>
      <c r="D5">
        <v>4.0999999999999996</v>
      </c>
      <c r="E5">
        <v>68.040000000000006</v>
      </c>
      <c r="F5" s="1" t="s">
        <v>5</v>
      </c>
      <c r="G5">
        <v>4223</v>
      </c>
      <c r="H5">
        <v>2435</v>
      </c>
      <c r="I5">
        <v>0</v>
      </c>
      <c r="J5">
        <v>4</v>
      </c>
      <c r="K5">
        <v>81</v>
      </c>
      <c r="L5">
        <v>0</v>
      </c>
      <c r="M5">
        <v>0</v>
      </c>
      <c r="N5">
        <v>1</v>
      </c>
      <c r="O5">
        <v>1</v>
      </c>
      <c r="P5">
        <v>0</v>
      </c>
      <c r="Q5">
        <v>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2</v>
      </c>
      <c r="AA5">
        <f>H5/G5*100</f>
        <v>57.660430973241773</v>
      </c>
      <c r="AB5">
        <f>I5/G5*100</f>
        <v>0</v>
      </c>
      <c r="AC5">
        <f>J5/G5*100</f>
        <v>9.4719393795879708E-2</v>
      </c>
      <c r="AD5">
        <f>K5/G5*100</f>
        <v>1.918067724366564</v>
      </c>
      <c r="AE5">
        <f>L5/G5*100</f>
        <v>0</v>
      </c>
      <c r="AF5">
        <f>M5/G5*100</f>
        <v>0</v>
      </c>
      <c r="AG5">
        <f>N5/G5*100</f>
        <v>2.3679848448969927E-2</v>
      </c>
      <c r="AH5">
        <f>O5/G5*100</f>
        <v>2.3679848448969927E-2</v>
      </c>
      <c r="AI5">
        <f>P5/G5*100</f>
        <v>0</v>
      </c>
      <c r="AJ5">
        <f>Q5/G5*100</f>
        <v>4.7359696897939854E-2</v>
      </c>
      <c r="AK5">
        <f>R5/G5*100</f>
        <v>0</v>
      </c>
      <c r="AL5">
        <f>S5/G5*100</f>
        <v>0</v>
      </c>
      <c r="AM5">
        <f>T5/G5*100</f>
        <v>0</v>
      </c>
      <c r="AN5">
        <f>U5/G5*100</f>
        <v>0</v>
      </c>
      <c r="AO5">
        <f>V5/G5*100</f>
        <v>0</v>
      </c>
      <c r="AP5">
        <f>W5/G5*100</f>
        <v>0</v>
      </c>
      <c r="AQ5">
        <f>Y5/G5*100</f>
        <v>0</v>
      </c>
      <c r="AR5">
        <f>Z5/G5*100</f>
        <v>4.7359696897939854E-2</v>
      </c>
    </row>
    <row r="6" spans="1:44" x14ac:dyDescent="0.3">
      <c r="A6" s="1" t="s">
        <v>9</v>
      </c>
      <c r="B6">
        <v>462991</v>
      </c>
      <c r="C6">
        <v>12741</v>
      </c>
      <c r="D6">
        <v>2.8</v>
      </c>
      <c r="E6">
        <v>68.03</v>
      </c>
      <c r="F6" s="1" t="s">
        <v>9</v>
      </c>
      <c r="G6">
        <v>167</v>
      </c>
      <c r="H6">
        <v>141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f>H6/G6*100</f>
        <v>84.431137724550894</v>
      </c>
      <c r="AB6">
        <f>I6/G6*100</f>
        <v>0</v>
      </c>
      <c r="AC6">
        <f>J6/G6*100</f>
        <v>0</v>
      </c>
      <c r="AD6">
        <f>K6/G6*100</f>
        <v>0</v>
      </c>
      <c r="AE6">
        <f>L6/G6*100</f>
        <v>0</v>
      </c>
      <c r="AF6">
        <f>M6/G6*100</f>
        <v>0</v>
      </c>
      <c r="AG6">
        <f>N6/G6*100</f>
        <v>0</v>
      </c>
      <c r="AH6">
        <f>O6/G6*100</f>
        <v>0</v>
      </c>
      <c r="AI6">
        <f>P6/G6*100</f>
        <v>0</v>
      </c>
      <c r="AJ6">
        <f>Q6/G6*100</f>
        <v>0</v>
      </c>
      <c r="AK6">
        <f>R6/G6*100</f>
        <v>0</v>
      </c>
      <c r="AL6">
        <f>S6/G6*100</f>
        <v>0</v>
      </c>
      <c r="AM6">
        <f>T6/G6*100</f>
        <v>0</v>
      </c>
      <c r="AN6">
        <f>U6/G6*100</f>
        <v>0</v>
      </c>
      <c r="AO6">
        <f>V6/G6*100</f>
        <v>0</v>
      </c>
      <c r="AP6">
        <f>W6/G6*100</f>
        <v>0</v>
      </c>
      <c r="AQ6">
        <f>Y6/G6*100</f>
        <v>0</v>
      </c>
      <c r="AR6">
        <f>Z6/G6*100</f>
        <v>0</v>
      </c>
    </row>
    <row r="7" spans="1:44" x14ac:dyDescent="0.3">
      <c r="A7" s="1" t="s">
        <v>66</v>
      </c>
      <c r="B7">
        <v>455846</v>
      </c>
      <c r="C7">
        <v>42233</v>
      </c>
      <c r="D7">
        <v>9.3000000000000007</v>
      </c>
      <c r="E7">
        <v>63.52</v>
      </c>
      <c r="F7" s="1" t="s">
        <v>66</v>
      </c>
      <c r="G7">
        <v>52366</v>
      </c>
      <c r="H7">
        <v>45786</v>
      </c>
      <c r="I7">
        <v>17</v>
      </c>
      <c r="J7">
        <v>1023</v>
      </c>
      <c r="K7">
        <v>1660</v>
      </c>
      <c r="L7">
        <v>918</v>
      </c>
      <c r="M7">
        <v>5</v>
      </c>
      <c r="N7">
        <v>356</v>
      </c>
      <c r="O7">
        <v>108</v>
      </c>
      <c r="P7">
        <v>1</v>
      </c>
      <c r="Q7">
        <v>12</v>
      </c>
      <c r="R7">
        <v>2</v>
      </c>
      <c r="S7">
        <v>0</v>
      </c>
      <c r="T7">
        <v>0</v>
      </c>
      <c r="U7">
        <v>0</v>
      </c>
      <c r="V7">
        <v>10</v>
      </c>
      <c r="W7">
        <v>4</v>
      </c>
      <c r="X7">
        <v>0</v>
      </c>
      <c r="Y7">
        <v>6</v>
      </c>
      <c r="Z7">
        <v>0</v>
      </c>
      <c r="AA7">
        <f>H7/G7*100</f>
        <v>87.434594966199441</v>
      </c>
      <c r="AB7">
        <f>I7/G7*100</f>
        <v>3.2463812397357066E-2</v>
      </c>
      <c r="AC7">
        <f>J7/G7*100</f>
        <v>1.9535576519115458</v>
      </c>
      <c r="AD7">
        <f>K7/G7*100</f>
        <v>3.1699957988007488</v>
      </c>
      <c r="AE7">
        <f>L7/G7*100</f>
        <v>1.7530458694572815</v>
      </c>
      <c r="AF7">
        <f>M7/G7*100</f>
        <v>9.5481801168697256E-3</v>
      </c>
      <c r="AG7">
        <f>N7/G7*100</f>
        <v>0.67983042432112439</v>
      </c>
      <c r="AH7">
        <f>O7/G7*100</f>
        <v>0.20624069052438604</v>
      </c>
      <c r="AI7">
        <f>P7/G7*100</f>
        <v>1.9096360233739449E-3</v>
      </c>
      <c r="AJ7">
        <f>Q7/G7*100</f>
        <v>2.2915632280487336E-2</v>
      </c>
      <c r="AK7">
        <f>R7/G7*100</f>
        <v>3.8192720467478897E-3</v>
      </c>
      <c r="AL7">
        <f>S7/G7*100</f>
        <v>0</v>
      </c>
      <c r="AM7">
        <f>T7/G7*100</f>
        <v>0</v>
      </c>
      <c r="AN7">
        <f>U7/G7*100</f>
        <v>0</v>
      </c>
      <c r="AO7">
        <f>V7/G7*100</f>
        <v>1.9096360233739451E-2</v>
      </c>
      <c r="AP7">
        <f>W7/G7*100</f>
        <v>7.6385440934957794E-3</v>
      </c>
      <c r="AQ7">
        <f>Y7/G7*100</f>
        <v>1.1457816140243668E-2</v>
      </c>
      <c r="AR7">
        <f>Z7/G7*100</f>
        <v>0</v>
      </c>
    </row>
    <row r="8" spans="1:44" x14ac:dyDescent="0.3">
      <c r="A8" s="1" t="s">
        <v>67</v>
      </c>
      <c r="B8">
        <v>7233042</v>
      </c>
      <c r="C8">
        <v>206932</v>
      </c>
      <c r="D8">
        <v>2.9</v>
      </c>
      <c r="E8">
        <v>63.25</v>
      </c>
      <c r="F8" s="1" t="s">
        <v>67</v>
      </c>
      <c r="G8">
        <v>29163</v>
      </c>
      <c r="H8">
        <v>25607</v>
      </c>
      <c r="I8">
        <v>30</v>
      </c>
      <c r="J8">
        <v>19</v>
      </c>
      <c r="K8">
        <v>23</v>
      </c>
      <c r="L8">
        <v>4</v>
      </c>
      <c r="M8">
        <v>11</v>
      </c>
      <c r="N8">
        <v>7</v>
      </c>
      <c r="O8">
        <v>0</v>
      </c>
      <c r="P8">
        <v>37</v>
      </c>
      <c r="Q8">
        <v>1</v>
      </c>
      <c r="R8">
        <v>66</v>
      </c>
      <c r="S8">
        <v>2</v>
      </c>
      <c r="T8">
        <v>1</v>
      </c>
      <c r="U8">
        <v>6</v>
      </c>
      <c r="V8">
        <v>3</v>
      </c>
      <c r="W8">
        <v>3</v>
      </c>
      <c r="X8">
        <v>0</v>
      </c>
      <c r="Y8">
        <v>2</v>
      </c>
      <c r="Z8">
        <v>0</v>
      </c>
      <c r="AA8">
        <f>H8/G8*100</f>
        <v>87.806467098720987</v>
      </c>
      <c r="AB8">
        <f>I8/G8*100</f>
        <v>0.10287007509515482</v>
      </c>
      <c r="AC8">
        <f>J8/G8*100</f>
        <v>6.5151047560264727E-2</v>
      </c>
      <c r="AD8">
        <f>K8/G8*100</f>
        <v>7.8867057572952023E-2</v>
      </c>
      <c r="AE8">
        <f>L8/G8*100</f>
        <v>1.371601001268731E-2</v>
      </c>
      <c r="AF8">
        <f>M8/G8*100</f>
        <v>3.77190275348901E-2</v>
      </c>
      <c r="AG8">
        <f>N8/G8*100</f>
        <v>2.4003017522202789E-2</v>
      </c>
      <c r="AH8">
        <f>O8/G8*100</f>
        <v>0</v>
      </c>
      <c r="AI8">
        <f>P8/G8*100</f>
        <v>0.1268730926173576</v>
      </c>
      <c r="AJ8">
        <f>Q8/G8*100</f>
        <v>3.4290025031718276E-3</v>
      </c>
      <c r="AK8">
        <f>R8/G8*100</f>
        <v>0.22631416520934058</v>
      </c>
      <c r="AL8">
        <f>S8/G8*100</f>
        <v>6.8580050063436551E-3</v>
      </c>
      <c r="AM8">
        <f>T8/G8*100</f>
        <v>3.4290025031718276E-3</v>
      </c>
      <c r="AN8">
        <f>U8/G8*100</f>
        <v>2.0574015019030965E-2</v>
      </c>
      <c r="AO8">
        <f>V8/G8*100</f>
        <v>1.0287007509515483E-2</v>
      </c>
      <c r="AP8">
        <f>W8/G8*100</f>
        <v>1.0287007509515483E-2</v>
      </c>
      <c r="AQ8">
        <f>Y8/G8*100</f>
        <v>6.8580050063436551E-3</v>
      </c>
      <c r="AR8">
        <f>Z8/G8*100</f>
        <v>0</v>
      </c>
    </row>
    <row r="9" spans="1:44" x14ac:dyDescent="0.3">
      <c r="A9" s="1" t="s">
        <v>6</v>
      </c>
      <c r="B9">
        <v>743216</v>
      </c>
      <c r="C9">
        <v>77646</v>
      </c>
      <c r="D9">
        <v>10.4</v>
      </c>
      <c r="E9">
        <v>61.53</v>
      </c>
      <c r="F9" s="1" t="s">
        <v>6</v>
      </c>
      <c r="G9">
        <v>151</v>
      </c>
      <c r="H9">
        <v>107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f>H9/G9*100</f>
        <v>70.860927152317871</v>
      </c>
      <c r="AB9">
        <f>I9/G9*100</f>
        <v>0</v>
      </c>
      <c r="AC9">
        <f>J9/G9*100</f>
        <v>0</v>
      </c>
      <c r="AD9">
        <f>K9/G9*100</f>
        <v>0.66225165562913912</v>
      </c>
      <c r="AE9">
        <f>L9/G9*100</f>
        <v>0</v>
      </c>
      <c r="AF9">
        <f>M9/G9*100</f>
        <v>0</v>
      </c>
      <c r="AG9">
        <f>N9/G9*100</f>
        <v>0</v>
      </c>
      <c r="AH9">
        <f>O9/G9*100</f>
        <v>0</v>
      </c>
      <c r="AI9">
        <f>P9/G9*100</f>
        <v>0</v>
      </c>
      <c r="AJ9">
        <f>Q9/G9*100</f>
        <v>0</v>
      </c>
      <c r="AK9">
        <f>R9/G9*100</f>
        <v>0</v>
      </c>
      <c r="AL9">
        <f>S9/G9*100</f>
        <v>0</v>
      </c>
      <c r="AM9">
        <f>T9/G9*100</f>
        <v>0</v>
      </c>
      <c r="AN9">
        <f>U9/G9*100</f>
        <v>0</v>
      </c>
      <c r="AO9">
        <f>V9/G9*100</f>
        <v>0</v>
      </c>
      <c r="AP9">
        <f>W9/G9*100</f>
        <v>0</v>
      </c>
      <c r="AQ9">
        <f>Y9/G9*100</f>
        <v>0.66225165562913912</v>
      </c>
      <c r="AR9">
        <f>Z9/G9*100</f>
        <v>0</v>
      </c>
    </row>
    <row r="10" spans="1:44" x14ac:dyDescent="0.3">
      <c r="A10" s="1" t="s">
        <v>13</v>
      </c>
      <c r="B10">
        <v>314861</v>
      </c>
      <c r="C10">
        <v>35894</v>
      </c>
      <c r="D10">
        <v>11.4</v>
      </c>
      <c r="E10">
        <v>59.4</v>
      </c>
      <c r="F10" s="1" t="s">
        <v>13</v>
      </c>
      <c r="G10">
        <v>708</v>
      </c>
      <c r="H10">
        <v>672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f>H10/G10*100</f>
        <v>94.915254237288138</v>
      </c>
      <c r="AB10">
        <f>I10/G10*100</f>
        <v>0</v>
      </c>
      <c r="AC10">
        <f>J10/G10*100</f>
        <v>0</v>
      </c>
      <c r="AD10">
        <f>K10/G10*100</f>
        <v>0.14124293785310735</v>
      </c>
      <c r="AE10">
        <f>L10/G10*100</f>
        <v>0</v>
      </c>
      <c r="AF10">
        <f>M10/G10*100</f>
        <v>0</v>
      </c>
      <c r="AG10">
        <f>N10/G10*100</f>
        <v>0</v>
      </c>
      <c r="AH10">
        <f>O10/G10*100</f>
        <v>0</v>
      </c>
      <c r="AI10">
        <f>P10/G10*100</f>
        <v>0</v>
      </c>
      <c r="AJ10">
        <f>Q10/G10*100</f>
        <v>0</v>
      </c>
      <c r="AK10">
        <f>R10/G10*100</f>
        <v>0.14124293785310735</v>
      </c>
      <c r="AL10">
        <f>S10/G10*100</f>
        <v>0</v>
      </c>
      <c r="AM10">
        <f>T10/G10*100</f>
        <v>0</v>
      </c>
      <c r="AN10">
        <f>U10/G10*100</f>
        <v>0</v>
      </c>
      <c r="AO10">
        <f>V10/G10*100</f>
        <v>0</v>
      </c>
      <c r="AP10">
        <f>W10/G10*100</f>
        <v>0</v>
      </c>
      <c r="AQ10">
        <f>Y10/G10*100</f>
        <v>0</v>
      </c>
      <c r="AR10">
        <f>Z10/G10*100</f>
        <v>0</v>
      </c>
    </row>
    <row r="11" spans="1:44" x14ac:dyDescent="0.3">
      <c r="A11" s="1" t="s">
        <v>23</v>
      </c>
      <c r="B11">
        <v>92863</v>
      </c>
      <c r="C11">
        <v>5893</v>
      </c>
      <c r="D11">
        <v>6.3</v>
      </c>
      <c r="E11">
        <v>57.87</v>
      </c>
      <c r="F11" s="1" t="s">
        <v>23</v>
      </c>
      <c r="G11">
        <v>662</v>
      </c>
      <c r="H11">
        <v>640</v>
      </c>
      <c r="I11">
        <v>0</v>
      </c>
      <c r="J11">
        <v>0</v>
      </c>
      <c r="K11">
        <v>0</v>
      </c>
      <c r="L11">
        <v>0</v>
      </c>
      <c r="M11">
        <v>0</v>
      </c>
      <c r="N11">
        <v>8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f>H11/G11*100</f>
        <v>96.676737160120851</v>
      </c>
      <c r="AB11">
        <f>I11/G11*100</f>
        <v>0</v>
      </c>
      <c r="AC11">
        <f>J11/G11*100</f>
        <v>0</v>
      </c>
      <c r="AD11">
        <f>K11/G11*100</f>
        <v>0</v>
      </c>
      <c r="AE11">
        <f>L11/G11*100</f>
        <v>0</v>
      </c>
      <c r="AF11">
        <f>M11/G11*100</f>
        <v>0</v>
      </c>
      <c r="AG11">
        <f>N11/G11*100</f>
        <v>1.2084592145015105</v>
      </c>
      <c r="AH11">
        <f>O11/G11*100</f>
        <v>0</v>
      </c>
      <c r="AI11">
        <f>P11/G11*100</f>
        <v>0</v>
      </c>
      <c r="AJ11">
        <f>Q11/G11*100</f>
        <v>0</v>
      </c>
      <c r="AK11">
        <f>R11/G11*100</f>
        <v>0</v>
      </c>
      <c r="AL11">
        <f>S11/G11*100</f>
        <v>0</v>
      </c>
      <c r="AM11">
        <f>T11/G11*100</f>
        <v>0</v>
      </c>
      <c r="AN11">
        <f>U11/G11*100</f>
        <v>0</v>
      </c>
      <c r="AO11">
        <f>V11/G11*100</f>
        <v>0</v>
      </c>
      <c r="AP11">
        <f>W11/G11*100</f>
        <v>0</v>
      </c>
      <c r="AQ11">
        <f>Y11/G11*100</f>
        <v>0</v>
      </c>
      <c r="AR11">
        <f>Z11/G11*100</f>
        <v>0</v>
      </c>
    </row>
    <row r="12" spans="1:44" x14ac:dyDescent="0.3">
      <c r="A12" s="1" t="s">
        <v>20</v>
      </c>
      <c r="B12">
        <v>112595</v>
      </c>
      <c r="C12">
        <v>2372</v>
      </c>
      <c r="D12">
        <v>2.1</v>
      </c>
      <c r="E12">
        <v>56.79</v>
      </c>
      <c r="F12" s="1" t="s">
        <v>20</v>
      </c>
      <c r="G12">
        <v>314</v>
      </c>
      <c r="H12">
        <v>56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f>H12/G12*100</f>
        <v>17.834394904458598</v>
      </c>
      <c r="AB12">
        <f>I12/G12*100</f>
        <v>0</v>
      </c>
      <c r="AC12">
        <f>J12/G12*100</f>
        <v>0</v>
      </c>
      <c r="AD12">
        <f>K12/G12*100</f>
        <v>0</v>
      </c>
      <c r="AE12">
        <f>L12/G12*100</f>
        <v>0</v>
      </c>
      <c r="AF12">
        <f>M12/G12*100</f>
        <v>0</v>
      </c>
      <c r="AG12">
        <f>N12/G12*100</f>
        <v>0</v>
      </c>
      <c r="AH12">
        <f>O12/G12*100</f>
        <v>0</v>
      </c>
      <c r="AI12">
        <f>P12/G12*100</f>
        <v>0</v>
      </c>
      <c r="AJ12">
        <f>Q12/G12*100</f>
        <v>0</v>
      </c>
      <c r="AK12">
        <f>R12/G12*100</f>
        <v>0</v>
      </c>
      <c r="AL12">
        <f>S12/G12*100</f>
        <v>0</v>
      </c>
      <c r="AM12">
        <f>T12/G12*100</f>
        <v>0</v>
      </c>
      <c r="AN12">
        <f>U12/G12*100</f>
        <v>0</v>
      </c>
      <c r="AO12">
        <f>V12/G12*100</f>
        <v>0</v>
      </c>
      <c r="AP12">
        <f>W12/G12*100</f>
        <v>0</v>
      </c>
      <c r="AQ12">
        <f>Y12/G12*100</f>
        <v>0</v>
      </c>
      <c r="AR12">
        <f>Z12/G12*100</f>
        <v>0</v>
      </c>
    </row>
    <row r="13" spans="1:44" x14ac:dyDescent="0.3">
      <c r="A13" s="1" t="s">
        <v>3</v>
      </c>
      <c r="B13">
        <v>829679</v>
      </c>
      <c r="C13">
        <v>25998</v>
      </c>
      <c r="D13">
        <v>3.1</v>
      </c>
      <c r="E13">
        <v>52.36</v>
      </c>
      <c r="F13" s="1" t="s">
        <v>3</v>
      </c>
      <c r="G13">
        <v>175</v>
      </c>
      <c r="H13">
        <v>151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</v>
      </c>
      <c r="W13">
        <v>0</v>
      </c>
      <c r="X13">
        <v>0</v>
      </c>
      <c r="Y13">
        <v>0</v>
      </c>
      <c r="Z13">
        <v>0</v>
      </c>
      <c r="AA13">
        <f>H13/G13*100</f>
        <v>86.285714285714292</v>
      </c>
      <c r="AB13">
        <f>I13/G13*100</f>
        <v>0</v>
      </c>
      <c r="AC13">
        <f>J13/G13*100</f>
        <v>0</v>
      </c>
      <c r="AD13">
        <f>K13/G13*100</f>
        <v>0</v>
      </c>
      <c r="AE13">
        <f>L13/G13*100</f>
        <v>0</v>
      </c>
      <c r="AF13">
        <f>M13/G13*100</f>
        <v>0</v>
      </c>
      <c r="AG13">
        <f>N13/G13*100</f>
        <v>0</v>
      </c>
      <c r="AH13">
        <f>O13/G13*100</f>
        <v>0</v>
      </c>
      <c r="AI13">
        <f>P13/G13*100</f>
        <v>0</v>
      </c>
      <c r="AJ13">
        <f>Q13/G13*100</f>
        <v>0</v>
      </c>
      <c r="AK13">
        <f>R13/G13*100</f>
        <v>0</v>
      </c>
      <c r="AL13">
        <f>S13/G13*100</f>
        <v>0</v>
      </c>
      <c r="AM13">
        <f>T13/G13*100</f>
        <v>0</v>
      </c>
      <c r="AN13">
        <f>U13/G13*100</f>
        <v>0</v>
      </c>
      <c r="AO13">
        <f>V13/G13*100</f>
        <v>0.5714285714285714</v>
      </c>
      <c r="AP13">
        <f>W13/G13*100</f>
        <v>0</v>
      </c>
      <c r="AQ13">
        <f>Y13/G13*100</f>
        <v>0</v>
      </c>
      <c r="AR13">
        <f>Z13/G13*100</f>
        <v>0</v>
      </c>
    </row>
    <row r="14" spans="1:44" x14ac:dyDescent="0.3">
      <c r="A14" s="1" t="s">
        <v>8</v>
      </c>
      <c r="B14">
        <v>604031</v>
      </c>
      <c r="C14">
        <v>31986</v>
      </c>
      <c r="D14">
        <v>5.3</v>
      </c>
      <c r="E14">
        <v>47.75</v>
      </c>
      <c r="F14" s="1" t="s">
        <v>8</v>
      </c>
      <c r="G14">
        <v>646</v>
      </c>
      <c r="H14">
        <v>605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f>H14/G14*100</f>
        <v>93.653250773993818</v>
      </c>
      <c r="AB14">
        <f>I14/G14*100</f>
        <v>0</v>
      </c>
      <c r="AC14">
        <f>J14/G14*100</f>
        <v>0</v>
      </c>
      <c r="AD14">
        <f>K14/G14*100</f>
        <v>0</v>
      </c>
      <c r="AE14">
        <f>L14/G14*100</f>
        <v>0</v>
      </c>
      <c r="AF14">
        <f>M14/G14*100</f>
        <v>0</v>
      </c>
      <c r="AG14">
        <f>N14/G14*100</f>
        <v>0</v>
      </c>
      <c r="AH14">
        <f>O14/G14*100</f>
        <v>0</v>
      </c>
      <c r="AI14">
        <f>P14/G14*100</f>
        <v>0</v>
      </c>
      <c r="AJ14">
        <f>Q14/G14*100</f>
        <v>0</v>
      </c>
      <c r="AK14">
        <f>R14/G14*100</f>
        <v>0</v>
      </c>
      <c r="AL14">
        <f>S14/G14*100</f>
        <v>0</v>
      </c>
      <c r="AM14">
        <f>T14/G14*100</f>
        <v>0</v>
      </c>
      <c r="AN14">
        <f>U14/G14*100</f>
        <v>0</v>
      </c>
      <c r="AO14">
        <f>V14/G14*100</f>
        <v>0</v>
      </c>
      <c r="AP14">
        <f>W14/G14*100</f>
        <v>0</v>
      </c>
      <c r="AQ14">
        <f>Y14/G14*100</f>
        <v>0</v>
      </c>
      <c r="AR14">
        <f>Z14/G14*100</f>
        <v>0</v>
      </c>
    </row>
    <row r="15" spans="1:44" x14ac:dyDescent="0.3">
      <c r="A15" s="1" t="s">
        <v>18</v>
      </c>
      <c r="B15">
        <v>125988</v>
      </c>
      <c r="C15">
        <v>6457</v>
      </c>
      <c r="D15">
        <v>5.0999999999999996</v>
      </c>
      <c r="E15">
        <v>37.47</v>
      </c>
      <c r="F15" s="1" t="s">
        <v>18</v>
      </c>
      <c r="G15">
        <v>2577</v>
      </c>
      <c r="H15">
        <v>2134</v>
      </c>
      <c r="I15">
        <v>0</v>
      </c>
      <c r="J15">
        <v>1</v>
      </c>
      <c r="K15">
        <v>4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26</v>
      </c>
      <c r="Y15">
        <v>0</v>
      </c>
      <c r="Z15">
        <v>0</v>
      </c>
      <c r="AA15">
        <f>H15/G15*100</f>
        <v>82.809468374078392</v>
      </c>
      <c r="AB15">
        <f>I15/G15*100</f>
        <v>0</v>
      </c>
      <c r="AC15">
        <f>J15/G15*100</f>
        <v>3.8804811796662786E-2</v>
      </c>
      <c r="AD15">
        <f>K15/G15*100</f>
        <v>0.15521924718665114</v>
      </c>
      <c r="AE15">
        <f>L15/G15*100</f>
        <v>0</v>
      </c>
      <c r="AF15">
        <f>M15/G15*100</f>
        <v>0</v>
      </c>
      <c r="AG15">
        <f>N15/G15*100</f>
        <v>0</v>
      </c>
      <c r="AH15">
        <f>O15/G15*100</f>
        <v>0</v>
      </c>
      <c r="AI15">
        <f>P15/G15*100</f>
        <v>0</v>
      </c>
      <c r="AJ15">
        <f>Q15/G15*100</f>
        <v>0</v>
      </c>
      <c r="AK15">
        <f>R15/G15*100</f>
        <v>0</v>
      </c>
      <c r="AL15">
        <f>S15/G15*100</f>
        <v>0</v>
      </c>
      <c r="AM15">
        <f>T15/G15*100</f>
        <v>0</v>
      </c>
      <c r="AN15">
        <f>U15/G15*100</f>
        <v>0</v>
      </c>
      <c r="AO15">
        <f>V15/G15*100</f>
        <v>0</v>
      </c>
      <c r="AP15">
        <f>W15/G15*100</f>
        <v>0</v>
      </c>
      <c r="AQ15">
        <f>Y15/G15*100</f>
        <v>0</v>
      </c>
      <c r="AR15">
        <f>Z15/G15*100</f>
        <v>0</v>
      </c>
    </row>
    <row r="16" spans="1:44" x14ac:dyDescent="0.3">
      <c r="A16" s="1" t="s">
        <v>32</v>
      </c>
      <c r="B16">
        <v>36155</v>
      </c>
      <c r="C16">
        <v>1804</v>
      </c>
      <c r="D16">
        <v>5</v>
      </c>
      <c r="E16">
        <v>37.17</v>
      </c>
      <c r="F16" s="1" t="s">
        <v>32</v>
      </c>
      <c r="G16">
        <v>196</v>
      </c>
      <c r="H16">
        <v>190</v>
      </c>
      <c r="I16">
        <v>0</v>
      </c>
      <c r="J16">
        <v>21</v>
      </c>
      <c r="K16">
        <v>38</v>
      </c>
      <c r="L16">
        <v>127</v>
      </c>
      <c r="M16">
        <v>0</v>
      </c>
      <c r="N16">
        <v>11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</v>
      </c>
      <c r="AA16">
        <f>H16/G16*100</f>
        <v>96.938775510204081</v>
      </c>
      <c r="AB16">
        <f>I16/G16*100</f>
        <v>0</v>
      </c>
      <c r="AC16">
        <f>J16/G16*100</f>
        <v>10.714285714285714</v>
      </c>
      <c r="AD16">
        <f>K16/G16*100</f>
        <v>19.387755102040817</v>
      </c>
      <c r="AE16">
        <f>L16/G16*100</f>
        <v>64.795918367346943</v>
      </c>
      <c r="AF16">
        <f>M16/G16*100</f>
        <v>0</v>
      </c>
      <c r="AG16">
        <f>N16/G16*100</f>
        <v>5.6122448979591839</v>
      </c>
      <c r="AH16">
        <f>O16/G16*100</f>
        <v>0</v>
      </c>
      <c r="AI16">
        <f>P16/G16*100</f>
        <v>0</v>
      </c>
      <c r="AJ16">
        <f>Q16/G16*100</f>
        <v>0</v>
      </c>
      <c r="AK16">
        <f>R16/G16*100</f>
        <v>0</v>
      </c>
      <c r="AL16">
        <f>S16/G16*100</f>
        <v>0</v>
      </c>
      <c r="AM16">
        <f>T16/G16*100</f>
        <v>0</v>
      </c>
      <c r="AN16">
        <f>U16/G16*100</f>
        <v>0</v>
      </c>
      <c r="AO16">
        <f>V16/G16*100</f>
        <v>0</v>
      </c>
      <c r="AP16">
        <f>W16/G16*100</f>
        <v>0</v>
      </c>
      <c r="AQ16">
        <f>Y16/G16*100</f>
        <v>0</v>
      </c>
      <c r="AR16">
        <f>Z16/G16*100</f>
        <v>0.51020408163265307</v>
      </c>
    </row>
    <row r="17" spans="1:44" x14ac:dyDescent="0.3">
      <c r="A17" s="1" t="s">
        <v>7</v>
      </c>
      <c r="B17">
        <v>674339</v>
      </c>
      <c r="C17">
        <v>16734</v>
      </c>
      <c r="D17">
        <v>2.5</v>
      </c>
      <c r="E17">
        <v>28.96</v>
      </c>
      <c r="F17" s="1" t="s">
        <v>7</v>
      </c>
      <c r="G17">
        <v>1409</v>
      </c>
      <c r="H17">
        <v>1389</v>
      </c>
      <c r="I17">
        <v>0</v>
      </c>
      <c r="J17">
        <v>1</v>
      </c>
      <c r="K17">
        <v>2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2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2</v>
      </c>
      <c r="Z17">
        <v>0</v>
      </c>
      <c r="AA17">
        <f>H17/G17*100</f>
        <v>98.580553584102205</v>
      </c>
      <c r="AB17">
        <f>I17/G17*100</f>
        <v>0</v>
      </c>
      <c r="AC17">
        <f>J17/G17*100</f>
        <v>7.0972320794889993E-2</v>
      </c>
      <c r="AD17">
        <f>K17/G17*100</f>
        <v>0.14194464158977999</v>
      </c>
      <c r="AE17">
        <f>L17/G17*100</f>
        <v>0</v>
      </c>
      <c r="AF17">
        <f>M17/G17*100</f>
        <v>0</v>
      </c>
      <c r="AG17">
        <f>N17/G17*100</f>
        <v>0</v>
      </c>
      <c r="AH17">
        <f>O17/G17*100</f>
        <v>0</v>
      </c>
      <c r="AI17">
        <f>P17/G17*100</f>
        <v>0</v>
      </c>
      <c r="AJ17">
        <f>Q17/G17*100</f>
        <v>7.0972320794889993E-2</v>
      </c>
      <c r="AK17">
        <f>R17/G17*100</f>
        <v>0.14194464158977999</v>
      </c>
      <c r="AL17">
        <f>S17/G17*100</f>
        <v>0</v>
      </c>
      <c r="AM17">
        <f>T17/G17*100</f>
        <v>0</v>
      </c>
      <c r="AN17">
        <f>U17/G17*100</f>
        <v>0</v>
      </c>
      <c r="AO17">
        <f>V17/G17*100</f>
        <v>0</v>
      </c>
      <c r="AP17">
        <f>W17/G17*100</f>
        <v>0</v>
      </c>
      <c r="AQ17">
        <f>Y17/G17*100</f>
        <v>0.14194464158977999</v>
      </c>
      <c r="AR17">
        <f>Z17/G17*100</f>
        <v>0</v>
      </c>
    </row>
    <row r="18" spans="1:44" x14ac:dyDescent="0.3">
      <c r="A18" s="1" t="s">
        <v>16</v>
      </c>
      <c r="B18">
        <v>161107</v>
      </c>
      <c r="C18">
        <v>9346</v>
      </c>
      <c r="D18">
        <v>5.8</v>
      </c>
      <c r="E18">
        <v>25.22</v>
      </c>
      <c r="F18" s="1" t="s">
        <v>16</v>
      </c>
      <c r="G18">
        <v>2153</v>
      </c>
      <c r="H18">
        <v>1767</v>
      </c>
      <c r="I18">
        <v>1</v>
      </c>
      <c r="J18">
        <v>1</v>
      </c>
      <c r="K18">
        <v>2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f>H18/G18*100</f>
        <v>82.071528100325125</v>
      </c>
      <c r="AB18">
        <f>I18/G18*100</f>
        <v>4.6446818392940084E-2</v>
      </c>
      <c r="AC18">
        <f>J18/G18*100</f>
        <v>4.6446818392940084E-2</v>
      </c>
      <c r="AD18">
        <f>K18/G18*100</f>
        <v>9.2893636785880168E-2</v>
      </c>
      <c r="AE18">
        <f>L18/G18*100</f>
        <v>0</v>
      </c>
      <c r="AF18">
        <f>M18/G18*100</f>
        <v>0</v>
      </c>
      <c r="AG18">
        <f>N18/G18*100</f>
        <v>0</v>
      </c>
      <c r="AH18">
        <f>O18/G18*100</f>
        <v>0</v>
      </c>
      <c r="AI18">
        <f>P18/G18*100</f>
        <v>0</v>
      </c>
      <c r="AJ18">
        <f>Q18/G18*100</f>
        <v>0</v>
      </c>
      <c r="AK18">
        <f>R18/G18*100</f>
        <v>9.2893636785880168E-2</v>
      </c>
      <c r="AL18">
        <f>S18/G18*100</f>
        <v>0</v>
      </c>
      <c r="AM18">
        <f>T18/G18*100</f>
        <v>0</v>
      </c>
      <c r="AN18">
        <f>U18/G18*100</f>
        <v>0</v>
      </c>
      <c r="AO18">
        <f>V18/G18*100</f>
        <v>0</v>
      </c>
      <c r="AP18">
        <f>W18/G18*100</f>
        <v>0</v>
      </c>
      <c r="AQ18">
        <f>Y18/G18*100</f>
        <v>0</v>
      </c>
      <c r="AR18">
        <f>Z18/G18*100</f>
        <v>0</v>
      </c>
    </row>
    <row r="19" spans="1:44" x14ac:dyDescent="0.3">
      <c r="A19" s="1" t="s">
        <v>17</v>
      </c>
      <c r="B19">
        <v>127572</v>
      </c>
      <c r="C19">
        <v>4825</v>
      </c>
      <c r="D19">
        <v>3.8</v>
      </c>
      <c r="E19">
        <v>24.78</v>
      </c>
      <c r="F19" s="1" t="s">
        <v>17</v>
      </c>
      <c r="G19">
        <v>112</v>
      </c>
      <c r="H19">
        <v>112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f>H19/G19*100</f>
        <v>100</v>
      </c>
      <c r="AB19">
        <f>I19/G19*100</f>
        <v>0</v>
      </c>
      <c r="AC19">
        <f>J19/G19*100</f>
        <v>0</v>
      </c>
      <c r="AD19">
        <f>K19/G19*100</f>
        <v>0</v>
      </c>
      <c r="AE19">
        <f>L19/G19*100</f>
        <v>0.89285714285714279</v>
      </c>
      <c r="AF19">
        <f>M19/G19*100</f>
        <v>0</v>
      </c>
      <c r="AG19">
        <f>N19/G19*100</f>
        <v>0</v>
      </c>
      <c r="AH19">
        <f>O19/G19*100</f>
        <v>0</v>
      </c>
      <c r="AI19">
        <f>P19/G19*100</f>
        <v>0</v>
      </c>
      <c r="AJ19">
        <f>Q19/G19*100</f>
        <v>0</v>
      </c>
      <c r="AK19">
        <f>R19/G19*100</f>
        <v>0</v>
      </c>
      <c r="AL19">
        <f>S19/G19*100</f>
        <v>0</v>
      </c>
      <c r="AM19">
        <f>T19/G19*100</f>
        <v>0</v>
      </c>
      <c r="AN19">
        <f>U19/G19*100</f>
        <v>0</v>
      </c>
      <c r="AO19">
        <f>V19/G19*100</f>
        <v>0</v>
      </c>
      <c r="AP19">
        <f>W19/G19*100</f>
        <v>0</v>
      </c>
      <c r="AQ19">
        <f>Y19/G19*100</f>
        <v>0</v>
      </c>
      <c r="AR19">
        <f>Z19/G19*100</f>
        <v>0</v>
      </c>
    </row>
    <row r="20" spans="1:44" x14ac:dyDescent="0.3">
      <c r="A20" s="1" t="s">
        <v>29</v>
      </c>
      <c r="B20">
        <v>53282</v>
      </c>
      <c r="C20">
        <v>2074</v>
      </c>
      <c r="D20">
        <v>3.9</v>
      </c>
      <c r="E20">
        <v>24.35</v>
      </c>
      <c r="F20" s="1" t="s">
        <v>29</v>
      </c>
      <c r="G20">
        <v>2202</v>
      </c>
      <c r="H20">
        <v>2123</v>
      </c>
      <c r="I20">
        <v>1</v>
      </c>
      <c r="J20">
        <v>0</v>
      </c>
      <c r="K20">
        <v>113</v>
      </c>
      <c r="L20">
        <v>16</v>
      </c>
      <c r="M20">
        <v>0</v>
      </c>
      <c r="N20">
        <v>55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f>H20/G20*100</f>
        <v>96.412352406902812</v>
      </c>
      <c r="AB20">
        <f>I20/G20*100</f>
        <v>4.5413260672116255E-2</v>
      </c>
      <c r="AC20">
        <f>J20/G20*100</f>
        <v>0</v>
      </c>
      <c r="AD20">
        <f>K20/G20*100</f>
        <v>5.1316984559491372</v>
      </c>
      <c r="AE20">
        <f>L20/G20*100</f>
        <v>0.72661217075386009</v>
      </c>
      <c r="AF20">
        <f>M20/G20*100</f>
        <v>0</v>
      </c>
      <c r="AG20">
        <f>N20/G20*100</f>
        <v>2.4977293369663944</v>
      </c>
      <c r="AH20">
        <f>O20/G20*100</f>
        <v>0</v>
      </c>
      <c r="AI20">
        <f>P20/G20*100</f>
        <v>0</v>
      </c>
      <c r="AJ20">
        <f>Q20/G20*100</f>
        <v>0</v>
      </c>
      <c r="AK20">
        <f>R20/G20*100</f>
        <v>4.5413260672116255E-2</v>
      </c>
      <c r="AL20">
        <f>S20/G20*100</f>
        <v>0</v>
      </c>
      <c r="AM20">
        <f>T20/G20*100</f>
        <v>0</v>
      </c>
      <c r="AN20">
        <f>U20/G20*100</f>
        <v>0</v>
      </c>
      <c r="AO20">
        <f>V20/G20*100</f>
        <v>0</v>
      </c>
      <c r="AP20">
        <f>W20/G20*100</f>
        <v>0</v>
      </c>
      <c r="AQ20">
        <f>Y20/G20*100</f>
        <v>0</v>
      </c>
      <c r="AR20">
        <f>Z20/G20*100</f>
        <v>0</v>
      </c>
    </row>
    <row r="21" spans="1:44" x14ac:dyDescent="0.3">
      <c r="A21" s="1" t="s">
        <v>40</v>
      </c>
      <c r="B21">
        <v>8509</v>
      </c>
      <c r="C21">
        <v>124</v>
      </c>
      <c r="D21">
        <v>1.5</v>
      </c>
      <c r="E21">
        <v>20.399999999999999</v>
      </c>
      <c r="F21" s="1" t="s">
        <v>40</v>
      </c>
      <c r="G21">
        <v>271</v>
      </c>
      <c r="H21">
        <v>255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f>H21/G21*100</f>
        <v>94.095940959409603</v>
      </c>
      <c r="AB21">
        <f>I21/G21*100</f>
        <v>0</v>
      </c>
      <c r="AC21">
        <f>J21/G21*100</f>
        <v>0</v>
      </c>
      <c r="AD21">
        <f>K21/G21*100</f>
        <v>0</v>
      </c>
      <c r="AE21">
        <f>L21/G21*100</f>
        <v>0</v>
      </c>
      <c r="AF21">
        <f>M21/G21*100</f>
        <v>0</v>
      </c>
      <c r="AG21">
        <f>N21/G21*100</f>
        <v>0</v>
      </c>
      <c r="AH21">
        <f>O21/G21*100</f>
        <v>0</v>
      </c>
      <c r="AI21">
        <f>P21/G21*100</f>
        <v>0</v>
      </c>
      <c r="AJ21">
        <f>Q21/G21*100</f>
        <v>0</v>
      </c>
      <c r="AK21">
        <f>R21/G21*100</f>
        <v>0</v>
      </c>
      <c r="AL21">
        <f>S21/G21*100</f>
        <v>0</v>
      </c>
      <c r="AM21">
        <f>T21/G21*100</f>
        <v>0</v>
      </c>
      <c r="AN21">
        <f>U21/G21*100</f>
        <v>0</v>
      </c>
      <c r="AO21">
        <f>V21/G21*100</f>
        <v>0.36900369003690037</v>
      </c>
      <c r="AP21">
        <f>W21/G21*100</f>
        <v>0</v>
      </c>
      <c r="AQ21">
        <f>Y21/G21*100</f>
        <v>0</v>
      </c>
      <c r="AR21">
        <f>Z21/G21*100</f>
        <v>0</v>
      </c>
    </row>
    <row r="22" spans="1:44" x14ac:dyDescent="0.3">
      <c r="A22" s="1" t="s">
        <v>22</v>
      </c>
      <c r="B22">
        <v>98585</v>
      </c>
      <c r="C22">
        <v>935</v>
      </c>
      <c r="D22">
        <v>0.9</v>
      </c>
      <c r="E22">
        <v>19.36</v>
      </c>
      <c r="F22" s="1" t="s">
        <v>22</v>
      </c>
      <c r="G22">
        <v>316</v>
      </c>
      <c r="H22">
        <v>291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f>H22/G22*100</f>
        <v>92.088607594936718</v>
      </c>
      <c r="AB22">
        <f>I22/G22*100</f>
        <v>0</v>
      </c>
      <c r="AC22">
        <f>J22/G22*100</f>
        <v>0</v>
      </c>
      <c r="AD22">
        <f>K22/G22*100</f>
        <v>0</v>
      </c>
      <c r="AE22">
        <f>L22/G22*100</f>
        <v>0</v>
      </c>
      <c r="AF22">
        <f>M22/G22*100</f>
        <v>0</v>
      </c>
      <c r="AG22">
        <f>N22/G22*100</f>
        <v>0</v>
      </c>
      <c r="AH22">
        <f>O22/G22*100</f>
        <v>0</v>
      </c>
      <c r="AI22">
        <f>P22/G22*100</f>
        <v>0</v>
      </c>
      <c r="AJ22">
        <f>Q22/G22*100</f>
        <v>0</v>
      </c>
      <c r="AK22">
        <f>R22/G22*100</f>
        <v>0</v>
      </c>
      <c r="AL22">
        <f>S22/G22*100</f>
        <v>0</v>
      </c>
      <c r="AM22">
        <f>T22/G22*100</f>
        <v>0</v>
      </c>
      <c r="AN22">
        <f>U22/G22*100</f>
        <v>0</v>
      </c>
      <c r="AO22">
        <f>V22/G22*100</f>
        <v>0</v>
      </c>
      <c r="AP22">
        <f>W22/G22*100</f>
        <v>0</v>
      </c>
      <c r="AQ22">
        <f>Y22/G22*100</f>
        <v>0</v>
      </c>
      <c r="AR22">
        <f>Z22/G22*100</f>
        <v>0</v>
      </c>
    </row>
    <row r="23" spans="1:44" x14ac:dyDescent="0.3">
      <c r="A23" s="1" t="s">
        <v>27</v>
      </c>
      <c r="B23">
        <v>75542</v>
      </c>
      <c r="C23">
        <v>1971</v>
      </c>
      <c r="D23">
        <v>2.6</v>
      </c>
      <c r="E23">
        <v>19.170000000000002</v>
      </c>
      <c r="F23" s="1" t="s">
        <v>27</v>
      </c>
      <c r="G23">
        <v>1650</v>
      </c>
      <c r="H23">
        <v>1469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f>H23/G23*100</f>
        <v>89.030303030303031</v>
      </c>
      <c r="AB23">
        <f>I23/G23*100</f>
        <v>6.0606060606060608E-2</v>
      </c>
      <c r="AC23">
        <f>J23/G23*100</f>
        <v>0</v>
      </c>
      <c r="AD23">
        <f>K23/G23*100</f>
        <v>0</v>
      </c>
      <c r="AE23">
        <f>L23/G23*100</f>
        <v>0</v>
      </c>
      <c r="AF23">
        <f>M23/G23*100</f>
        <v>0</v>
      </c>
      <c r="AG23">
        <f>N23/G23*100</f>
        <v>0</v>
      </c>
      <c r="AH23">
        <f>O23/G23*100</f>
        <v>0</v>
      </c>
      <c r="AI23">
        <f>P23/G23*100</f>
        <v>0</v>
      </c>
      <c r="AJ23">
        <f>Q23/G23*100</f>
        <v>0</v>
      </c>
      <c r="AK23">
        <f>R23/G23*100</f>
        <v>0</v>
      </c>
      <c r="AL23">
        <f>S23/G23*100</f>
        <v>0</v>
      </c>
      <c r="AM23">
        <f>T23/G23*100</f>
        <v>0</v>
      </c>
      <c r="AN23">
        <f>U23/G23*100</f>
        <v>0</v>
      </c>
      <c r="AO23">
        <f>V23/G23*100</f>
        <v>0</v>
      </c>
      <c r="AP23">
        <f>W23/G23*100</f>
        <v>0</v>
      </c>
      <c r="AQ23">
        <f>Y23/G23*100</f>
        <v>0</v>
      </c>
      <c r="AR23">
        <f>Z23/G23*100</f>
        <v>0</v>
      </c>
    </row>
    <row r="24" spans="1:44" x14ac:dyDescent="0.3">
      <c r="A24" s="1" t="s">
        <v>15</v>
      </c>
      <c r="B24">
        <v>245494</v>
      </c>
      <c r="C24">
        <v>1569</v>
      </c>
      <c r="D24">
        <v>0.6</v>
      </c>
      <c r="E24">
        <v>17.66</v>
      </c>
      <c r="F24" s="1" t="s">
        <v>15</v>
      </c>
      <c r="G24">
        <v>399</v>
      </c>
      <c r="H24">
        <v>363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f>H24/G24*100</f>
        <v>90.977443609022558</v>
      </c>
      <c r="AB24">
        <f>I24/G24*100</f>
        <v>0</v>
      </c>
      <c r="AC24">
        <f>J24/G24*100</f>
        <v>0</v>
      </c>
      <c r="AD24">
        <f>K24/G24*100</f>
        <v>0</v>
      </c>
      <c r="AE24">
        <f>L24/G24*100</f>
        <v>0</v>
      </c>
      <c r="AF24">
        <f>M24/G24*100</f>
        <v>0</v>
      </c>
      <c r="AG24">
        <f>N24/G24*100</f>
        <v>0</v>
      </c>
      <c r="AH24">
        <f>O24/G24*100</f>
        <v>0</v>
      </c>
      <c r="AI24">
        <f>P24/G24*100</f>
        <v>0</v>
      </c>
      <c r="AJ24">
        <f>Q24/G24*100</f>
        <v>0</v>
      </c>
      <c r="AK24">
        <f>R24/G24*100</f>
        <v>0</v>
      </c>
      <c r="AL24">
        <f>S24/G24*100</f>
        <v>0</v>
      </c>
      <c r="AM24">
        <f>T24/G24*100</f>
        <v>0</v>
      </c>
      <c r="AN24">
        <f>U24/G24*100</f>
        <v>0</v>
      </c>
      <c r="AO24">
        <f>V24/G24*100</f>
        <v>0</v>
      </c>
      <c r="AP24">
        <f>W24/G24*100</f>
        <v>0</v>
      </c>
      <c r="AQ24">
        <f>Y24/G24*100</f>
        <v>0</v>
      </c>
      <c r="AR24">
        <f>Z24/G24*100</f>
        <v>0</v>
      </c>
    </row>
    <row r="25" spans="1:44" x14ac:dyDescent="0.3">
      <c r="A25" s="1" t="s">
        <v>2</v>
      </c>
      <c r="B25">
        <v>1170799</v>
      </c>
      <c r="C25">
        <v>20630</v>
      </c>
      <c r="D25">
        <v>1.8</v>
      </c>
      <c r="E25">
        <v>14.28</v>
      </c>
      <c r="F25" s="1" t="s">
        <v>2</v>
      </c>
      <c r="G25">
        <v>432</v>
      </c>
      <c r="H25">
        <v>425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f>H25/G25*100</f>
        <v>98.379629629629633</v>
      </c>
      <c r="AB25">
        <f>I25/G25*100</f>
        <v>0</v>
      </c>
      <c r="AC25">
        <f>J25/G25*100</f>
        <v>0</v>
      </c>
      <c r="AD25">
        <f>K25/G25*100</f>
        <v>0.23148148148148145</v>
      </c>
      <c r="AE25">
        <f>L25/G25*100</f>
        <v>0</v>
      </c>
      <c r="AF25">
        <f>M25/G25*100</f>
        <v>0</v>
      </c>
      <c r="AG25">
        <f>N25/G25*100</f>
        <v>0</v>
      </c>
      <c r="AH25">
        <f>O25/G25*100</f>
        <v>0</v>
      </c>
      <c r="AI25">
        <f>P25/G25*100</f>
        <v>0</v>
      </c>
      <c r="AJ25">
        <f>Q25/G25*100</f>
        <v>0</v>
      </c>
      <c r="AK25">
        <f>R25/G25*100</f>
        <v>0</v>
      </c>
      <c r="AL25">
        <f>S25/G25*100</f>
        <v>0</v>
      </c>
      <c r="AM25">
        <f>T25/G25*100</f>
        <v>0</v>
      </c>
      <c r="AN25">
        <f>U25/G25*100</f>
        <v>0</v>
      </c>
      <c r="AO25">
        <f>V25/G25*100</f>
        <v>0</v>
      </c>
      <c r="AP25">
        <f>W25/G25*100</f>
        <v>0</v>
      </c>
      <c r="AQ25">
        <f>Y25/G25*100</f>
        <v>0</v>
      </c>
      <c r="AR25">
        <f>Z25/G25*100</f>
        <v>0</v>
      </c>
    </row>
    <row r="26" spans="1:44" x14ac:dyDescent="0.3">
      <c r="A26" s="1" t="s">
        <v>11</v>
      </c>
      <c r="B26">
        <v>334605</v>
      </c>
      <c r="C26">
        <v>4768</v>
      </c>
      <c r="D26">
        <v>1.4</v>
      </c>
      <c r="E26">
        <v>14.15</v>
      </c>
      <c r="F26" s="1" t="s">
        <v>11</v>
      </c>
      <c r="G26">
        <v>562</v>
      </c>
      <c r="H26">
        <v>408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f>H26/G26*100</f>
        <v>72.59786476868328</v>
      </c>
      <c r="AB26">
        <f>I26/G26*100</f>
        <v>0</v>
      </c>
      <c r="AC26">
        <f>J26/G26*100</f>
        <v>0</v>
      </c>
      <c r="AD26">
        <f>K26/G26*100</f>
        <v>0</v>
      </c>
      <c r="AE26">
        <f>L26/G26*100</f>
        <v>0</v>
      </c>
      <c r="AF26">
        <f>M26/G26*100</f>
        <v>0</v>
      </c>
      <c r="AG26">
        <f>N26/G26*100</f>
        <v>0</v>
      </c>
      <c r="AH26">
        <f>O26/G26*100</f>
        <v>0</v>
      </c>
      <c r="AI26">
        <f>P26/G26*100</f>
        <v>0</v>
      </c>
      <c r="AJ26">
        <f>Q26/G26*100</f>
        <v>0</v>
      </c>
      <c r="AK26">
        <f>R26/G26*100</f>
        <v>0</v>
      </c>
      <c r="AL26">
        <f>S26/G26*100</f>
        <v>0</v>
      </c>
      <c r="AM26">
        <f>T26/G26*100</f>
        <v>0</v>
      </c>
      <c r="AN26">
        <f>U26/G26*100</f>
        <v>0</v>
      </c>
      <c r="AO26">
        <f>V26/G26*100</f>
        <v>0</v>
      </c>
      <c r="AP26">
        <f>W26/G26*100</f>
        <v>0</v>
      </c>
      <c r="AQ26">
        <f>Y26/G26*100</f>
        <v>0</v>
      </c>
      <c r="AR26">
        <f>Z26/G26*100</f>
        <v>0</v>
      </c>
    </row>
    <row r="27" spans="1:44" x14ac:dyDescent="0.3">
      <c r="A27" s="1" t="s">
        <v>14</v>
      </c>
      <c r="B27">
        <v>292913</v>
      </c>
      <c r="C27">
        <v>9495</v>
      </c>
      <c r="D27">
        <v>3.2</v>
      </c>
      <c r="E27">
        <v>11.45</v>
      </c>
      <c r="F27" s="1" t="s">
        <v>14</v>
      </c>
      <c r="G27">
        <v>467</v>
      </c>
      <c r="H27">
        <v>395</v>
      </c>
      <c r="I27">
        <v>0</v>
      </c>
      <c r="J27">
        <v>0</v>
      </c>
      <c r="K27">
        <v>2</v>
      </c>
      <c r="L27">
        <v>1</v>
      </c>
      <c r="M27">
        <v>0</v>
      </c>
      <c r="N27">
        <v>3</v>
      </c>
      <c r="O27">
        <v>0</v>
      </c>
      <c r="P27">
        <v>0</v>
      </c>
      <c r="Q27">
        <v>0</v>
      </c>
      <c r="R27">
        <v>1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f>H27/G27*100</f>
        <v>84.582441113490361</v>
      </c>
      <c r="AB27">
        <f>I27/G27*100</f>
        <v>0</v>
      </c>
      <c r="AC27">
        <f>J27/G27*100</f>
        <v>0</v>
      </c>
      <c r="AD27">
        <f>K27/G27*100</f>
        <v>0.42826552462526768</v>
      </c>
      <c r="AE27">
        <f>L27/G27*100</f>
        <v>0.21413276231263384</v>
      </c>
      <c r="AF27">
        <f>M27/G27*100</f>
        <v>0</v>
      </c>
      <c r="AG27">
        <f>N27/G27*100</f>
        <v>0.64239828693790146</v>
      </c>
      <c r="AH27">
        <f>O27/G27*100</f>
        <v>0</v>
      </c>
      <c r="AI27">
        <f>P27/G27*100</f>
        <v>0</v>
      </c>
      <c r="AJ27">
        <f>Q27/G27*100</f>
        <v>0</v>
      </c>
      <c r="AK27">
        <f>R27/G27*100</f>
        <v>0.21413276231263384</v>
      </c>
      <c r="AL27">
        <f>S27/G27*100</f>
        <v>0</v>
      </c>
      <c r="AM27">
        <f>T27/G27*100</f>
        <v>0</v>
      </c>
      <c r="AN27">
        <f>U27/G27*100</f>
        <v>0</v>
      </c>
      <c r="AO27">
        <f>V27/G27*100</f>
        <v>0</v>
      </c>
      <c r="AP27">
        <f>W27/G27*100</f>
        <v>0</v>
      </c>
      <c r="AQ27">
        <f>Y27/G27*100</f>
        <v>0</v>
      </c>
      <c r="AR27">
        <f>Z27/G27*100</f>
        <v>0</v>
      </c>
    </row>
    <row r="28" spans="1:44" x14ac:dyDescent="0.3">
      <c r="A28" s="1" t="s">
        <v>33</v>
      </c>
      <c r="B28">
        <v>28479</v>
      </c>
      <c r="C28">
        <v>650</v>
      </c>
      <c r="D28">
        <v>2.2999999999999998</v>
      </c>
      <c r="E28">
        <v>11.21</v>
      </c>
      <c r="F28" s="1" t="s">
        <v>33</v>
      </c>
      <c r="G28">
        <v>743</v>
      </c>
      <c r="H28">
        <v>695</v>
      </c>
      <c r="I28">
        <v>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f>H28/G28*100</f>
        <v>93.539703903095557</v>
      </c>
      <c r="AB28">
        <f>I28/G28*100</f>
        <v>0.26917900403768508</v>
      </c>
      <c r="AC28">
        <f>J28/G28*100</f>
        <v>0</v>
      </c>
      <c r="AD28">
        <f>K28/G28*100</f>
        <v>0</v>
      </c>
      <c r="AE28">
        <f>L28/G28*100</f>
        <v>0</v>
      </c>
      <c r="AF28">
        <f>M28/G28*100</f>
        <v>0</v>
      </c>
      <c r="AG28">
        <f>N28/G28*100</f>
        <v>0</v>
      </c>
      <c r="AH28">
        <f>O28/G28*100</f>
        <v>0</v>
      </c>
      <c r="AI28">
        <f>P28/G28*100</f>
        <v>0</v>
      </c>
      <c r="AJ28">
        <f>Q28/G28*100</f>
        <v>0</v>
      </c>
      <c r="AK28">
        <f>R28/G28*100</f>
        <v>0</v>
      </c>
      <c r="AL28">
        <f>S28/G28*100</f>
        <v>0</v>
      </c>
      <c r="AM28">
        <f>T28/G28*100</f>
        <v>0</v>
      </c>
      <c r="AN28">
        <f>U28/G28*100</f>
        <v>0</v>
      </c>
      <c r="AO28">
        <f>V28/G28*100</f>
        <v>0</v>
      </c>
      <c r="AP28">
        <f>W28/G28*100</f>
        <v>0</v>
      </c>
      <c r="AQ28">
        <f>Y28/G28*100</f>
        <v>0</v>
      </c>
      <c r="AR28">
        <f>Z28/G28*100</f>
        <v>0</v>
      </c>
    </row>
    <row r="29" spans="1:44" x14ac:dyDescent="0.3">
      <c r="A29" s="1" t="s">
        <v>12</v>
      </c>
      <c r="B29">
        <v>318663</v>
      </c>
      <c r="C29">
        <v>8195</v>
      </c>
      <c r="D29">
        <v>2.6</v>
      </c>
      <c r="E29">
        <v>9.9600000000000009</v>
      </c>
      <c r="F29" s="1" t="s">
        <v>12</v>
      </c>
      <c r="G29">
        <v>194</v>
      </c>
      <c r="H29">
        <v>161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f>H29/G29*100</f>
        <v>82.989690721649495</v>
      </c>
      <c r="AB29">
        <f>I29/G29*100</f>
        <v>0</v>
      </c>
      <c r="AC29">
        <f>J29/G29*100</f>
        <v>0</v>
      </c>
      <c r="AD29">
        <f>K29/G29*100</f>
        <v>1.0309278350515463</v>
      </c>
      <c r="AE29">
        <f>L29/G29*100</f>
        <v>0</v>
      </c>
      <c r="AF29">
        <f>M29/G29*100</f>
        <v>0</v>
      </c>
      <c r="AG29">
        <f>N29/G29*100</f>
        <v>0</v>
      </c>
      <c r="AH29">
        <f>O29/G29*100</f>
        <v>0</v>
      </c>
      <c r="AI29">
        <f>P29/G29*100</f>
        <v>0</v>
      </c>
      <c r="AJ29">
        <f>Q29/G29*100</f>
        <v>0</v>
      </c>
      <c r="AK29">
        <f>R29/G29*100</f>
        <v>0</v>
      </c>
      <c r="AL29">
        <f>S29/G29*100</f>
        <v>0</v>
      </c>
      <c r="AM29">
        <f>T29/G29*100</f>
        <v>0</v>
      </c>
      <c r="AN29">
        <f>U29/G29*100</f>
        <v>0</v>
      </c>
      <c r="AO29">
        <f>V29/G29*100</f>
        <v>0</v>
      </c>
      <c r="AP29">
        <f>W29/G29*100</f>
        <v>0</v>
      </c>
      <c r="AQ29">
        <f>Y29/G29*100</f>
        <v>0</v>
      </c>
      <c r="AR29">
        <f>Z29/G29*100</f>
        <v>0</v>
      </c>
    </row>
    <row r="30" spans="1:44" x14ac:dyDescent="0.3">
      <c r="A30" s="1" t="s">
        <v>30</v>
      </c>
      <c r="B30">
        <v>44813</v>
      </c>
      <c r="C30">
        <v>799</v>
      </c>
      <c r="D30">
        <v>1.8</v>
      </c>
      <c r="E30">
        <v>9.0299999999999994</v>
      </c>
      <c r="F30" s="1" t="s">
        <v>30</v>
      </c>
      <c r="G30">
        <v>425</v>
      </c>
      <c r="H30">
        <v>373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f>H30/G30*100</f>
        <v>87.764705882352942</v>
      </c>
      <c r="AB30">
        <f>I30/G30*100</f>
        <v>0</v>
      </c>
      <c r="AC30">
        <f>J30/G30*100</f>
        <v>0</v>
      </c>
      <c r="AD30">
        <f>K30/G30*100</f>
        <v>0</v>
      </c>
      <c r="AE30">
        <f>L30/G30*100</f>
        <v>0</v>
      </c>
      <c r="AF30">
        <f>M30/G30*100</f>
        <v>0</v>
      </c>
      <c r="AG30">
        <f>N30/G30*100</f>
        <v>0</v>
      </c>
      <c r="AH30">
        <f>O30/G30*100</f>
        <v>0</v>
      </c>
      <c r="AI30">
        <f>P30/G30*100</f>
        <v>0</v>
      </c>
      <c r="AJ30">
        <f>Q30/G30*100</f>
        <v>0</v>
      </c>
      <c r="AK30">
        <f>R30/G30*100</f>
        <v>0</v>
      </c>
      <c r="AL30">
        <f>S30/G30*100</f>
        <v>0</v>
      </c>
      <c r="AM30">
        <f>T30/G30*100</f>
        <v>0</v>
      </c>
      <c r="AN30">
        <f>U30/G30*100</f>
        <v>0</v>
      </c>
      <c r="AO30">
        <f>V30/G30*100</f>
        <v>0</v>
      </c>
      <c r="AP30">
        <f>W30/G30*100</f>
        <v>0</v>
      </c>
      <c r="AQ30">
        <f>Y30/G30*100</f>
        <v>0</v>
      </c>
      <c r="AR30">
        <f>Z30/G30*100</f>
        <v>0</v>
      </c>
    </row>
    <row r="31" spans="1:44" x14ac:dyDescent="0.3">
      <c r="A31" s="1" t="s">
        <v>0</v>
      </c>
      <c r="B31">
        <v>6225763</v>
      </c>
      <c r="C31">
        <v>97497</v>
      </c>
      <c r="D31">
        <v>1.6</v>
      </c>
      <c r="E31">
        <v>7.21</v>
      </c>
      <c r="F31" s="1" t="s">
        <v>0</v>
      </c>
      <c r="G31">
        <v>2955</v>
      </c>
      <c r="H31">
        <v>2231</v>
      </c>
      <c r="I31">
        <v>1</v>
      </c>
      <c r="J31">
        <v>2</v>
      </c>
      <c r="K31">
        <v>2</v>
      </c>
      <c r="L31">
        <v>0</v>
      </c>
      <c r="M31">
        <v>0</v>
      </c>
      <c r="N31">
        <v>1</v>
      </c>
      <c r="O31">
        <v>0</v>
      </c>
      <c r="P31">
        <v>0</v>
      </c>
      <c r="Q31">
        <v>3</v>
      </c>
      <c r="R31">
        <v>1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f>H31/G31*100</f>
        <v>75.499153976311334</v>
      </c>
      <c r="AB31">
        <f>I31/G31*100</f>
        <v>3.3840947546531303E-2</v>
      </c>
      <c r="AC31">
        <f>J31/G31*100</f>
        <v>6.7681895093062605E-2</v>
      </c>
      <c r="AD31">
        <f>K31/G31*100</f>
        <v>6.7681895093062605E-2</v>
      </c>
      <c r="AE31">
        <f>L31/G31*100</f>
        <v>0</v>
      </c>
      <c r="AF31">
        <f>M31/G31*100</f>
        <v>0</v>
      </c>
      <c r="AG31">
        <f>N31/G31*100</f>
        <v>3.3840947546531303E-2</v>
      </c>
      <c r="AH31">
        <f>O31/G31*100</f>
        <v>0</v>
      </c>
      <c r="AI31">
        <f>P31/G31*100</f>
        <v>0</v>
      </c>
      <c r="AJ31">
        <f>Q31/G31*100</f>
        <v>0.10152284263959391</v>
      </c>
      <c r="AK31">
        <f>R31/G31*100</f>
        <v>3.3840947546531303E-2</v>
      </c>
      <c r="AL31">
        <f>S31/G31*100</f>
        <v>0</v>
      </c>
      <c r="AM31">
        <f>T31/G31*100</f>
        <v>0</v>
      </c>
      <c r="AN31">
        <f>U31/G31*100</f>
        <v>0</v>
      </c>
      <c r="AO31">
        <f>V31/G31*100</f>
        <v>0</v>
      </c>
      <c r="AP31">
        <f>W31/G31*100</f>
        <v>0</v>
      </c>
      <c r="AQ31">
        <f>Y31/G31*100</f>
        <v>0</v>
      </c>
      <c r="AR31">
        <f>Z31/G31*100</f>
        <v>0</v>
      </c>
    </row>
    <row r="32" spans="1:44" x14ac:dyDescent="0.3">
      <c r="A32" s="1" t="s">
        <v>24</v>
      </c>
      <c r="B32">
        <v>91514</v>
      </c>
      <c r="C32">
        <v>2513</v>
      </c>
      <c r="D32">
        <v>2.7</v>
      </c>
      <c r="E32">
        <v>6.62</v>
      </c>
      <c r="F32" s="1" t="s">
        <v>24</v>
      </c>
      <c r="G32">
        <v>115</v>
      </c>
      <c r="H32">
        <v>108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f>H32/G32*100</f>
        <v>93.913043478260875</v>
      </c>
      <c r="AB32">
        <f>I32/G32*100</f>
        <v>0</v>
      </c>
      <c r="AC32">
        <f>J32/G32*100</f>
        <v>0</v>
      </c>
      <c r="AD32">
        <f>K32/G32*100</f>
        <v>0</v>
      </c>
      <c r="AE32">
        <f>L32/G32*100</f>
        <v>0</v>
      </c>
      <c r="AF32">
        <f>M32/G32*100</f>
        <v>0</v>
      </c>
      <c r="AG32">
        <f>N32/G32*100</f>
        <v>0</v>
      </c>
      <c r="AH32">
        <f>O32/G32*100</f>
        <v>0</v>
      </c>
      <c r="AI32">
        <f>P32/G32*100</f>
        <v>0</v>
      </c>
      <c r="AJ32">
        <f>Q32/G32*100</f>
        <v>0</v>
      </c>
      <c r="AK32">
        <f>R32/G32*100</f>
        <v>0</v>
      </c>
      <c r="AL32">
        <f>S32/G32*100</f>
        <v>0</v>
      </c>
      <c r="AM32">
        <f>T32/G32*100</f>
        <v>0</v>
      </c>
      <c r="AN32">
        <f>U32/G32*100</f>
        <v>0</v>
      </c>
      <c r="AO32">
        <f>V32/G32*100</f>
        <v>0</v>
      </c>
      <c r="AP32">
        <f>W32/G32*100</f>
        <v>0</v>
      </c>
      <c r="AQ32">
        <f>Y32/G32*100</f>
        <v>0</v>
      </c>
      <c r="AR32">
        <f>Z32/G32*100</f>
        <v>0</v>
      </c>
    </row>
    <row r="33" spans="1:44" x14ac:dyDescent="0.3">
      <c r="A33" s="1" t="s">
        <v>39</v>
      </c>
      <c r="B33">
        <v>9992</v>
      </c>
      <c r="C33">
        <v>344</v>
      </c>
      <c r="D33">
        <v>3.4</v>
      </c>
      <c r="E33">
        <v>6.23</v>
      </c>
      <c r="F33" s="1" t="s">
        <v>39</v>
      </c>
      <c r="G33">
        <v>267</v>
      </c>
      <c r="H33">
        <v>257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f>H33/G33*100</f>
        <v>96.254681647940075</v>
      </c>
      <c r="AB33">
        <f>I33/G33*100</f>
        <v>0</v>
      </c>
      <c r="AC33">
        <f>J33/G33*100</f>
        <v>0</v>
      </c>
      <c r="AD33">
        <f>K33/G33*100</f>
        <v>0</v>
      </c>
      <c r="AE33">
        <f>L33/G33*100</f>
        <v>0</v>
      </c>
      <c r="AF33">
        <f>M33/G33*100</f>
        <v>0</v>
      </c>
      <c r="AG33">
        <f>N33/G33*100</f>
        <v>0</v>
      </c>
      <c r="AH33">
        <f>O33/G33*100</f>
        <v>0</v>
      </c>
      <c r="AI33">
        <f>P33/G33*100</f>
        <v>0</v>
      </c>
      <c r="AJ33">
        <f>Q33/G33*100</f>
        <v>0</v>
      </c>
      <c r="AK33">
        <f>R33/G33*100</f>
        <v>0</v>
      </c>
      <c r="AL33">
        <f>S33/G33*100</f>
        <v>0</v>
      </c>
      <c r="AM33">
        <f>T33/G33*100</f>
        <v>0</v>
      </c>
      <c r="AN33">
        <f>U33/G33*100</f>
        <v>0</v>
      </c>
      <c r="AO33">
        <f>V33/G33*100</f>
        <v>0</v>
      </c>
      <c r="AP33">
        <f>W33/G33*100</f>
        <v>0</v>
      </c>
      <c r="AQ33">
        <f>Y33/G33*100</f>
        <v>0</v>
      </c>
      <c r="AR33">
        <f>Z33/G33*100</f>
        <v>0</v>
      </c>
    </row>
    <row r="34" spans="1:44" x14ac:dyDescent="0.3">
      <c r="A34" s="1" t="s">
        <v>21</v>
      </c>
      <c r="B34">
        <v>103198</v>
      </c>
      <c r="C34">
        <v>5930</v>
      </c>
      <c r="D34">
        <v>5.7</v>
      </c>
      <c r="E34">
        <v>6.02</v>
      </c>
      <c r="F34" s="1" t="s">
        <v>21</v>
      </c>
      <c r="G34">
        <v>152</v>
      </c>
      <c r="H34">
        <v>145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f>H34/G34*100</f>
        <v>95.39473684210526</v>
      </c>
      <c r="AB34">
        <f>I34/G34*100</f>
        <v>0.6578947368421052</v>
      </c>
      <c r="AC34">
        <f>J34/G34*100</f>
        <v>0</v>
      </c>
      <c r="AD34">
        <f>K34/G34*100</f>
        <v>0</v>
      </c>
      <c r="AE34">
        <f>L34/G34*100</f>
        <v>0</v>
      </c>
      <c r="AF34">
        <f>M34/G34*100</f>
        <v>0</v>
      </c>
      <c r="AG34">
        <f>N34/G34*100</f>
        <v>0</v>
      </c>
      <c r="AH34">
        <f>O34/G34*100</f>
        <v>0</v>
      </c>
      <c r="AI34">
        <f>P34/G34*100</f>
        <v>0</v>
      </c>
      <c r="AJ34">
        <f>Q34/G34*100</f>
        <v>0</v>
      </c>
      <c r="AK34">
        <f>R34/G34*100</f>
        <v>0</v>
      </c>
      <c r="AL34">
        <f>S34/G34*100</f>
        <v>0</v>
      </c>
      <c r="AM34">
        <f>T34/G34*100</f>
        <v>0</v>
      </c>
      <c r="AN34">
        <f>U34/G34*100</f>
        <v>0</v>
      </c>
      <c r="AO34">
        <f>V34/G34*100</f>
        <v>0</v>
      </c>
      <c r="AP34">
        <f>W34/G34*100</f>
        <v>0</v>
      </c>
      <c r="AQ34">
        <f>Y34/G34*100</f>
        <v>0</v>
      </c>
      <c r="AR34">
        <f>Z34/G34*100</f>
        <v>0</v>
      </c>
    </row>
    <row r="35" spans="1:44" x14ac:dyDescent="0.3">
      <c r="A35" s="1" t="s">
        <v>37</v>
      </c>
      <c r="B35">
        <v>14027</v>
      </c>
      <c r="C35">
        <v>274</v>
      </c>
      <c r="D35">
        <v>2</v>
      </c>
      <c r="E35">
        <v>5.16</v>
      </c>
      <c r="F35" s="1" t="s">
        <v>37</v>
      </c>
      <c r="G35">
        <v>292</v>
      </c>
      <c r="H35">
        <v>278</v>
      </c>
      <c r="I35">
        <v>1</v>
      </c>
      <c r="J35">
        <v>0</v>
      </c>
      <c r="K35">
        <v>57</v>
      </c>
      <c r="L35">
        <v>3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f>H35/G35*100</f>
        <v>95.205479452054803</v>
      </c>
      <c r="AB35">
        <f>I35/G35*100</f>
        <v>0.34246575342465752</v>
      </c>
      <c r="AC35">
        <f>J35/G35*100</f>
        <v>0</v>
      </c>
      <c r="AD35">
        <f>K35/G35*100</f>
        <v>19.520547945205479</v>
      </c>
      <c r="AE35">
        <f>L35/G35*100</f>
        <v>1.0273972602739725</v>
      </c>
      <c r="AF35">
        <f>M35/G35*100</f>
        <v>0</v>
      </c>
      <c r="AG35">
        <f>N35/G35*100</f>
        <v>0</v>
      </c>
      <c r="AH35">
        <f>O35/G35*100</f>
        <v>0</v>
      </c>
      <c r="AI35">
        <f>P35/G35*100</f>
        <v>0</v>
      </c>
      <c r="AJ35">
        <f>Q35/G35*100</f>
        <v>0</v>
      </c>
      <c r="AK35">
        <f>R35/G35*100</f>
        <v>0</v>
      </c>
      <c r="AL35">
        <f>S35/G35*100</f>
        <v>0</v>
      </c>
      <c r="AM35">
        <f>T35/G35*100</f>
        <v>0</v>
      </c>
      <c r="AN35">
        <f>U35/G35*100</f>
        <v>0</v>
      </c>
      <c r="AO35">
        <f>V35/G35*100</f>
        <v>0</v>
      </c>
      <c r="AP35">
        <f>W35/G35*100</f>
        <v>0</v>
      </c>
      <c r="AQ35">
        <f>Y35/G35*100</f>
        <v>0</v>
      </c>
      <c r="AR35">
        <f>Z35/G35*100</f>
        <v>0</v>
      </c>
    </row>
    <row r="36" spans="1:44" x14ac:dyDescent="0.3">
      <c r="A36" s="1" t="s">
        <v>35</v>
      </c>
      <c r="B36">
        <v>18475</v>
      </c>
      <c r="C36">
        <v>391</v>
      </c>
      <c r="D36">
        <v>2.1</v>
      </c>
      <c r="E36">
        <v>3.64</v>
      </c>
      <c r="F36" s="1" t="s">
        <v>35</v>
      </c>
      <c r="G36">
        <v>133</v>
      </c>
      <c r="H36">
        <v>105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f>H36/G36*100</f>
        <v>78.94736842105263</v>
      </c>
      <c r="AB36">
        <f>I36/G36*100</f>
        <v>0</v>
      </c>
      <c r="AC36">
        <f>J36/G36*100</f>
        <v>0</v>
      </c>
      <c r="AD36">
        <f>K36/G36*100</f>
        <v>0.75187969924812026</v>
      </c>
      <c r="AE36">
        <f>L36/G36*100</f>
        <v>0</v>
      </c>
      <c r="AF36">
        <f>M36/G36*100</f>
        <v>0</v>
      </c>
      <c r="AG36">
        <f>N36/G36*100</f>
        <v>0</v>
      </c>
      <c r="AH36">
        <f>O36/G36*100</f>
        <v>0</v>
      </c>
      <c r="AI36">
        <f>P36/G36*100</f>
        <v>0</v>
      </c>
      <c r="AJ36">
        <f>Q36/G36*100</f>
        <v>0</v>
      </c>
      <c r="AK36">
        <f>R36/G36*100</f>
        <v>0</v>
      </c>
      <c r="AL36">
        <f>S36/G36*100</f>
        <v>0</v>
      </c>
      <c r="AM36">
        <f>T36/G36*100</f>
        <v>0</v>
      </c>
      <c r="AN36">
        <f>U36/G36*100</f>
        <v>0</v>
      </c>
      <c r="AO36">
        <f>V36/G36*100</f>
        <v>0</v>
      </c>
      <c r="AP36">
        <f>W36/G36*100</f>
        <v>0</v>
      </c>
      <c r="AQ36">
        <f>Y36/G36*100</f>
        <v>0</v>
      </c>
      <c r="AR36">
        <f>Z36/G36*100</f>
        <v>0</v>
      </c>
    </row>
    <row r="37" spans="1:44" x14ac:dyDescent="0.3">
      <c r="A37" s="1" t="s">
        <v>34</v>
      </c>
      <c r="B37">
        <v>27096</v>
      </c>
      <c r="C37">
        <v>888</v>
      </c>
      <c r="D37">
        <v>3.3</v>
      </c>
      <c r="E37">
        <v>3.55</v>
      </c>
      <c r="F37" s="1" t="s">
        <v>34</v>
      </c>
      <c r="G37">
        <v>7418</v>
      </c>
      <c r="H37">
        <v>6077</v>
      </c>
      <c r="I37">
        <v>4</v>
      </c>
      <c r="J37">
        <v>1</v>
      </c>
      <c r="K37">
        <v>1</v>
      </c>
      <c r="L37">
        <v>0</v>
      </c>
      <c r="M37">
        <v>0</v>
      </c>
      <c r="N37">
        <v>4066</v>
      </c>
      <c r="O37">
        <v>0</v>
      </c>
      <c r="P37">
        <v>0</v>
      </c>
      <c r="Q37">
        <v>0</v>
      </c>
      <c r="R37">
        <v>1</v>
      </c>
      <c r="S37">
        <v>0</v>
      </c>
      <c r="T37">
        <v>0</v>
      </c>
      <c r="U37">
        <v>0</v>
      </c>
      <c r="V37">
        <v>1</v>
      </c>
      <c r="W37">
        <v>36</v>
      </c>
      <c r="X37">
        <v>0</v>
      </c>
      <c r="Y37">
        <v>1</v>
      </c>
      <c r="Z37">
        <v>0</v>
      </c>
      <c r="AA37">
        <f>H37/G37*100</f>
        <v>81.922351038015634</v>
      </c>
      <c r="AB37">
        <f>I37/G37*100</f>
        <v>5.3922890266918308E-2</v>
      </c>
      <c r="AC37">
        <f>J37/G37*100</f>
        <v>1.3480722566729577E-2</v>
      </c>
      <c r="AD37">
        <f>K37/G37*100</f>
        <v>1.3480722566729577E-2</v>
      </c>
      <c r="AE37">
        <f>L37/G37*100</f>
        <v>0</v>
      </c>
      <c r="AF37">
        <f>M37/G37*100</f>
        <v>0</v>
      </c>
      <c r="AG37">
        <f>N37/G37*100</f>
        <v>54.812617956322462</v>
      </c>
      <c r="AH37">
        <f>O37/G37*100</f>
        <v>0</v>
      </c>
      <c r="AI37">
        <f>P37/G37*100</f>
        <v>0</v>
      </c>
      <c r="AJ37">
        <f>Q37/G37*100</f>
        <v>0</v>
      </c>
      <c r="AK37">
        <f>R37/G37*100</f>
        <v>1.3480722566729577E-2</v>
      </c>
      <c r="AL37">
        <f>S37/G37*100</f>
        <v>0</v>
      </c>
      <c r="AM37">
        <f>T37/G37*100</f>
        <v>0</v>
      </c>
      <c r="AN37">
        <f>U37/G37*100</f>
        <v>0</v>
      </c>
      <c r="AO37">
        <f>V37/G37*100</f>
        <v>1.3480722566729577E-2</v>
      </c>
      <c r="AP37">
        <f>W37/G37*100</f>
        <v>0.48530601240226473</v>
      </c>
      <c r="AQ37">
        <f>Y37/G37*100</f>
        <v>1.3480722566729577E-2</v>
      </c>
      <c r="AR37">
        <f>Z37/G37*100</f>
        <v>0</v>
      </c>
    </row>
    <row r="38" spans="1:44" x14ac:dyDescent="0.3">
      <c r="A38" s="1" t="s">
        <v>10</v>
      </c>
      <c r="B38">
        <v>363479</v>
      </c>
      <c r="C38">
        <v>5251</v>
      </c>
      <c r="D38">
        <v>1.4</v>
      </c>
      <c r="E38">
        <v>3.25</v>
      </c>
      <c r="F38" s="1" t="s">
        <v>10</v>
      </c>
      <c r="G38">
        <v>333</v>
      </c>
      <c r="H38">
        <v>316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f>H38/G38*100</f>
        <v>94.894894894894904</v>
      </c>
      <c r="AB38">
        <f>I38/G38*100</f>
        <v>0</v>
      </c>
      <c r="AC38">
        <f>J38/G38*100</f>
        <v>0</v>
      </c>
      <c r="AD38">
        <f>K38/G38*100</f>
        <v>0</v>
      </c>
      <c r="AE38">
        <f>L38/G38*100</f>
        <v>0</v>
      </c>
      <c r="AF38">
        <f>M38/G38*100</f>
        <v>0</v>
      </c>
      <c r="AG38">
        <f>N38/G38*100</f>
        <v>0</v>
      </c>
      <c r="AH38">
        <f>O38/G38*100</f>
        <v>0</v>
      </c>
      <c r="AI38">
        <f>P38/G38*100</f>
        <v>0</v>
      </c>
      <c r="AJ38">
        <f>Q38/G38*100</f>
        <v>0</v>
      </c>
      <c r="AK38">
        <f>R38/G38*100</f>
        <v>0</v>
      </c>
      <c r="AL38">
        <f>S38/G38*100</f>
        <v>0</v>
      </c>
      <c r="AM38">
        <f>T38/G38*100</f>
        <v>0</v>
      </c>
      <c r="AN38">
        <f>U38/G38*100</f>
        <v>0</v>
      </c>
      <c r="AO38">
        <f>V38/G38*100</f>
        <v>0</v>
      </c>
      <c r="AP38">
        <f>W38/G38*100</f>
        <v>0</v>
      </c>
      <c r="AQ38">
        <f>Y38/G38*100</f>
        <v>0</v>
      </c>
      <c r="AR38">
        <f>Z38/G38*100</f>
        <v>0</v>
      </c>
    </row>
    <row r="39" spans="1:44" x14ac:dyDescent="0.3">
      <c r="A39" s="1" t="s">
        <v>42</v>
      </c>
      <c r="B39">
        <v>2728</v>
      </c>
      <c r="C39">
        <v>10</v>
      </c>
      <c r="D39">
        <v>0.4</v>
      </c>
      <c r="E39">
        <v>2.83</v>
      </c>
      <c r="F39" s="1" t="s">
        <v>42</v>
      </c>
      <c r="G39">
        <v>601</v>
      </c>
      <c r="H39">
        <v>443</v>
      </c>
      <c r="I39">
        <v>0</v>
      </c>
      <c r="J39">
        <v>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f>H39/G39*100</f>
        <v>73.710482529118138</v>
      </c>
      <c r="AB39">
        <f>I39/G39*100</f>
        <v>0</v>
      </c>
      <c r="AC39">
        <f>J39/G39*100</f>
        <v>0.49916805324459235</v>
      </c>
      <c r="AD39">
        <f>K39/G39*100</f>
        <v>0</v>
      </c>
      <c r="AE39">
        <f>L39/G39*100</f>
        <v>0</v>
      </c>
      <c r="AF39">
        <f>M39/G39*100</f>
        <v>0</v>
      </c>
      <c r="AG39">
        <f>N39/G39*100</f>
        <v>0</v>
      </c>
      <c r="AH39">
        <f>O39/G39*100</f>
        <v>0</v>
      </c>
      <c r="AI39">
        <f>P39/G39*100</f>
        <v>0</v>
      </c>
      <c r="AJ39">
        <f>Q39/G39*100</f>
        <v>0</v>
      </c>
      <c r="AK39">
        <f>R39/G39*100</f>
        <v>0</v>
      </c>
      <c r="AL39">
        <f>S39/G39*100</f>
        <v>0</v>
      </c>
      <c r="AM39">
        <f>T39/G39*100</f>
        <v>0</v>
      </c>
      <c r="AN39">
        <f>U39/G39*100</f>
        <v>0</v>
      </c>
      <c r="AO39">
        <f>V39/G39*100</f>
        <v>0</v>
      </c>
      <c r="AP39">
        <f>W39/G39*100</f>
        <v>0</v>
      </c>
      <c r="AQ39">
        <f>Y39/G39*100</f>
        <v>0</v>
      </c>
      <c r="AR39">
        <f>Z39/G39*100</f>
        <v>0</v>
      </c>
    </row>
    <row r="40" spans="1:44" x14ac:dyDescent="0.3">
      <c r="A40" s="1" t="s">
        <v>36</v>
      </c>
      <c r="B40">
        <v>14982</v>
      </c>
      <c r="C40">
        <v>311</v>
      </c>
      <c r="D40">
        <v>2.1</v>
      </c>
      <c r="E40">
        <v>1.96</v>
      </c>
      <c r="F40" s="1" t="s">
        <v>36</v>
      </c>
      <c r="G40">
        <v>136</v>
      </c>
      <c r="H40">
        <v>128</v>
      </c>
      <c r="I40">
        <v>0</v>
      </c>
      <c r="J40">
        <v>1</v>
      </c>
      <c r="K40">
        <v>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f>H40/G40*100</f>
        <v>94.117647058823522</v>
      </c>
      <c r="AB40">
        <f>I40/G40*100</f>
        <v>0</v>
      </c>
      <c r="AC40">
        <f>J40/G40*100</f>
        <v>0.73529411764705876</v>
      </c>
      <c r="AD40">
        <f>K40/G40*100</f>
        <v>2.2058823529411766</v>
      </c>
      <c r="AE40">
        <f>L40/G40*100</f>
        <v>0</v>
      </c>
      <c r="AF40">
        <f>M40/G40*100</f>
        <v>0</v>
      </c>
      <c r="AG40">
        <f>N40/G40*100</f>
        <v>0</v>
      </c>
      <c r="AH40">
        <f>O40/G40*100</f>
        <v>0</v>
      </c>
      <c r="AI40">
        <f>P40/G40*100</f>
        <v>0</v>
      </c>
      <c r="AJ40">
        <f>Q40/G40*100</f>
        <v>0</v>
      </c>
      <c r="AK40">
        <f>R40/G40*100</f>
        <v>0</v>
      </c>
      <c r="AL40">
        <f>S40/G40*100</f>
        <v>0</v>
      </c>
      <c r="AM40">
        <f>T40/G40*100</f>
        <v>0</v>
      </c>
      <c r="AN40">
        <f>U40/G40*100</f>
        <v>0</v>
      </c>
      <c r="AO40">
        <f>V40/G40*100</f>
        <v>0</v>
      </c>
      <c r="AP40">
        <f>W40/G40*100</f>
        <v>0</v>
      </c>
      <c r="AQ40">
        <f>Y40/G40*100</f>
        <v>0</v>
      </c>
      <c r="AR40">
        <f>Z40/G40*100</f>
        <v>0</v>
      </c>
    </row>
    <row r="41" spans="1:44" x14ac:dyDescent="0.3">
      <c r="A41" s="1" t="s">
        <v>44</v>
      </c>
      <c r="B41">
        <v>1824</v>
      </c>
      <c r="C41">
        <v>37</v>
      </c>
      <c r="D41">
        <v>2</v>
      </c>
      <c r="E41">
        <v>1.92</v>
      </c>
      <c r="F41" s="1" t="s">
        <v>44</v>
      </c>
      <c r="G41">
        <v>135</v>
      </c>
      <c r="H41">
        <v>130</v>
      </c>
      <c r="I41">
        <v>0</v>
      </c>
      <c r="J41">
        <v>0</v>
      </c>
      <c r="K41">
        <v>10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f>H41/G41*100</f>
        <v>96.296296296296291</v>
      </c>
      <c r="AB41">
        <f>I41/G41*100</f>
        <v>0</v>
      </c>
      <c r="AC41">
        <f>J41/G41*100</f>
        <v>0</v>
      </c>
      <c r="AD41">
        <f>K41/G41*100</f>
        <v>7.4074074074074066</v>
      </c>
      <c r="AE41">
        <f>L41/G41*100</f>
        <v>0</v>
      </c>
      <c r="AF41">
        <f>M41/G41*100</f>
        <v>0</v>
      </c>
      <c r="AG41">
        <f>N41/G41*100</f>
        <v>0</v>
      </c>
      <c r="AH41">
        <f>O41/G41*100</f>
        <v>0</v>
      </c>
      <c r="AI41">
        <f>P41/G41*100</f>
        <v>0</v>
      </c>
      <c r="AJ41">
        <f>Q41/G41*100</f>
        <v>0</v>
      </c>
      <c r="AK41">
        <f>R41/G41*100</f>
        <v>0</v>
      </c>
      <c r="AL41">
        <f>S41/G41*100</f>
        <v>0</v>
      </c>
      <c r="AM41">
        <f>T41/G41*100</f>
        <v>0</v>
      </c>
      <c r="AN41">
        <f>U41/G41*100</f>
        <v>0</v>
      </c>
      <c r="AO41">
        <f>V41/G41*100</f>
        <v>0</v>
      </c>
      <c r="AP41">
        <f>W41/G41*100</f>
        <v>0</v>
      </c>
      <c r="AQ41">
        <f>Y41/G41*100</f>
        <v>0</v>
      </c>
      <c r="AR41">
        <f>Z41/G41*100</f>
        <v>0</v>
      </c>
    </row>
    <row r="42" spans="1:44" x14ac:dyDescent="0.3">
      <c r="A42" s="1" t="s">
        <v>31</v>
      </c>
      <c r="B42">
        <v>38529</v>
      </c>
      <c r="C42">
        <v>711</v>
      </c>
      <c r="D42">
        <v>1.8</v>
      </c>
      <c r="E42">
        <v>1.38</v>
      </c>
      <c r="F42" s="1" t="s">
        <v>31</v>
      </c>
      <c r="G42">
        <v>112</v>
      </c>
      <c r="H42">
        <v>96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f>H42/G42*100</f>
        <v>85.714285714285708</v>
      </c>
      <c r="AB42">
        <f>I42/G42*100</f>
        <v>0</v>
      </c>
      <c r="AC42">
        <f>J42/G42*100</f>
        <v>0</v>
      </c>
      <c r="AD42">
        <f>K42/G42*100</f>
        <v>0</v>
      </c>
      <c r="AE42">
        <f>L42/G42*100</f>
        <v>0</v>
      </c>
      <c r="AF42">
        <f>M42/G42*100</f>
        <v>0</v>
      </c>
      <c r="AG42">
        <f>N42/G42*100</f>
        <v>0</v>
      </c>
      <c r="AH42">
        <f>O42/G42*100</f>
        <v>0</v>
      </c>
      <c r="AI42">
        <f>P42/G42*100</f>
        <v>0</v>
      </c>
      <c r="AJ42">
        <f>Q42/G42*100</f>
        <v>0</v>
      </c>
      <c r="AK42">
        <f>R42/G42*100</f>
        <v>0</v>
      </c>
      <c r="AL42">
        <f>S42/G42*100</f>
        <v>0</v>
      </c>
      <c r="AM42">
        <f>T42/G42*100</f>
        <v>0</v>
      </c>
      <c r="AN42">
        <f>U42/G42*100</f>
        <v>0</v>
      </c>
      <c r="AO42">
        <f>V42/G42*100</f>
        <v>0</v>
      </c>
      <c r="AP42">
        <f>W42/G42*100</f>
        <v>0</v>
      </c>
      <c r="AQ42">
        <f>Y42/G42*100</f>
        <v>0</v>
      </c>
      <c r="AR42">
        <f>Z42/G42*100</f>
        <v>0</v>
      </c>
    </row>
    <row r="43" spans="1:44" x14ac:dyDescent="0.3">
      <c r="A43" s="1" t="s">
        <v>26</v>
      </c>
      <c r="B43">
        <v>83591</v>
      </c>
      <c r="C43">
        <v>1575</v>
      </c>
      <c r="D43">
        <v>1.9</v>
      </c>
      <c r="E43">
        <v>1.24</v>
      </c>
      <c r="F43" s="1" t="s">
        <v>26</v>
      </c>
      <c r="G43">
        <v>630</v>
      </c>
      <c r="H43">
        <v>332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f>H43/G43*100</f>
        <v>52.698412698412703</v>
      </c>
      <c r="AB43">
        <f>I43/G43*100</f>
        <v>0</v>
      </c>
      <c r="AC43">
        <f>J43/G43*100</f>
        <v>0</v>
      </c>
      <c r="AD43">
        <f>K43/G43*100</f>
        <v>0</v>
      </c>
      <c r="AE43">
        <f>L43/G43*100</f>
        <v>0</v>
      </c>
      <c r="AF43">
        <f>M43/G43*100</f>
        <v>0</v>
      </c>
      <c r="AG43">
        <f>N43/G43*100</f>
        <v>0</v>
      </c>
      <c r="AH43">
        <f>O43/G43*100</f>
        <v>0</v>
      </c>
      <c r="AI43">
        <f>P43/G43*100</f>
        <v>0</v>
      </c>
      <c r="AJ43">
        <f>Q43/G43*100</f>
        <v>0</v>
      </c>
      <c r="AK43">
        <f>R43/G43*100</f>
        <v>0</v>
      </c>
      <c r="AL43">
        <f>S43/G43*100</f>
        <v>0</v>
      </c>
      <c r="AM43">
        <f>T43/G43*100</f>
        <v>0</v>
      </c>
      <c r="AN43">
        <f>U43/G43*100</f>
        <v>0</v>
      </c>
      <c r="AO43">
        <f>V43/G43*100</f>
        <v>0</v>
      </c>
      <c r="AP43">
        <f>W43/G43*100</f>
        <v>0</v>
      </c>
      <c r="AQ43">
        <f>Y43/G43*100</f>
        <v>0</v>
      </c>
      <c r="AR43">
        <f>Z43/G43*100</f>
        <v>0</v>
      </c>
    </row>
    <row r="44" spans="1:44" x14ac:dyDescent="0.3">
      <c r="A44" s="1" t="s">
        <v>43</v>
      </c>
      <c r="B44">
        <v>1848</v>
      </c>
      <c r="C44">
        <v>25</v>
      </c>
      <c r="D44">
        <v>1.4</v>
      </c>
      <c r="E44">
        <v>0.51</v>
      </c>
      <c r="F44" s="1" t="s">
        <v>43</v>
      </c>
      <c r="G44">
        <v>440</v>
      </c>
      <c r="H44">
        <v>334</v>
      </c>
      <c r="I44">
        <v>0</v>
      </c>
      <c r="J44">
        <v>1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f>H44/G44*100</f>
        <v>75.909090909090907</v>
      </c>
      <c r="AB44">
        <f>I44/G44*100</f>
        <v>0</v>
      </c>
      <c r="AC44">
        <f>J44/G44*100</f>
        <v>0.22727272727272727</v>
      </c>
      <c r="AD44">
        <f>K44/G44*100</f>
        <v>0</v>
      </c>
      <c r="AE44">
        <f>L44/G44*100</f>
        <v>0.22727272727272727</v>
      </c>
      <c r="AF44">
        <f>M44/G44*100</f>
        <v>0</v>
      </c>
      <c r="AG44">
        <f>N44/G44*100</f>
        <v>0</v>
      </c>
      <c r="AH44">
        <f>O44/G44*100</f>
        <v>0</v>
      </c>
      <c r="AI44">
        <f>P44/G44*100</f>
        <v>0</v>
      </c>
      <c r="AJ44">
        <f>Q44/G44*100</f>
        <v>0</v>
      </c>
      <c r="AK44">
        <f>R44/G44*100</f>
        <v>0</v>
      </c>
      <c r="AL44">
        <f>S44/G44*100</f>
        <v>0</v>
      </c>
      <c r="AM44">
        <f>T44/G44*100</f>
        <v>0</v>
      </c>
      <c r="AN44">
        <f>U44/G44*100</f>
        <v>0</v>
      </c>
      <c r="AO44">
        <f>V44/G44*100</f>
        <v>0</v>
      </c>
      <c r="AP44">
        <f>W44/G44*100</f>
        <v>0</v>
      </c>
      <c r="AQ44">
        <f>Y44/G44*100</f>
        <v>0</v>
      </c>
      <c r="AR44">
        <f>Z44/G44*100</f>
        <v>0</v>
      </c>
    </row>
    <row r="45" spans="1:44" x14ac:dyDescent="0.3">
      <c r="A45" s="1" t="s">
        <v>28</v>
      </c>
      <c r="B45">
        <v>57765</v>
      </c>
      <c r="C45">
        <v>27</v>
      </c>
      <c r="D45">
        <v>0</v>
      </c>
      <c r="E45">
        <v>0.48</v>
      </c>
      <c r="F45" s="1" t="s">
        <v>28</v>
      </c>
      <c r="G45">
        <v>1036</v>
      </c>
      <c r="H45">
        <v>196</v>
      </c>
      <c r="I45">
        <v>0</v>
      </c>
      <c r="J45">
        <v>1</v>
      </c>
      <c r="K45">
        <v>0</v>
      </c>
      <c r="L45">
        <v>0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</v>
      </c>
      <c r="W45">
        <v>0</v>
      </c>
      <c r="X45">
        <v>0</v>
      </c>
      <c r="Y45">
        <v>0</v>
      </c>
      <c r="Z45">
        <v>0</v>
      </c>
      <c r="AA45">
        <f>H45/G45*100</f>
        <v>18.918918918918919</v>
      </c>
      <c r="AB45">
        <f>I45/G45*100</f>
        <v>0</v>
      </c>
      <c r="AC45">
        <f>J45/G45*100</f>
        <v>9.6525096525096526E-2</v>
      </c>
      <c r="AD45">
        <f>K45/G45*100</f>
        <v>0</v>
      </c>
      <c r="AE45">
        <f>L45/G45*100</f>
        <v>0</v>
      </c>
      <c r="AF45">
        <f>M45/G45*100</f>
        <v>9.6525096525096526E-2</v>
      </c>
      <c r="AG45">
        <f>N45/G45*100</f>
        <v>0</v>
      </c>
      <c r="AH45">
        <f>O45/G45*100</f>
        <v>0</v>
      </c>
      <c r="AI45">
        <f>P45/G45*100</f>
        <v>0</v>
      </c>
      <c r="AJ45">
        <f>Q45/G45*100</f>
        <v>0</v>
      </c>
      <c r="AK45">
        <f>R45/G45*100</f>
        <v>0</v>
      </c>
      <c r="AL45">
        <f>S45/G45*100</f>
        <v>0</v>
      </c>
      <c r="AM45">
        <f>T45/G45*100</f>
        <v>0</v>
      </c>
      <c r="AN45">
        <f>U45/G45*100</f>
        <v>0</v>
      </c>
      <c r="AO45">
        <f>V45/G45*100</f>
        <v>9.6525096525096526E-2</v>
      </c>
      <c r="AP45">
        <f>W45/G45*100</f>
        <v>0</v>
      </c>
      <c r="AQ45">
        <f>Y45/G45*100</f>
        <v>0</v>
      </c>
      <c r="AR45">
        <f>Z45/G45*100</f>
        <v>0</v>
      </c>
    </row>
    <row r="46" spans="1:44" x14ac:dyDescent="0.3">
      <c r="A46" s="1" t="s">
        <v>38</v>
      </c>
      <c r="B46">
        <v>11224</v>
      </c>
      <c r="C46">
        <v>136</v>
      </c>
      <c r="D46">
        <v>1.2</v>
      </c>
      <c r="E46">
        <v>0.43</v>
      </c>
      <c r="F46" s="1" t="s">
        <v>38</v>
      </c>
      <c r="G46">
        <v>118</v>
      </c>
      <c r="H46">
        <v>13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f>H46/G46*100</f>
        <v>11.016949152542372</v>
      </c>
      <c r="AB46">
        <f>I46/G46*100</f>
        <v>0</v>
      </c>
      <c r="AC46">
        <f>J46/G46*100</f>
        <v>0</v>
      </c>
      <c r="AD46">
        <f>K46/G46*100</f>
        <v>0</v>
      </c>
      <c r="AE46">
        <f>L46/G46*100</f>
        <v>0</v>
      </c>
      <c r="AF46">
        <f>M46/G46*100</f>
        <v>0</v>
      </c>
      <c r="AG46">
        <f>N46/G46*100</f>
        <v>0</v>
      </c>
      <c r="AH46">
        <f>O46/G46*100</f>
        <v>0</v>
      </c>
      <c r="AI46">
        <f>P46/G46*100</f>
        <v>0</v>
      </c>
      <c r="AJ46">
        <f>Q46/G46*100</f>
        <v>0</v>
      </c>
      <c r="AK46">
        <f>R46/G46*100</f>
        <v>0</v>
      </c>
      <c r="AL46">
        <f>S46/G46*100</f>
        <v>0</v>
      </c>
      <c r="AM46">
        <f>T46/G46*100</f>
        <v>0</v>
      </c>
      <c r="AN46">
        <f>U46/G46*100</f>
        <v>0</v>
      </c>
      <c r="AO46">
        <f>V46/G46*100</f>
        <v>0</v>
      </c>
      <c r="AP46">
        <f>W46/G46*100</f>
        <v>0</v>
      </c>
      <c r="AQ46">
        <f>Y46/G46*100</f>
        <v>0</v>
      </c>
      <c r="AR46">
        <f>Z46/G46*100</f>
        <v>0</v>
      </c>
    </row>
    <row r="47" spans="1:44" x14ac:dyDescent="0.3">
      <c r="A47" s="1" t="s">
        <v>25</v>
      </c>
      <c r="B47">
        <v>90545</v>
      </c>
      <c r="C47">
        <v>4739</v>
      </c>
      <c r="D47">
        <v>5.2</v>
      </c>
      <c r="E47">
        <v>0.34</v>
      </c>
      <c r="F47" s="1" t="s">
        <v>25</v>
      </c>
      <c r="G47">
        <v>991</v>
      </c>
      <c r="H47">
        <v>63</v>
      </c>
      <c r="I47">
        <v>2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6</v>
      </c>
      <c r="Y47">
        <v>0</v>
      </c>
      <c r="Z47">
        <v>0</v>
      </c>
      <c r="AA47">
        <f>H47/G47*100</f>
        <v>6.3572149344096873</v>
      </c>
      <c r="AB47">
        <f>I47/G47*100</f>
        <v>0.20181634712411706</v>
      </c>
      <c r="AC47">
        <f>J47/G47*100</f>
        <v>0</v>
      </c>
      <c r="AD47">
        <f>K47/G47*100</f>
        <v>0</v>
      </c>
      <c r="AE47">
        <f>L47/G47*100</f>
        <v>0</v>
      </c>
      <c r="AF47">
        <f>M47/G47*100</f>
        <v>0</v>
      </c>
      <c r="AG47">
        <f>N47/G47*100</f>
        <v>0</v>
      </c>
      <c r="AH47">
        <f>O47/G47*100</f>
        <v>0</v>
      </c>
      <c r="AI47">
        <f>P47/G47*100</f>
        <v>0</v>
      </c>
      <c r="AJ47">
        <f>Q47/G47*100</f>
        <v>0</v>
      </c>
      <c r="AK47">
        <f>R47/G47*100</f>
        <v>0</v>
      </c>
      <c r="AL47">
        <f>S47/G47*100</f>
        <v>0</v>
      </c>
      <c r="AM47">
        <f>T47/G47*100</f>
        <v>0</v>
      </c>
      <c r="AN47">
        <f>U47/G47*100</f>
        <v>0</v>
      </c>
      <c r="AO47">
        <f>V47/G47*100</f>
        <v>0</v>
      </c>
      <c r="AP47">
        <f>W47/G47*100</f>
        <v>0</v>
      </c>
      <c r="AQ47">
        <f>Y47/G47*100</f>
        <v>0</v>
      </c>
      <c r="AR47">
        <f>Z47/G47*100</f>
        <v>0</v>
      </c>
    </row>
    <row r="48" spans="1:44" x14ac:dyDescent="0.3">
      <c r="A48" s="1" t="s">
        <v>68</v>
      </c>
      <c r="B48">
        <v>10659</v>
      </c>
      <c r="C48">
        <v>272</v>
      </c>
      <c r="D48">
        <v>2.6</v>
      </c>
      <c r="E48">
        <v>0.32</v>
      </c>
      <c r="F48" s="1" t="s">
        <v>68</v>
      </c>
      <c r="G48">
        <v>346</v>
      </c>
      <c r="H48">
        <v>336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f>H48/G48*100</f>
        <v>97.109826589595372</v>
      </c>
      <c r="AB48">
        <f>I48/G48*100</f>
        <v>0</v>
      </c>
      <c r="AC48">
        <f>J48/G48*100</f>
        <v>0</v>
      </c>
      <c r="AD48">
        <f>K48/G48*100</f>
        <v>0</v>
      </c>
      <c r="AE48">
        <f>L48/G48*100</f>
        <v>0</v>
      </c>
      <c r="AF48">
        <f>M48/G48*100</f>
        <v>0</v>
      </c>
      <c r="AG48">
        <f>N48/G48*100</f>
        <v>0</v>
      </c>
      <c r="AH48">
        <f>O48/G48*100</f>
        <v>0</v>
      </c>
      <c r="AI48">
        <f>P48/G48*100</f>
        <v>0</v>
      </c>
      <c r="AJ48">
        <f>Q48/G48*100</f>
        <v>0</v>
      </c>
      <c r="AK48">
        <f>R48/G48*100</f>
        <v>0</v>
      </c>
      <c r="AL48">
        <f>S48/G48*100</f>
        <v>0</v>
      </c>
      <c r="AM48">
        <f>T48/G48*100</f>
        <v>0</v>
      </c>
      <c r="AN48">
        <f>U48/G48*100</f>
        <v>0</v>
      </c>
      <c r="AO48">
        <f>V48/G48*100</f>
        <v>0</v>
      </c>
      <c r="AP48">
        <f>W48/G48*100</f>
        <v>0</v>
      </c>
      <c r="AQ48">
        <f>Y48/G48*100</f>
        <v>0</v>
      </c>
      <c r="AR48">
        <f>Z48/G48*100</f>
        <v>0</v>
      </c>
    </row>
    <row r="49" spans="1:44" x14ac:dyDescent="0.3">
      <c r="A49" s="1" t="s">
        <v>41</v>
      </c>
      <c r="B49">
        <v>3569</v>
      </c>
      <c r="C49">
        <v>59</v>
      </c>
      <c r="D49">
        <v>1.7</v>
      </c>
      <c r="E49">
        <v>0.08</v>
      </c>
      <c r="F49" s="1" t="s">
        <v>41</v>
      </c>
      <c r="G49">
        <v>451</v>
      </c>
      <c r="H49">
        <v>86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f>H49/G49*100</f>
        <v>19.068736141906871</v>
      </c>
      <c r="AB49">
        <f>I49/G49*100</f>
        <v>0.22172949002217296</v>
      </c>
      <c r="AC49">
        <f>J49/G49*100</f>
        <v>0</v>
      </c>
      <c r="AD49">
        <f>K49/G49*100</f>
        <v>0</v>
      </c>
      <c r="AE49">
        <f>L49/G49*100</f>
        <v>0</v>
      </c>
      <c r="AF49">
        <f>M49/G49*100</f>
        <v>0</v>
      </c>
      <c r="AG49">
        <f>N49/G49*100</f>
        <v>0</v>
      </c>
      <c r="AH49">
        <f>O49/G49*100</f>
        <v>0</v>
      </c>
      <c r="AI49">
        <f>P49/G49*100</f>
        <v>0</v>
      </c>
      <c r="AJ49">
        <f>Q49/G49*100</f>
        <v>0</v>
      </c>
      <c r="AK49">
        <f>R49/G49*100</f>
        <v>0</v>
      </c>
      <c r="AL49">
        <f>S49/G49*100</f>
        <v>0</v>
      </c>
      <c r="AM49">
        <f>T49/G49*100</f>
        <v>0</v>
      </c>
      <c r="AN49">
        <f>U49/G49*100</f>
        <v>0</v>
      </c>
      <c r="AO49">
        <f>V49/G49*100</f>
        <v>0</v>
      </c>
      <c r="AP49">
        <f>W49/G49*100</f>
        <v>0</v>
      </c>
      <c r="AQ49">
        <f>Y49/G49*100</f>
        <v>0</v>
      </c>
      <c r="AR49">
        <f>Z49/G49*100</f>
        <v>0</v>
      </c>
    </row>
    <row r="50" spans="1:44" x14ac:dyDescent="0.3">
      <c r="A50" s="1" t="s">
        <v>69</v>
      </c>
      <c r="B50">
        <v>514</v>
      </c>
      <c r="C50">
        <v>7</v>
      </c>
      <c r="D50">
        <v>1.4</v>
      </c>
      <c r="E50">
        <v>0.03</v>
      </c>
      <c r="F50" s="1" t="s">
        <v>69</v>
      </c>
      <c r="G50">
        <v>126</v>
      </c>
      <c r="H50">
        <v>63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f>H50/G50*100</f>
        <v>50</v>
      </c>
      <c r="AB50">
        <f>I50/G50*100</f>
        <v>0</v>
      </c>
      <c r="AC50">
        <f>J50/G50*100</f>
        <v>0</v>
      </c>
      <c r="AD50">
        <f>K50/G50*100</f>
        <v>0</v>
      </c>
      <c r="AE50">
        <f>L50/G50*100</f>
        <v>0</v>
      </c>
      <c r="AF50">
        <f>M50/G50*100</f>
        <v>0</v>
      </c>
      <c r="AG50">
        <f>N50/G50*100</f>
        <v>0</v>
      </c>
      <c r="AH50">
        <f>O50/G50*100</f>
        <v>0</v>
      </c>
      <c r="AI50">
        <f>P50/G50*100</f>
        <v>0</v>
      </c>
      <c r="AJ50">
        <f>Q50/G50*100</f>
        <v>0</v>
      </c>
      <c r="AK50">
        <f>R50/G50*100</f>
        <v>0</v>
      </c>
      <c r="AL50">
        <f>S50/G50*100</f>
        <v>0</v>
      </c>
      <c r="AM50">
        <f>T50/G50*100</f>
        <v>0</v>
      </c>
      <c r="AN50">
        <f>U50/G50*100</f>
        <v>0</v>
      </c>
      <c r="AO50">
        <f>V50/G50*100</f>
        <v>0</v>
      </c>
      <c r="AP50">
        <f>W50/G50*100</f>
        <v>0</v>
      </c>
      <c r="AQ50">
        <f>Y50/G50*100</f>
        <v>0</v>
      </c>
      <c r="AR50">
        <f>Z50/G50*100</f>
        <v>0</v>
      </c>
    </row>
    <row r="51" spans="1:44" x14ac:dyDescent="0.3">
      <c r="A51" s="4" t="s">
        <v>105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g F A A B Q S w M E F A A C A A g A W 2 l B U Y 0 G h 5 C i A A A A 9 Q A A A B I A H A B D b 2 5 m a W c v U G F j a 2 F n Z S 5 4 b W w g o h g A K K A U A A A A A A A A A A A A A A A A A A A A A A A A A A A A h Y + x D o I w F E V / h X S n L e h A y K M M r p K Y E I 1 r U y o 2 w s P Q Y v k 3 B z / J X x C j q J v j v e c M 9 9 6 v N 8 j H t g k u u r e m w 4 x E l J N A o + o q g 3 V G B n c I E 5 I L 2 E h 1 k r U O J h l t O t o q I 0 f n z i l j 3 n v q F 7 T r a x Z z H r F 9 s S 7 V U b e S f G T z X w 4 N W i d R a S J g 9 x o j Y p o s a c K n S c D m D g q D X x 5 P 7 E l / S l g N j R t 6 L T S G 2 x L Y H I G 9 L 4 g H U E s D B B Q A A g A I A F t p Q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a U F R 0 m v C F k Q C A A C a C A A A E w A c A E Z v c m 1 1 b G F z L 1 N l Y 3 R p b 2 4 x L m 0 g o h g A K K A U A A A A A A A A A A A A A A A A A A A A A A A A A A A A 7 Z R f j 5 p A F M W f a + J 3 m L B p g g l S w V V T N z 4 Q E L W r 6 A K 7 S b M 0 Z M S p S w o z 7 M z Q 1 G z 2 u 3 d U / B O h a d O 3 T Z Y X 4 P 6 G M / f A 5 T A U 8 Z h g 4 O 3 P 2 k 2 9 V q + x J 0 j R C l x J X 0 i M m z N C O U x i v m m O J p 4 x s S Q w A A n i 9 R o Q h 0 d y G i F R M d l P 1 S J R n i L M Z T t O k G o S z M U N k y W z H 9 w z R F k Q Q Z q Q w E L s B y d Z M I M 4 Z x G N M x 7 q g R 2 v c 4 r C d r D f J E w R h y v I Y Z O h j O u d p t 7 S W 0 F l P y q H y z y B V G o o j x Z K 4 j T m i A 6 k D 5 I C T J L k K W Y D v a W A I Y 7 I K s b r g a Z 3 d A X c 5 Y Q j j 2 8 S N D h d q g 7 B 6 F t D 2 X u 7 k h a U p I K t w B j B l T C w t e 7 D p V h Y k K I u 7 1 + D A h 6 L u p E k X g R F U 2 z A a X 4 u a T 5 B v B a K / i Z D J z m f Q s y + E 5 r u O 9 5 C J l f s r 7 y 8 S O b 8 3 v H d r 8 I e F 8 s A R 7 / 4 q w K 2 d c e e u L O h J c g E 8 + 6 1 u p X Z I W t o + G O v X D c N b 9 i 0 D d + Y T v y j I M 7 T J a J n z 3 3 S W q 1 b s J g v 1 I o l P h E f I / T Q c 4 5 w h F h 5 j 7 l r t 2 E f 3 H V 6 4 z J 0 + s A d 6 a 3 2 r V t m X h 9 Y X e 1 6 V C a Y Z b 0 + m P Y 0 u 8 x c x 2 h m J O m D R V t v T y t V H z S t 2 6 t 4 V D Q z 0 T / r f p k 8 2 O H O R l i 4 u H w J g j v h y U g F 9 s K D l w q 4 9 R M W d i p w Y S k 8 O K q U F 6 Z 6 3 T 8 I O O H B 1 z l 8 b d R r M a 6 c y 3 9 I A S D r j b e Y B N p 7 E v w 1 C e S P j f 8 L A 5 P k m N N N q a H 3 k H i 7 I X G c V x d h m I o J L H 6 l 0 8 j u Q V G W L w Z 7 N 6 f H s T h c q p p 0 k T + X 6 j e / A V B L A Q I t A B Q A A g A I A F t p Q V G N B o e Q o g A A A P U A A A A S A A A A A A A A A A A A A A A A A A A A A A B D b 2 5 m a W c v U G F j a 2 F n Z S 5 4 b W x Q S w E C L Q A U A A I A C A B b a U F R D 8 r p q 6 Q A A A D p A A A A E w A A A A A A A A A A A A A A A A D u A A A A W 0 N v b n R l b n R f V H l w Z X N d L n h t b F B L A Q I t A B Q A A g A I A F t p Q V H S a 8 I W R A I A A J o I A A A T A A A A A A A A A A A A A A A A A N 8 B A A B G b 3 J t d W x h c y 9 T Z W N 0 a W 9 u M S 5 t U E s F B g A A A A A D A A M A w g A A A H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w r A A A A A A A A + i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b 2 l u L U 1 v c n R h b G l 0 e S 1 H S V N B S U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A t M D F U M T g 6 N T E 6 M z c u O T Y z M j g 0 N l o i I C 8 + P E V u d H J 5 I F R 5 c G U 9 I k Z p b G x D b 2 x 1 b W 5 U e X B l c y I g V m F s d W U 9 I n N C Z 0 1 E Q l F V R E F 3 T U R B d 0 1 E Q X d V R k J R V U Z C U V U 9 I i A v P j x F b n R y e S B U e X B l P S J G a W x s Q 2 9 s d W 1 u T m F t Z X M i I F Z h b H V l P S J z W y Z x d W 9 0 O 0 N P V U 5 U U l k m c X V v d D s s J n F 1 b 3 Q 7 Q 0 9 O R k l S T U V E J n F 1 b 3 Q 7 L C Z x d W 9 0 O 0 R F Q V R I U y Z x d W 9 0 O y w m c X V v d D t D Q V N F L U Z B V E F M S V R Z J n F 1 b 3 Q 7 L C Z x d W 9 0 O 0 R F Q V R I U y 8 x M D B L I F B P U C 4 m c X V v d D s s J n F 1 b 3 Q 7 V G 9 0 Y W x f U 2 V x d W V u Y 2 V z J n F 1 b 3 Q 7 L C Z x d W 9 0 O 0 9 S R j N h O i B R N T d I J n F 1 b 3 Q 7 L C Z x d W 9 0 O 0 4 6 I F J H M j A z S 1 I m c X V v d D s s J n F 1 b 3 Q 7 U z o g R D Y x N E c m c X V v d D s s J n F 1 b 3 Q 7 b n N w N z o g T D c x R i Z x d W 9 0 O y w m c X V v d D t S T k E t c G 9 s O i B Q M z I z T C Z x d W 9 0 O y w m c X V v d D t T O i B W M T E 2 N 0 Y m c X V v d D s s J n F 1 b 3 Q 7 T j o g S T I 5 M l Q m c X V v d D s s J n F 1 b 3 Q 7 V k Z f T 1 J G M 2 F f U T U 3 S C Z x d W 9 0 O y w m c X V v d D t W R l 9 O X 1 J H M j A z S 1 I m c X V v d D s s J n F 1 b 3 Q 7 V k Z f U 1 9 E N j E 0 R y Z x d W 9 0 O y w m c X V v d D t W R l 9 u c 3 A 3 X 0 w 3 M U Y m c X V v d D s s J n F 1 b 3 Q 7 V k Z f U k 5 B L X B v b F 9 Q M z I z T C Z x d W 9 0 O y w m c X V v d D t W R l 9 T X 1 Y x M T c 2 R i Z x d W 9 0 O y w m c X V v d D t W R l 9 O X 0 k y O T J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v a W 4 t T W 9 y d G F s a X R 5 L U d J U 0 F J R C 9 D a G F u Z 2 V k I F R 5 c G U u e 0 N P V U 5 U U l k s M H 0 m c X V v d D s s J n F 1 b 3 Q 7 U 2 V j d G l v b j E v S m 9 p b i 1 N b 3 J 0 Y W x p d H k t R 0 l T Q U l E L 0 N o Y W 5 n Z W Q g V H l w Z S 5 7 Q 0 9 O R k l S T U V E L D F 9 J n F 1 b 3 Q 7 L C Z x d W 9 0 O 1 N l Y 3 R p b 2 4 x L 0 p v a W 4 t T W 9 y d G F s a X R 5 L U d J U 0 F J R C 9 D a G F u Z 2 V k I F R 5 c G U u e 0 R F Q V R I U y w y f S Z x d W 9 0 O y w m c X V v d D t T Z W N 0 a W 9 u M S 9 K b 2 l u L U 1 v c n R h b G l 0 e S 1 H S V N B S U Q v Q 2 h h b m d l Z C B U e X B l L n t D Q V N F L U Z B V E F M S V R Z L D N 9 J n F 1 b 3 Q 7 L C Z x d W 9 0 O 1 N l Y 3 R p b 2 4 x L 0 p v a W 4 t T W 9 y d G F s a X R 5 L U d J U 0 F J R C 9 D a G F u Z 2 V k I F R 5 c G U u e 0 R F Q V R I U y 8 x M D B L I F B P U C 4 s N H 0 m c X V v d D s s J n F 1 b 3 Q 7 U 2 V j d G l v b j E v S m 9 p b i 1 N b 3 J 0 Y W x p d H k t R 0 l T Q U l E L 0 N o Y W 5 n Z W Q g V H l w Z S 5 7 V G 9 0 Y W x f U 2 V x d W V u Y 2 V z L D V 9 J n F 1 b 3 Q 7 L C Z x d W 9 0 O 1 N l Y 3 R p b 2 4 x L 0 p v a W 4 t T W 9 y d G F s a X R 5 L U d J U 0 F J R C 9 D a G F u Z 2 V k I F R 5 c G U u e 0 9 S R j N h O i B R N T d I L D Z 9 J n F 1 b 3 Q 7 L C Z x d W 9 0 O 1 N l Y 3 R p b 2 4 x L 0 p v a W 4 t T W 9 y d G F s a X R 5 L U d J U 0 F J R C 9 D a G F u Z 2 V k I F R 5 c G U u e 0 4 6 I F J H M j A z S 1 I s N 3 0 m c X V v d D s s J n F 1 b 3 Q 7 U 2 V j d G l v b j E v S m 9 p b i 1 N b 3 J 0 Y W x p d H k t R 0 l T Q U l E L 0 N o Y W 5 n Z W Q g V H l w Z S 5 7 U z o g R D Y x N E c s O H 0 m c X V v d D s s J n F 1 b 3 Q 7 U 2 V j d G l v b j E v S m 9 p b i 1 N b 3 J 0 Y W x p d H k t R 0 l T Q U l E L 0 N o Y W 5 n Z W Q g V H l w Z S 5 7 b n N w N z o g T D c x R i w 5 f S Z x d W 9 0 O y w m c X V v d D t T Z W N 0 a W 9 u M S 9 K b 2 l u L U 1 v c n R h b G l 0 e S 1 H S V N B S U Q v Q 2 h h b m d l Z C B U e X B l L n t S T k E t c G 9 s O i B Q M z I z T C w x M H 0 m c X V v d D s s J n F 1 b 3 Q 7 U 2 V j d G l v b j E v S m 9 p b i 1 N b 3 J 0 Y W x p d H k t R 0 l T Q U l E L 0 N o Y W 5 n Z W Q g V H l w Z S 5 7 U z o g V j E x N j d G L D E x f S Z x d W 9 0 O y w m c X V v d D t T Z W N 0 a W 9 u M S 9 K b 2 l u L U 1 v c n R h b G l 0 e S 1 H S V N B S U Q v Q 2 h h b m d l Z C B U e X B l L n t O O i B J M j k y V C w x M n 0 m c X V v d D s s J n F 1 b 3 Q 7 U 2 V j d G l v b j E v S m 9 p b i 1 N b 3 J 0 Y W x p d H k t R 0 l T Q U l E L 0 N o Y W 5 n Z W Q g V H l w Z S 5 7 V k Z f T 1 J G M 2 F f U T U 3 S C w x M 3 0 m c X V v d D s s J n F 1 b 3 Q 7 U 2 V j d G l v b j E v S m 9 p b i 1 N b 3 J 0 Y W x p d H k t R 0 l T Q U l E L 0 N o Y W 5 n Z W Q g V H l w Z S 5 7 V k Z f T l 9 S R z I w M 0 t S L D E 0 f S Z x d W 9 0 O y w m c X V v d D t T Z W N 0 a W 9 u M S 9 K b 2 l u L U 1 v c n R h b G l 0 e S 1 H S V N B S U Q v Q 2 h h b m d l Z C B U e X B l L n t W R l 9 T X 0 Q 2 M T R H L D E 1 f S Z x d W 9 0 O y w m c X V v d D t T Z W N 0 a W 9 u M S 9 K b 2 l u L U 1 v c n R h b G l 0 e S 1 H S V N B S U Q v Q 2 h h b m d l Z C B U e X B l L n t W R l 9 u c 3 A 3 X 0 w 3 M U Y s M T Z 9 J n F 1 b 3 Q 7 L C Z x d W 9 0 O 1 N l Y 3 R p b 2 4 x L 0 p v a W 4 t T W 9 y d G F s a X R 5 L U d J U 0 F J R C 9 D a G F u Z 2 V k I F R 5 c G U u e 1 Z G X 1 J O Q S 1 w b 2 x f U D M y M 0 w s M T d 9 J n F 1 b 3 Q 7 L C Z x d W 9 0 O 1 N l Y 3 R p b 2 4 x L 0 p v a W 4 t T W 9 y d G F s a X R 5 L U d J U 0 F J R C 9 D a G F u Z 2 V k I F R 5 c G U u e 1 Z G X 1 N f V j E x N z Z G L D E 4 f S Z x d W 9 0 O y w m c X V v d D t T Z W N 0 a W 9 u M S 9 K b 2 l u L U 1 v c n R h b G l 0 e S 1 H S V N B S U Q v Q 2 h h b m d l Z C B U e X B l L n t W R l 9 O X 0 k y O T J U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S m 9 p b i 1 N b 3 J 0 Y W x p d H k t R 0 l T Q U l E L 0 N o Y W 5 n Z W Q g V H l w Z S 5 7 Q 0 9 V T l R S W S w w f S Z x d W 9 0 O y w m c X V v d D t T Z W N 0 a W 9 u M S 9 K b 2 l u L U 1 v c n R h b G l 0 e S 1 H S V N B S U Q v Q 2 h h b m d l Z C B U e X B l L n t D T 0 5 G S V J N R U Q s M X 0 m c X V v d D s s J n F 1 b 3 Q 7 U 2 V j d G l v b j E v S m 9 p b i 1 N b 3 J 0 Y W x p d H k t R 0 l T Q U l E L 0 N o Y W 5 n Z W Q g V H l w Z S 5 7 R E V B V E h T L D J 9 J n F 1 b 3 Q 7 L C Z x d W 9 0 O 1 N l Y 3 R p b 2 4 x L 0 p v a W 4 t T W 9 y d G F s a X R 5 L U d J U 0 F J R C 9 D a G F u Z 2 V k I F R 5 c G U u e 0 N B U 0 U t R k F U Q U x J V F k s M 3 0 m c X V v d D s s J n F 1 b 3 Q 7 U 2 V j d G l v b j E v S m 9 p b i 1 N b 3 J 0 Y W x p d H k t R 0 l T Q U l E L 0 N o Y W 5 n Z W Q g V H l w Z S 5 7 R E V B V E h T L z E w M E s g U E 9 Q L i w 0 f S Z x d W 9 0 O y w m c X V v d D t T Z W N 0 a W 9 u M S 9 K b 2 l u L U 1 v c n R h b G l 0 e S 1 H S V N B S U Q v Q 2 h h b m d l Z C B U e X B l L n t U b 3 R h b F 9 T Z X F 1 Z W 5 j Z X M s N X 0 m c X V v d D s s J n F 1 b 3 Q 7 U 2 V j d G l v b j E v S m 9 p b i 1 N b 3 J 0 Y W x p d H k t R 0 l T Q U l E L 0 N o Y W 5 n Z W Q g V H l w Z S 5 7 T 1 J G M 2 E 6 I F E 1 N 0 g s N n 0 m c X V v d D s s J n F 1 b 3 Q 7 U 2 V j d G l v b j E v S m 9 p b i 1 N b 3 J 0 Y W x p d H k t R 0 l T Q U l E L 0 N o Y W 5 n Z W Q g V H l w Z S 5 7 T j o g U k c y M D N L U i w 3 f S Z x d W 9 0 O y w m c X V v d D t T Z W N 0 a W 9 u M S 9 K b 2 l u L U 1 v c n R h b G l 0 e S 1 H S V N B S U Q v Q 2 h h b m d l Z C B U e X B l L n t T O i B E N j E 0 R y w 4 f S Z x d W 9 0 O y w m c X V v d D t T Z W N 0 a W 9 u M S 9 K b 2 l u L U 1 v c n R h b G l 0 e S 1 H S V N B S U Q v Q 2 h h b m d l Z C B U e X B l L n t u c 3 A 3 O i B M N z F G L D l 9 J n F 1 b 3 Q 7 L C Z x d W 9 0 O 1 N l Y 3 R p b 2 4 x L 0 p v a W 4 t T W 9 y d G F s a X R 5 L U d J U 0 F J R C 9 D a G F u Z 2 V k I F R 5 c G U u e 1 J O Q S 1 w b 2 w 6 I F A z M j N M L D E w f S Z x d W 9 0 O y w m c X V v d D t T Z W N 0 a W 9 u M S 9 K b 2 l u L U 1 v c n R h b G l 0 e S 1 H S V N B S U Q v Q 2 h h b m d l Z C B U e X B l L n t T O i B W M T E 2 N 0 Y s M T F 9 J n F 1 b 3 Q 7 L C Z x d W 9 0 O 1 N l Y 3 R p b 2 4 x L 0 p v a W 4 t T W 9 y d G F s a X R 5 L U d J U 0 F J R C 9 D a G F u Z 2 V k I F R 5 c G U u e 0 4 6 I E k y O T J U L D E y f S Z x d W 9 0 O y w m c X V v d D t T Z W N 0 a W 9 u M S 9 K b 2 l u L U 1 v c n R h b G l 0 e S 1 H S V N B S U Q v Q 2 h h b m d l Z C B U e X B l L n t W R l 9 P U k Y z Y V 9 R N T d I L D E z f S Z x d W 9 0 O y w m c X V v d D t T Z W N 0 a W 9 u M S 9 K b 2 l u L U 1 v c n R h b G l 0 e S 1 H S V N B S U Q v Q 2 h h b m d l Z C B U e X B l L n t W R l 9 O X 1 J H M j A z S 1 I s M T R 9 J n F 1 b 3 Q 7 L C Z x d W 9 0 O 1 N l Y 3 R p b 2 4 x L 0 p v a W 4 t T W 9 y d G F s a X R 5 L U d J U 0 F J R C 9 D a G F u Z 2 V k I F R 5 c G U u e 1 Z G X 1 N f R D Y x N E c s M T V 9 J n F 1 b 3 Q 7 L C Z x d W 9 0 O 1 N l Y 3 R p b 2 4 x L 0 p v a W 4 t T W 9 y d G F s a X R 5 L U d J U 0 F J R C 9 D a G F u Z 2 V k I F R 5 c G U u e 1 Z G X 2 5 z c D d f T D c x R i w x N n 0 m c X V v d D s s J n F 1 b 3 Q 7 U 2 V j d G l v b j E v S m 9 p b i 1 N b 3 J 0 Y W x p d H k t R 0 l T Q U l E L 0 N o Y W 5 n Z W Q g V H l w Z S 5 7 V k Z f U k 5 B L X B v b F 9 Q M z I z T C w x N 3 0 m c X V v d D s s J n F 1 b 3 Q 7 U 2 V j d G l v b j E v S m 9 p b i 1 N b 3 J 0 Y W x p d H k t R 0 l T Q U l E L 0 N o Y W 5 n Z W Q g V H l w Z S 5 7 V k Z f U 1 9 W M T E 3 N k Y s M T h 9 J n F 1 b 3 Q 7 L C Z x d W 9 0 O 1 N l Y 3 R p b 2 4 x L 0 p v a W 4 t T W 9 y d G F s a X R 5 L U d J U 0 F J R C 9 D a G F u Z 2 V k I F R 5 c G U u e 1 Z G X 0 5 f S T I 5 M l Q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b 2 l u L U 1 v c n R h b G l 0 e S 1 H S V N B S U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m 9 p b i 1 N b 3 J 0 Y W x p d H k t R 0 l T Q U l E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a W 4 t T W 9 y d G F s a X R 5 L U d J U 0 F J R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a W 4 t T W 9 y d G F s a X R 5 L U d J U 0 F J R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v a W 5 f T W 9 y d G F s a X R 5 X 0 d J U 0 F J R F 9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C 0 w M V Q x O T o x M D o 0 O S 4 5 O D M 5 N z Q 2 W i I g L z 4 8 R W 5 0 c n k g V H l w Z T 0 i R m l s b E N v b H V t b l R 5 c G V z I i B W Y W x 1 Z T 0 i c 0 J n T U R C U V V H Q X d N R E F 3 T U R B d 0 1 G Q l F V R k J R V U Y i I C 8 + P E V u d H J 5 I F R 5 c G U 9 I k Z p b G x D b 2 x 1 b W 5 O Y W 1 l c y I g V m F s d W U 9 I n N b J n F 1 b 3 Q 7 Q 0 9 V T l R S W S Z x d W 9 0 O y w m c X V v d D t D T 0 5 G S V J N R U Q m c X V v d D s s J n F 1 b 3 Q 7 R E V B V E h T J n F 1 b 3 Q 7 L C Z x d W 9 0 O 0 N B U 0 U t R k F U Q U x J V F k o J S k m c X V v d D s s J n F 1 b 3 Q 7 R E V B V E h T L z E w M E s g U E 9 Q L i Z x d W 9 0 O y w m c X V v d D t D b 3 V u d H J 5 L j E m c X V v d D s s J n F 1 b 3 Q 7 V G 9 0 Y W x f U 2 V x d W V u Y 2 V z J n F 1 b 3 Q 7 L C Z x d W 9 0 O 0 9 S R j N h O i B R N T d I J n F 1 b 3 Q 7 L C Z x d W 9 0 O 0 4 6 I F J H M j A z S 1 I m c X V v d D s s J n F 1 b 3 Q 7 U z o g R D Y x N E c m c X V v d D s s J n F 1 b 3 Q 7 b n N w N z o g T D c x R i Z x d W 9 0 O y w m c X V v d D t S T k E t c G 9 s O i B Q M z I z T C Z x d W 9 0 O y w m c X V v d D t T O i B W M T E 2 N 0 Y m c X V v d D s s J n F 1 b 3 Q 7 T j o g S T I 5 M l Q m c X V v d D s s J n F 1 b 3 Q 7 V k Z f T 1 J G M 2 F f U T U 3 S C Z x d W 9 0 O y w m c X V v d D t W R l 9 O X 1 J H M j A z S 1 I m c X V v d D s s J n F 1 b 3 Q 7 V k Z f U 1 9 E N j E 0 R y Z x d W 9 0 O y w m c X V v d D t W R l 9 u c 3 A 3 X 0 w 3 M U Y m c X V v d D s s J n F 1 b 3 Q 7 V k Z f U k 5 B L X B v b F 9 Q M z I z T C Z x d W 9 0 O y w m c X V v d D t W R l 9 T X 1 Y x M T c 2 R i Z x d W 9 0 O y w m c X V v d D t W R l 9 O X 0 k y O T J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v a W 4 t T W 9 y d G F s a X R 5 L U d J U 0 F J R C A o M i k v Q 2 h h b m d l Z C B U e X B l L n t D T 1 V O V F J Z L D B 9 J n F 1 b 3 Q 7 L C Z x d W 9 0 O 1 N l Y 3 R p b 2 4 x L 0 p v a W 4 t T W 9 y d G F s a X R 5 L U d J U 0 F J R C A o M i k v Q 2 h h b m d l Z C B U e X B l L n t D T 0 5 G S V J N R U Q s M X 0 m c X V v d D s s J n F 1 b 3 Q 7 U 2 V j d G l v b j E v S m 9 p b i 1 N b 3 J 0 Y W x p d H k t R 0 l T Q U l E I C g y K S 9 D a G F u Z 2 V k I F R 5 c G U u e 0 R F Q V R I U y w y f S Z x d W 9 0 O y w m c X V v d D t T Z W N 0 a W 9 u M S 9 K b 2 l u L U 1 v c n R h b G l 0 e S 1 H S V N B S U Q g K D I p L 0 N o Y W 5 n Z W Q g V H l w Z S 5 7 Q 0 F T R S 1 G Q V R B T E l U W S g l K S w z f S Z x d W 9 0 O y w m c X V v d D t T Z W N 0 a W 9 u M S 9 K b 2 l u L U 1 v c n R h b G l 0 e S 1 H S V N B S U Q g K D I p L 0 N o Y W 5 n Z W Q g V H l w Z S 5 7 R E V B V E h T L z E w M E s g U E 9 Q L i w 0 f S Z x d W 9 0 O y w m c X V v d D t T Z W N 0 a W 9 u M S 9 K b 2 l u L U 1 v c n R h b G l 0 e S 1 H S V N B S U Q g K D I p L 0 N o Y W 5 n Z W Q g V H l w Z S 5 7 Q 2 9 1 b n R y e S w 1 f S Z x d W 9 0 O y w m c X V v d D t T Z W N 0 a W 9 u M S 9 K b 2 l u L U 1 v c n R h b G l 0 e S 1 H S V N B S U Q g K D I p L 0 N o Y W 5 n Z W Q g V H l w Z S 5 7 V G 9 0 Y W x f U 2 V x d W V u Y 2 V z L D Z 9 J n F 1 b 3 Q 7 L C Z x d W 9 0 O 1 N l Y 3 R p b 2 4 x L 0 p v a W 4 t T W 9 y d G F s a X R 5 L U d J U 0 F J R C A o M i k v Q 2 h h b m d l Z C B U e X B l L n t P U k Y z Y T o g U T U 3 S C w 3 f S Z x d W 9 0 O y w m c X V v d D t T Z W N 0 a W 9 u M S 9 K b 2 l u L U 1 v c n R h b G l 0 e S 1 H S V N B S U Q g K D I p L 0 N o Y W 5 n Z W Q g V H l w Z S 5 7 T j o g U k c y M D N L U i w 4 f S Z x d W 9 0 O y w m c X V v d D t T Z W N 0 a W 9 u M S 9 K b 2 l u L U 1 v c n R h b G l 0 e S 1 H S V N B S U Q g K D I p L 0 N o Y W 5 n Z W Q g V H l w Z S 5 7 U z o g R D Y x N E c s O X 0 m c X V v d D s s J n F 1 b 3 Q 7 U 2 V j d G l v b j E v S m 9 p b i 1 N b 3 J 0 Y W x p d H k t R 0 l T Q U l E I C g y K S 9 D a G F u Z 2 V k I F R 5 c G U u e 2 5 z c D c 6 I E w 3 M U Y s M T B 9 J n F 1 b 3 Q 7 L C Z x d W 9 0 O 1 N l Y 3 R p b 2 4 x L 0 p v a W 4 t T W 9 y d G F s a X R 5 L U d J U 0 F J R C A o M i k v Q 2 h h b m d l Z C B U e X B l L n t S T k E t c G 9 s O i B Q M z I z T C w x M X 0 m c X V v d D s s J n F 1 b 3 Q 7 U 2 V j d G l v b j E v S m 9 p b i 1 N b 3 J 0 Y W x p d H k t R 0 l T Q U l E I C g y K S 9 D a G F u Z 2 V k I F R 5 c G U u e 1 M 6 I F Y x M T Y 3 R i w x M n 0 m c X V v d D s s J n F 1 b 3 Q 7 U 2 V j d G l v b j E v S m 9 p b i 1 N b 3 J 0 Y W x p d H k t R 0 l T Q U l E I C g y K S 9 D a G F u Z 2 V k I F R 5 c G U u e 0 4 6 I E k y O T J U L D E z f S Z x d W 9 0 O y w m c X V v d D t T Z W N 0 a W 9 u M S 9 K b 2 l u L U 1 v c n R h b G l 0 e S 1 H S V N B S U Q g K D I p L 0 N o Y W 5 n Z W Q g V H l w Z S 5 7 V k Z f T 1 J G M 2 F f U T U 3 S C w x N H 0 m c X V v d D s s J n F 1 b 3 Q 7 U 2 V j d G l v b j E v S m 9 p b i 1 N b 3 J 0 Y W x p d H k t R 0 l T Q U l E I C g y K S 9 D a G F u Z 2 V k I F R 5 c G U u e 1 Z G X 0 5 f U k c y M D N L U i w x N X 0 m c X V v d D s s J n F 1 b 3 Q 7 U 2 V j d G l v b j E v S m 9 p b i 1 N b 3 J 0 Y W x p d H k t R 0 l T Q U l E I C g y K S 9 D a G F u Z 2 V k I F R 5 c G U u e 1 Z G X 1 N f R D Y x N E c s M T Z 9 J n F 1 b 3 Q 7 L C Z x d W 9 0 O 1 N l Y 3 R p b 2 4 x L 0 p v a W 4 t T W 9 y d G F s a X R 5 L U d J U 0 F J R C A o M i k v Q 2 h h b m d l Z C B U e X B l L n t W R l 9 u c 3 A 3 X 0 w 3 M U Y s M T d 9 J n F 1 b 3 Q 7 L C Z x d W 9 0 O 1 N l Y 3 R p b 2 4 x L 0 p v a W 4 t T W 9 y d G F s a X R 5 L U d J U 0 F J R C A o M i k v Q 2 h h b m d l Z C B U e X B l L n t W R l 9 S T k E t c G 9 s X 1 A z M j N M L D E 4 f S Z x d W 9 0 O y w m c X V v d D t T Z W N 0 a W 9 u M S 9 K b 2 l u L U 1 v c n R h b G l 0 e S 1 H S V N B S U Q g K D I p L 0 N o Y W 5 n Z W Q g V H l w Z S 5 7 V k Z f U 1 9 W M T E 3 N k Y s M T l 9 J n F 1 b 3 Q 7 L C Z x d W 9 0 O 1 N l Y 3 R p b 2 4 x L 0 p v a W 4 t T W 9 y d G F s a X R 5 L U d J U 0 F J R C A o M i k v Q 2 h h b m d l Z C B U e X B l L n t W R l 9 O X 0 k y O T J U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S m 9 p b i 1 N b 3 J 0 Y W x p d H k t R 0 l T Q U l E I C g y K S 9 D a G F u Z 2 V k I F R 5 c G U u e 0 N P V U 5 U U l k s M H 0 m c X V v d D s s J n F 1 b 3 Q 7 U 2 V j d G l v b j E v S m 9 p b i 1 N b 3 J 0 Y W x p d H k t R 0 l T Q U l E I C g y K S 9 D a G F u Z 2 V k I F R 5 c G U u e 0 N P T k Z J U k 1 F R C w x f S Z x d W 9 0 O y w m c X V v d D t T Z W N 0 a W 9 u M S 9 K b 2 l u L U 1 v c n R h b G l 0 e S 1 H S V N B S U Q g K D I p L 0 N o Y W 5 n Z W Q g V H l w Z S 5 7 R E V B V E h T L D J 9 J n F 1 b 3 Q 7 L C Z x d W 9 0 O 1 N l Y 3 R p b 2 4 x L 0 p v a W 4 t T W 9 y d G F s a X R 5 L U d J U 0 F J R C A o M i k v Q 2 h h b m d l Z C B U e X B l L n t D Q V N F L U Z B V E F M S V R Z K C U p L D N 9 J n F 1 b 3 Q 7 L C Z x d W 9 0 O 1 N l Y 3 R p b 2 4 x L 0 p v a W 4 t T W 9 y d G F s a X R 5 L U d J U 0 F J R C A o M i k v Q 2 h h b m d l Z C B U e X B l L n t E R U F U S F M v M T A w S y B Q T 1 A u L D R 9 J n F 1 b 3 Q 7 L C Z x d W 9 0 O 1 N l Y 3 R p b 2 4 x L 0 p v a W 4 t T W 9 y d G F s a X R 5 L U d J U 0 F J R C A o M i k v Q 2 h h b m d l Z C B U e X B l L n t D b 3 V u d H J 5 L D V 9 J n F 1 b 3 Q 7 L C Z x d W 9 0 O 1 N l Y 3 R p b 2 4 x L 0 p v a W 4 t T W 9 y d G F s a X R 5 L U d J U 0 F J R C A o M i k v Q 2 h h b m d l Z C B U e X B l L n t U b 3 R h b F 9 T Z X F 1 Z W 5 j Z X M s N n 0 m c X V v d D s s J n F 1 b 3 Q 7 U 2 V j d G l v b j E v S m 9 p b i 1 N b 3 J 0 Y W x p d H k t R 0 l T Q U l E I C g y K S 9 D a G F u Z 2 V k I F R 5 c G U u e 0 9 S R j N h O i B R N T d I L D d 9 J n F 1 b 3 Q 7 L C Z x d W 9 0 O 1 N l Y 3 R p b 2 4 x L 0 p v a W 4 t T W 9 y d G F s a X R 5 L U d J U 0 F J R C A o M i k v Q 2 h h b m d l Z C B U e X B l L n t O O i B S R z I w M 0 t S L D h 9 J n F 1 b 3 Q 7 L C Z x d W 9 0 O 1 N l Y 3 R p b 2 4 x L 0 p v a W 4 t T W 9 y d G F s a X R 5 L U d J U 0 F J R C A o M i k v Q 2 h h b m d l Z C B U e X B l L n t T O i B E N j E 0 R y w 5 f S Z x d W 9 0 O y w m c X V v d D t T Z W N 0 a W 9 u M S 9 K b 2 l u L U 1 v c n R h b G l 0 e S 1 H S V N B S U Q g K D I p L 0 N o Y W 5 n Z W Q g V H l w Z S 5 7 b n N w N z o g T D c x R i w x M H 0 m c X V v d D s s J n F 1 b 3 Q 7 U 2 V j d G l v b j E v S m 9 p b i 1 N b 3 J 0 Y W x p d H k t R 0 l T Q U l E I C g y K S 9 D a G F u Z 2 V k I F R 5 c G U u e 1 J O Q S 1 w b 2 w 6 I F A z M j N M L D E x f S Z x d W 9 0 O y w m c X V v d D t T Z W N 0 a W 9 u M S 9 K b 2 l u L U 1 v c n R h b G l 0 e S 1 H S V N B S U Q g K D I p L 0 N o Y W 5 n Z W Q g V H l w Z S 5 7 U z o g V j E x N j d G L D E y f S Z x d W 9 0 O y w m c X V v d D t T Z W N 0 a W 9 u M S 9 K b 2 l u L U 1 v c n R h b G l 0 e S 1 H S V N B S U Q g K D I p L 0 N o Y W 5 n Z W Q g V H l w Z S 5 7 T j o g S T I 5 M l Q s M T N 9 J n F 1 b 3 Q 7 L C Z x d W 9 0 O 1 N l Y 3 R p b 2 4 x L 0 p v a W 4 t T W 9 y d G F s a X R 5 L U d J U 0 F J R C A o M i k v Q 2 h h b m d l Z C B U e X B l L n t W R l 9 P U k Y z Y V 9 R N T d I L D E 0 f S Z x d W 9 0 O y w m c X V v d D t T Z W N 0 a W 9 u M S 9 K b 2 l u L U 1 v c n R h b G l 0 e S 1 H S V N B S U Q g K D I p L 0 N o Y W 5 n Z W Q g V H l w Z S 5 7 V k Z f T l 9 S R z I w M 0 t S L D E 1 f S Z x d W 9 0 O y w m c X V v d D t T Z W N 0 a W 9 u M S 9 K b 2 l u L U 1 v c n R h b G l 0 e S 1 H S V N B S U Q g K D I p L 0 N o Y W 5 n Z W Q g V H l w Z S 5 7 V k Z f U 1 9 E N j E 0 R y w x N n 0 m c X V v d D s s J n F 1 b 3 Q 7 U 2 V j d G l v b j E v S m 9 p b i 1 N b 3 J 0 Y W x p d H k t R 0 l T Q U l E I C g y K S 9 D a G F u Z 2 V k I F R 5 c G U u e 1 Z G X 2 5 z c D d f T D c x R i w x N 3 0 m c X V v d D s s J n F 1 b 3 Q 7 U 2 V j d G l v b j E v S m 9 p b i 1 N b 3 J 0 Y W x p d H k t R 0 l T Q U l E I C g y K S 9 D a G F u Z 2 V k I F R 5 c G U u e 1 Z G X 1 J O Q S 1 w b 2 x f U D M y M 0 w s M T h 9 J n F 1 b 3 Q 7 L C Z x d W 9 0 O 1 N l Y 3 R p b 2 4 x L 0 p v a W 4 t T W 9 y d G F s a X R 5 L U d J U 0 F J R C A o M i k v Q 2 h h b m d l Z C B U e X B l L n t W R l 9 T X 1 Y x M T c 2 R i w x O X 0 m c X V v d D s s J n F 1 b 3 Q 7 U 2 V j d G l v b j E v S m 9 p b i 1 N b 3 J 0 Y W x p d H k t R 0 l T Q U l E I C g y K S 9 D a G F u Z 2 V k I F R 5 c G U u e 1 Z G X 0 5 f S T I 5 M l Q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b 2 l u L U 1 v c n R h b G l 0 e S 1 H S V N B S U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m 9 p b i 1 N b 3 J 0 Y W x p d H k t R 0 l T Q U l E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a W 4 t T W 9 y d G F s a X R 5 L U d J U 0 F J R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a W 4 t T W 9 y d G F s a X R 5 L U d J U 0 F J R C U y M C g y K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b a W J x z q s Q a L S J R t Y w x T s A A A A A A I A A A A A A B B m A A A A A Q A A I A A A A H U 4 m o j c 7 n a Y p O I n R + H Q Z F g w Q c 2 t u H x B 0 Y 1 K I n 8 q x B R 6 A A A A A A 6 A A A A A A g A A I A A A A K W R n N 9 W P 8 l i W 9 t v G p n 1 u M M J t A 8 K k 2 I P V 6 D 4 Z L f E + 4 4 V U A A A A L y 3 e W J a V T n o h z g e 7 p c z i 6 J r 6 Y 6 A m P h y t 5 j J f d c W n d T j 3 r F u 5 F / e A l O W f 8 J A 0 t G t R t t r H e P 6 v 2 c 9 + k y q R 8 m W E j B G 5 G Z 8 / t b S j v y Z V X S r J 7 E 1 Q A A A A P o H a i c c w V 9 Q r C / 0 Y O e N n x 2 w l m Z u 8 / M o e G h o C N w V C 1 4 X Y m T Y r d 1 5 H Y g U c 2 Q t y q n L V a x X K c i s s O r d f 8 5 l q y p n r q w = < / D a t a M a s h u p > 
</file>

<file path=customXml/itemProps1.xml><?xml version="1.0" encoding="utf-8"?>
<ds:datastoreItem xmlns:ds="http://schemas.openxmlformats.org/officeDocument/2006/customXml" ds:itemID="{F0E94E52-C673-48AA-A150-8DF534CC38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Mortality-Viral-Freq.-sept28-20</vt:lpstr>
      <vt:lpstr>All_RBD_spike_variants-sept28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Farkas</dc:creator>
  <cp:lastModifiedBy>Carlos Farkas</cp:lastModifiedBy>
  <dcterms:created xsi:type="dcterms:W3CDTF">2020-09-30T00:18:15Z</dcterms:created>
  <dcterms:modified xsi:type="dcterms:W3CDTF">2020-10-22T15:45:39Z</dcterms:modified>
</cp:coreProperties>
</file>