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Volumes/Seagate Portable Drive/Sleep Genes and ASD Submission/"/>
    </mc:Choice>
  </mc:AlternateContent>
  <bookViews>
    <workbookView xWindow="31380" yWindow="1460" windowWidth="33700" windowHeight="15700" tabRatio="500" activeTab="16"/>
  </bookViews>
  <sheets>
    <sheet name="Table S1" sheetId="39" r:id="rId1"/>
    <sheet name="Table S2" sheetId="36" r:id="rId2"/>
    <sheet name="Table S3" sheetId="29" r:id="rId3"/>
    <sheet name="Table S5" sheetId="38" r:id="rId4"/>
    <sheet name="Table S6" sheetId="30" r:id="rId5"/>
    <sheet name="Table S4" sheetId="37" r:id="rId6"/>
    <sheet name="Table S7" sheetId="1" r:id="rId7"/>
    <sheet name="Table S8" sheetId="26" r:id="rId8"/>
    <sheet name="Table S9" sheetId="3" r:id="rId9"/>
    <sheet name="Table S10" sheetId="5" r:id="rId10"/>
    <sheet name="Table S11" sheetId="32" r:id="rId11"/>
    <sheet name="Table S12" sheetId="33" r:id="rId12"/>
    <sheet name="Table S13" sheetId="35" r:id="rId13"/>
    <sheet name="Table S14" sheetId="20" r:id="rId14"/>
    <sheet name="Table S15" sheetId="13" r:id="rId15"/>
    <sheet name="Table S16" sheetId="23" r:id="rId16"/>
    <sheet name="TableS17" sheetId="16" r:id="rId17"/>
  </sheets>
  <definedNames>
    <definedName name="gs_tabulate_20200709" localSheetId="4">'Table S6'!$A$2:$J$358</definedName>
    <definedName name="imagen_tabulate_20200709" localSheetId="3">'Table S5'!$A$2:$J$87</definedName>
    <definedName name="mssng_cnvs_per_iid_tabulate_20200709" localSheetId="0">'Table S1'!$A$2:$J$272</definedName>
    <definedName name="ssc_probands_tabulate_20200709" localSheetId="1">'Table S2'!$A$2:$J$315</definedName>
    <definedName name="ssc_siblings_tabulate_20200709" localSheetId="5">'Table S4'!$A$2:$J$139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23" l="1"/>
  <c r="T12" i="23"/>
  <c r="S12" i="23"/>
  <c r="Q11" i="23"/>
  <c r="T11" i="23"/>
  <c r="S11" i="23"/>
  <c r="D11" i="20"/>
  <c r="C21" i="26"/>
  <c r="F21" i="26"/>
  <c r="E21" i="26"/>
  <c r="C16" i="26"/>
  <c r="E16" i="26"/>
  <c r="C11" i="26"/>
  <c r="E11" i="26"/>
  <c r="Y14" i="1"/>
  <c r="AK18" i="1"/>
  <c r="AP18" i="1"/>
  <c r="AK13" i="1"/>
  <c r="AP13" i="1"/>
  <c r="AK6" i="1"/>
  <c r="AP6" i="1"/>
  <c r="X19" i="1"/>
  <c r="AD19" i="1"/>
  <c r="X12" i="1"/>
  <c r="AD12" i="1"/>
  <c r="X7" i="1"/>
  <c r="AD7" i="1"/>
  <c r="X11" i="1"/>
  <c r="AD11" i="1"/>
  <c r="X13" i="1"/>
  <c r="AD13" i="1"/>
  <c r="X14" i="1"/>
  <c r="AD14" i="1"/>
  <c r="X15" i="1"/>
  <c r="AD15" i="1"/>
  <c r="X17" i="1"/>
  <c r="AD17" i="1"/>
  <c r="X18" i="1"/>
  <c r="AD18" i="1"/>
  <c r="X20" i="1"/>
  <c r="AD20" i="1"/>
  <c r="X21" i="1"/>
  <c r="AD21" i="1"/>
  <c r="X9" i="1"/>
  <c r="AD9" i="1"/>
  <c r="X5" i="1"/>
  <c r="AD5" i="1"/>
  <c r="AC15" i="1"/>
  <c r="AC11" i="1"/>
  <c r="AC12" i="1"/>
  <c r="AC13" i="1"/>
  <c r="AC14" i="1"/>
  <c r="AC17" i="1"/>
  <c r="AC18" i="1"/>
  <c r="AC19" i="1"/>
  <c r="AC20" i="1"/>
  <c r="AC21" i="1"/>
  <c r="AC9" i="1"/>
  <c r="X6" i="1"/>
  <c r="AC6" i="1"/>
  <c r="Y18" i="1"/>
  <c r="Y11" i="1"/>
  <c r="Y5" i="1"/>
  <c r="M14" i="1"/>
  <c r="P14" i="1"/>
  <c r="M19" i="1"/>
  <c r="P19" i="1"/>
  <c r="M17" i="1"/>
  <c r="P17" i="1"/>
  <c r="M18" i="1"/>
  <c r="P18" i="1"/>
  <c r="M20" i="1"/>
  <c r="P20" i="1"/>
  <c r="M21" i="1"/>
  <c r="P21" i="1"/>
  <c r="Q17" i="1"/>
  <c r="Q18" i="1"/>
  <c r="Q19" i="1"/>
  <c r="Q20" i="1"/>
  <c r="Q21" i="1"/>
  <c r="M15" i="1"/>
  <c r="Q15" i="1"/>
  <c r="P15" i="1"/>
  <c r="M11" i="1"/>
  <c r="M12" i="1"/>
  <c r="M13" i="1"/>
  <c r="M9" i="1"/>
  <c r="Q12" i="1"/>
  <c r="Q11" i="1"/>
  <c r="Q13" i="1"/>
  <c r="Q14" i="1"/>
  <c r="Q9" i="1"/>
  <c r="P12" i="1"/>
  <c r="P11" i="1"/>
  <c r="P13" i="1"/>
  <c r="P9" i="1"/>
  <c r="M5" i="1"/>
  <c r="P5" i="1"/>
  <c r="C10" i="1"/>
  <c r="G10" i="1"/>
  <c r="C11" i="1"/>
  <c r="G11" i="1"/>
  <c r="C12" i="1"/>
  <c r="G12" i="1"/>
  <c r="C13" i="1"/>
  <c r="G13" i="1"/>
  <c r="C14" i="1"/>
  <c r="G14" i="1"/>
  <c r="C15" i="1"/>
  <c r="G15" i="1"/>
  <c r="C17" i="1"/>
  <c r="G17" i="1"/>
  <c r="C18" i="1"/>
  <c r="G18" i="1"/>
  <c r="C19" i="1"/>
  <c r="G19" i="1"/>
  <c r="C20" i="1"/>
  <c r="G20" i="1"/>
  <c r="C21" i="1"/>
  <c r="G21" i="1"/>
  <c r="C6" i="1"/>
  <c r="G6" i="1"/>
  <c r="F17" i="1"/>
  <c r="F18" i="1"/>
  <c r="F19" i="1"/>
  <c r="F20" i="1"/>
  <c r="F21" i="1"/>
  <c r="F14" i="1"/>
  <c r="F11" i="1"/>
  <c r="F12" i="1"/>
  <c r="F13" i="1"/>
  <c r="F15" i="1"/>
  <c r="C7" i="1"/>
  <c r="F7" i="1"/>
  <c r="C9" i="1"/>
  <c r="AK17" i="1"/>
  <c r="AP17" i="1"/>
  <c r="G9" i="1"/>
  <c r="F9" i="1"/>
  <c r="C5" i="1"/>
  <c r="F5" i="1"/>
  <c r="AK20" i="1"/>
  <c r="AP20" i="1"/>
  <c r="AK11" i="1"/>
  <c r="AK12" i="1"/>
  <c r="AK14" i="1"/>
  <c r="AK15" i="1"/>
  <c r="AK19" i="1"/>
  <c r="AK21" i="1"/>
  <c r="AK9" i="1"/>
  <c r="AP19" i="1"/>
  <c r="AP21" i="1"/>
  <c r="AP15" i="1"/>
  <c r="AP11" i="1"/>
  <c r="AP12" i="1"/>
  <c r="AP14" i="1"/>
  <c r="AP9" i="1"/>
  <c r="G8" i="35"/>
  <c r="G5" i="35"/>
  <c r="G6" i="35"/>
  <c r="G4" i="35"/>
  <c r="Y8" i="1"/>
  <c r="Y17" i="1"/>
  <c r="Y19" i="1"/>
  <c r="Y20" i="1"/>
  <c r="Y21" i="1"/>
  <c r="Y9" i="1"/>
  <c r="Y6" i="1"/>
  <c r="Y7" i="1"/>
  <c r="Y12" i="1"/>
  <c r="Y13" i="1"/>
  <c r="Y15" i="1"/>
  <c r="O6" i="5"/>
  <c r="O7" i="5"/>
  <c r="O8" i="5"/>
  <c r="O9" i="5"/>
  <c r="O11" i="5"/>
  <c r="O12" i="5"/>
  <c r="O13" i="5"/>
  <c r="O14" i="5"/>
  <c r="O15" i="5"/>
  <c r="O17" i="5"/>
  <c r="O18" i="5"/>
  <c r="O19" i="5"/>
  <c r="O20" i="5"/>
  <c r="O21" i="5"/>
  <c r="O5" i="5"/>
  <c r="O6" i="3"/>
  <c r="O7" i="3"/>
  <c r="O8" i="3"/>
  <c r="O9" i="3"/>
  <c r="O11" i="3"/>
  <c r="O12" i="3"/>
  <c r="O13" i="3"/>
  <c r="O14" i="3"/>
  <c r="O15" i="3"/>
  <c r="O17" i="3"/>
  <c r="O18" i="3"/>
  <c r="O19" i="3"/>
  <c r="O20" i="3"/>
  <c r="O21" i="3"/>
  <c r="O5" i="3"/>
  <c r="C7" i="26"/>
  <c r="C8" i="33"/>
  <c r="F8" i="33"/>
  <c r="C9" i="33"/>
  <c r="F9" i="33"/>
  <c r="E8" i="33"/>
  <c r="E9" i="33"/>
  <c r="C7" i="33"/>
  <c r="C4" i="33"/>
  <c r="E4" i="33"/>
  <c r="F4" i="33"/>
  <c r="D5" i="32"/>
  <c r="E5" i="32"/>
  <c r="D6" i="32"/>
  <c r="E6" i="32"/>
  <c r="D7" i="32"/>
  <c r="E7" i="32"/>
  <c r="D8" i="32"/>
  <c r="E8" i="32"/>
  <c r="D4" i="32"/>
  <c r="E4" i="32"/>
  <c r="F7" i="33"/>
  <c r="E7" i="33"/>
  <c r="C6" i="33"/>
  <c r="F6" i="33"/>
  <c r="E6" i="33"/>
  <c r="C5" i="33"/>
  <c r="F5" i="33"/>
  <c r="E5" i="33"/>
  <c r="Q23" i="26"/>
  <c r="T23" i="26"/>
  <c r="Q24" i="26"/>
  <c r="T24" i="26"/>
  <c r="Q25" i="26"/>
  <c r="T25" i="26"/>
  <c r="Q7" i="26"/>
  <c r="T7" i="26"/>
  <c r="Q8" i="26"/>
  <c r="T8" i="26"/>
  <c r="Q9" i="26"/>
  <c r="T9" i="26"/>
  <c r="Q10" i="26"/>
  <c r="T10" i="26"/>
  <c r="Q11" i="26"/>
  <c r="T11" i="26"/>
  <c r="Q13" i="26"/>
  <c r="T13" i="26"/>
  <c r="Q14" i="26"/>
  <c r="T14" i="26"/>
  <c r="Q15" i="26"/>
  <c r="T15" i="26"/>
  <c r="Q16" i="26"/>
  <c r="T16" i="26"/>
  <c r="Q17" i="26"/>
  <c r="T17" i="26"/>
  <c r="Q18" i="26"/>
  <c r="T18" i="26"/>
  <c r="Q20" i="26"/>
  <c r="T20" i="26"/>
  <c r="Q21" i="26"/>
  <c r="T21" i="26"/>
  <c r="Q22" i="26"/>
  <c r="T22" i="26"/>
  <c r="S7" i="26"/>
  <c r="S8" i="26"/>
  <c r="S9" i="26"/>
  <c r="S10" i="26"/>
  <c r="S11" i="26"/>
  <c r="S13" i="26"/>
  <c r="S14" i="26"/>
  <c r="S15" i="26"/>
  <c r="S16" i="26"/>
  <c r="S17" i="26"/>
  <c r="S18" i="26"/>
  <c r="S20" i="26"/>
  <c r="S21" i="26"/>
  <c r="S22" i="26"/>
  <c r="S23" i="26"/>
  <c r="S24" i="26"/>
  <c r="S25" i="26"/>
  <c r="Q6" i="26"/>
  <c r="T6" i="26"/>
  <c r="S6" i="26"/>
  <c r="J20" i="26"/>
  <c r="M20" i="26"/>
  <c r="J21" i="26"/>
  <c r="M21" i="26"/>
  <c r="J22" i="26"/>
  <c r="M22" i="26"/>
  <c r="J23" i="26"/>
  <c r="M23" i="26"/>
  <c r="J24" i="26"/>
  <c r="M24" i="26"/>
  <c r="J25" i="26"/>
  <c r="M25" i="26"/>
  <c r="J7" i="26"/>
  <c r="M7" i="26"/>
  <c r="J8" i="26"/>
  <c r="M8" i="26"/>
  <c r="J9" i="26"/>
  <c r="M9" i="26"/>
  <c r="J10" i="26"/>
  <c r="M10" i="26"/>
  <c r="J11" i="26"/>
  <c r="M11" i="26"/>
  <c r="J13" i="26"/>
  <c r="M13" i="26"/>
  <c r="J14" i="26"/>
  <c r="M14" i="26"/>
  <c r="J15" i="26"/>
  <c r="M15" i="26"/>
  <c r="J16" i="26"/>
  <c r="M16" i="26"/>
  <c r="J17" i="26"/>
  <c r="M17" i="26"/>
  <c r="J18" i="26"/>
  <c r="M18" i="26"/>
  <c r="L24" i="26"/>
  <c r="L25" i="26"/>
  <c r="L7" i="26"/>
  <c r="L8" i="26"/>
  <c r="L9" i="26"/>
  <c r="L10" i="26"/>
  <c r="L11" i="26"/>
  <c r="L13" i="26"/>
  <c r="L14" i="26"/>
  <c r="L15" i="26"/>
  <c r="L16" i="26"/>
  <c r="L17" i="26"/>
  <c r="L18" i="26"/>
  <c r="L20" i="26"/>
  <c r="L21" i="26"/>
  <c r="L22" i="26"/>
  <c r="L23" i="26"/>
  <c r="J6" i="26"/>
  <c r="M6" i="26"/>
  <c r="L6" i="26"/>
  <c r="C6" i="26"/>
  <c r="E6" i="26"/>
  <c r="Q6" i="23"/>
  <c r="T6" i="23"/>
  <c r="Q7" i="23"/>
  <c r="T7" i="23"/>
  <c r="Q8" i="23"/>
  <c r="T8" i="23"/>
  <c r="Q9" i="23"/>
  <c r="T9" i="23"/>
  <c r="Q10" i="23"/>
  <c r="T10" i="23"/>
  <c r="Q16" i="23"/>
  <c r="T16" i="23"/>
  <c r="Q17" i="23"/>
  <c r="T17" i="23"/>
  <c r="Q18" i="23"/>
  <c r="T18" i="23"/>
  <c r="Q19" i="23"/>
  <c r="T19" i="23"/>
  <c r="Q20" i="23"/>
  <c r="T20" i="23"/>
  <c r="Q21" i="23"/>
  <c r="T21" i="23"/>
  <c r="Q22" i="23"/>
  <c r="T22" i="23"/>
  <c r="Q23" i="23"/>
  <c r="T23" i="23"/>
  <c r="Q27" i="23"/>
  <c r="T27" i="23"/>
  <c r="Q28" i="23"/>
  <c r="T28" i="23"/>
  <c r="Q29" i="23"/>
  <c r="T29" i="23"/>
  <c r="Q30" i="23"/>
  <c r="T30" i="23"/>
  <c r="Q31" i="23"/>
  <c r="T31" i="23"/>
  <c r="Q32" i="23"/>
  <c r="T32" i="23"/>
  <c r="Q33" i="23"/>
  <c r="T33" i="23"/>
  <c r="Q34" i="23"/>
  <c r="T34" i="23"/>
  <c r="S6" i="23"/>
  <c r="S7" i="23"/>
  <c r="S8" i="23"/>
  <c r="S9" i="23"/>
  <c r="S10" i="23"/>
  <c r="S16" i="23"/>
  <c r="S17" i="23"/>
  <c r="S18" i="23"/>
  <c r="S19" i="23"/>
  <c r="S20" i="23"/>
  <c r="S21" i="23"/>
  <c r="S22" i="23"/>
  <c r="S23" i="23"/>
  <c r="S27" i="23"/>
  <c r="S28" i="23"/>
  <c r="S29" i="23"/>
  <c r="S30" i="23"/>
  <c r="S31" i="23"/>
  <c r="S32" i="23"/>
  <c r="S33" i="23"/>
  <c r="S34" i="23"/>
  <c r="Q5" i="23"/>
  <c r="T5" i="23"/>
  <c r="S5" i="23"/>
  <c r="E7" i="26"/>
  <c r="C25" i="26"/>
  <c r="F25" i="26"/>
  <c r="E25" i="26"/>
  <c r="C24" i="26"/>
  <c r="F24" i="26"/>
  <c r="E24" i="26"/>
  <c r="C23" i="26"/>
  <c r="F23" i="26"/>
  <c r="E23" i="26"/>
  <c r="C22" i="26"/>
  <c r="F22" i="26"/>
  <c r="E22" i="26"/>
  <c r="C20" i="26"/>
  <c r="F20" i="26"/>
  <c r="E20" i="26"/>
  <c r="C18" i="26"/>
  <c r="F18" i="26"/>
  <c r="E18" i="26"/>
  <c r="C17" i="26"/>
  <c r="F17" i="26"/>
  <c r="E17" i="26"/>
  <c r="F16" i="26"/>
  <c r="C15" i="26"/>
  <c r="F15" i="26"/>
  <c r="E15" i="26"/>
  <c r="C14" i="26"/>
  <c r="F14" i="26"/>
  <c r="E14" i="26"/>
  <c r="C13" i="26"/>
  <c r="F13" i="26"/>
  <c r="E13" i="26"/>
  <c r="F11" i="26"/>
  <c r="C10" i="26"/>
  <c r="F10" i="26"/>
  <c r="E10" i="26"/>
  <c r="C9" i="26"/>
  <c r="F9" i="26"/>
  <c r="E9" i="26"/>
  <c r="C8" i="26"/>
  <c r="F8" i="26"/>
  <c r="E8" i="26"/>
  <c r="F7" i="26"/>
  <c r="F6" i="26"/>
  <c r="Q7" i="20"/>
  <c r="P7" i="20"/>
  <c r="K7" i="20"/>
  <c r="J7" i="20"/>
  <c r="E7" i="20"/>
  <c r="D7" i="20"/>
  <c r="Q17" i="20"/>
  <c r="P17" i="20"/>
  <c r="K17" i="20"/>
  <c r="J17" i="20"/>
  <c r="E17" i="20"/>
  <c r="D17" i="20"/>
  <c r="Q27" i="20"/>
  <c r="P27" i="20"/>
  <c r="K27" i="20"/>
  <c r="J27" i="20"/>
  <c r="E27" i="20"/>
  <c r="D27" i="20"/>
  <c r="Q11" i="20"/>
  <c r="Q15" i="20"/>
  <c r="Q16" i="20"/>
  <c r="Q18" i="20"/>
  <c r="Q19" i="20"/>
  <c r="Q20" i="20"/>
  <c r="Q21" i="20"/>
  <c r="Q25" i="20"/>
  <c r="Q26" i="20"/>
  <c r="Q28" i="20"/>
  <c r="Q29" i="20"/>
  <c r="Q30" i="20"/>
  <c r="P28" i="20"/>
  <c r="P29" i="20"/>
  <c r="P30" i="20"/>
  <c r="P11" i="20"/>
  <c r="P15" i="20"/>
  <c r="P16" i="20"/>
  <c r="P18" i="20"/>
  <c r="P19" i="20"/>
  <c r="P20" i="20"/>
  <c r="P21" i="20"/>
  <c r="P25" i="20"/>
  <c r="P26" i="20"/>
  <c r="P9" i="20"/>
  <c r="P5" i="20"/>
  <c r="Q10" i="20"/>
  <c r="P10" i="20"/>
  <c r="Q9" i="20"/>
  <c r="Q8" i="20"/>
  <c r="P8" i="20"/>
  <c r="Q6" i="20"/>
  <c r="P6" i="20"/>
  <c r="Q5" i="20"/>
  <c r="K6" i="20"/>
  <c r="K8" i="20"/>
  <c r="K9" i="20"/>
  <c r="K10" i="20"/>
  <c r="K11" i="20"/>
  <c r="K15" i="20"/>
  <c r="K16" i="20"/>
  <c r="K18" i="20"/>
  <c r="K19" i="20"/>
  <c r="K20" i="20"/>
  <c r="K21" i="20"/>
  <c r="K25" i="20"/>
  <c r="K26" i="20"/>
  <c r="K28" i="20"/>
  <c r="K29" i="20"/>
  <c r="K30" i="20"/>
  <c r="J6" i="20"/>
  <c r="J8" i="20"/>
  <c r="J9" i="20"/>
  <c r="J10" i="20"/>
  <c r="J11" i="20"/>
  <c r="J15" i="20"/>
  <c r="J16" i="20"/>
  <c r="J18" i="20"/>
  <c r="J19" i="20"/>
  <c r="J20" i="20"/>
  <c r="J21" i="20"/>
  <c r="J25" i="20"/>
  <c r="J26" i="20"/>
  <c r="J28" i="20"/>
  <c r="J29" i="20"/>
  <c r="J30" i="20"/>
  <c r="K5" i="20"/>
  <c r="J5" i="20"/>
  <c r="C5" i="23"/>
  <c r="G5" i="23"/>
  <c r="C6" i="23"/>
  <c r="G6" i="23"/>
  <c r="C7" i="23"/>
  <c r="G7" i="23"/>
  <c r="C8" i="23"/>
  <c r="G8" i="23"/>
  <c r="C9" i="23"/>
  <c r="G9" i="23"/>
  <c r="C10" i="23"/>
  <c r="G10" i="23"/>
  <c r="C11" i="23"/>
  <c r="G11" i="23"/>
  <c r="C12" i="23"/>
  <c r="G12" i="23"/>
  <c r="C16" i="23"/>
  <c r="G16" i="23"/>
  <c r="F5" i="23"/>
  <c r="F6" i="23"/>
  <c r="F7" i="23"/>
  <c r="F8" i="23"/>
  <c r="F9" i="23"/>
  <c r="F10" i="23"/>
  <c r="F11" i="23"/>
  <c r="F12" i="23"/>
  <c r="F16" i="23"/>
  <c r="E5" i="20"/>
  <c r="E6" i="20"/>
  <c r="E8" i="20"/>
  <c r="E9" i="20"/>
  <c r="E10" i="20"/>
  <c r="E11" i="20"/>
  <c r="D5" i="20"/>
  <c r="D6" i="20"/>
  <c r="D8" i="20"/>
  <c r="D9" i="20"/>
  <c r="D10" i="20"/>
  <c r="D15" i="20"/>
  <c r="J5" i="23"/>
  <c r="J6" i="23"/>
  <c r="J7" i="23"/>
  <c r="J8" i="23"/>
  <c r="J9" i="23"/>
  <c r="J10" i="23"/>
  <c r="J11" i="23"/>
  <c r="J12" i="23"/>
  <c r="M9" i="23"/>
  <c r="N5" i="23"/>
  <c r="N6" i="23"/>
  <c r="N7" i="23"/>
  <c r="N8" i="23"/>
  <c r="N9" i="23"/>
  <c r="N10" i="23"/>
  <c r="N11" i="23"/>
  <c r="N12" i="23"/>
  <c r="M5" i="23"/>
  <c r="M6" i="23"/>
  <c r="M7" i="23"/>
  <c r="M8" i="23"/>
  <c r="M10" i="23"/>
  <c r="M11" i="23"/>
  <c r="M12" i="23"/>
  <c r="J16" i="23"/>
  <c r="M16" i="23"/>
  <c r="J19" i="23"/>
  <c r="N19" i="23"/>
  <c r="M19" i="23"/>
  <c r="J18" i="23"/>
  <c r="N18" i="23"/>
  <c r="M18" i="23"/>
  <c r="J17" i="23"/>
  <c r="N17" i="23"/>
  <c r="M17" i="23"/>
  <c r="N16" i="23"/>
  <c r="J29" i="23"/>
  <c r="N29" i="23"/>
  <c r="M29" i="23"/>
  <c r="J28" i="23"/>
  <c r="N28" i="23"/>
  <c r="M28" i="23"/>
  <c r="C29" i="23"/>
  <c r="G29" i="23"/>
  <c r="F29" i="23"/>
  <c r="C28" i="23"/>
  <c r="G28" i="23"/>
  <c r="F28" i="23"/>
  <c r="C27" i="23"/>
  <c r="G27" i="23"/>
  <c r="F27" i="23"/>
  <c r="C17" i="23"/>
  <c r="G17" i="23"/>
  <c r="F17" i="23"/>
  <c r="C19" i="23"/>
  <c r="G19" i="23"/>
  <c r="C20" i="23"/>
  <c r="F20" i="23"/>
  <c r="E25" i="20"/>
  <c r="E26" i="20"/>
  <c r="E28" i="20"/>
  <c r="E29" i="20"/>
  <c r="E30" i="20"/>
  <c r="E21" i="20"/>
  <c r="D25" i="20"/>
  <c r="D26" i="20"/>
  <c r="D28" i="20"/>
  <c r="D29" i="20"/>
  <c r="D30" i="20"/>
  <c r="D21" i="20"/>
  <c r="E16" i="20"/>
  <c r="E18" i="20"/>
  <c r="E19" i="20"/>
  <c r="E20" i="20"/>
  <c r="D16" i="20"/>
  <c r="D18" i="20"/>
  <c r="D19" i="20"/>
  <c r="D20" i="20"/>
  <c r="E15" i="20"/>
  <c r="J34" i="23"/>
  <c r="N34" i="23"/>
  <c r="J20" i="23"/>
  <c r="N20" i="23"/>
  <c r="J21" i="23"/>
  <c r="N21" i="23"/>
  <c r="J22" i="23"/>
  <c r="N22" i="23"/>
  <c r="J23" i="23"/>
  <c r="N23" i="23"/>
  <c r="J27" i="23"/>
  <c r="N27" i="23"/>
  <c r="J30" i="23"/>
  <c r="N30" i="23"/>
  <c r="J31" i="23"/>
  <c r="N31" i="23"/>
  <c r="J32" i="23"/>
  <c r="N32" i="23"/>
  <c r="J33" i="23"/>
  <c r="N33" i="23"/>
  <c r="M20" i="23"/>
  <c r="M21" i="23"/>
  <c r="M22" i="23"/>
  <c r="M23" i="23"/>
  <c r="M27" i="23"/>
  <c r="M30" i="23"/>
  <c r="M31" i="23"/>
  <c r="M32" i="23"/>
  <c r="M33" i="23"/>
  <c r="M34" i="23"/>
  <c r="C18" i="23"/>
  <c r="G18" i="23"/>
  <c r="G20" i="23"/>
  <c r="C21" i="23"/>
  <c r="G21" i="23"/>
  <c r="C22" i="23"/>
  <c r="G22" i="23"/>
  <c r="C23" i="23"/>
  <c r="G23" i="23"/>
  <c r="C30" i="23"/>
  <c r="G30" i="23"/>
  <c r="C31" i="23"/>
  <c r="G31" i="23"/>
  <c r="C32" i="23"/>
  <c r="G32" i="23"/>
  <c r="C33" i="23"/>
  <c r="G33" i="23"/>
  <c r="C34" i="23"/>
  <c r="G34" i="23"/>
  <c r="F18" i="23"/>
  <c r="F19" i="23"/>
  <c r="F21" i="23"/>
  <c r="F22" i="23"/>
  <c r="F23" i="23"/>
  <c r="F30" i="23"/>
  <c r="F31" i="23"/>
  <c r="F32" i="23"/>
  <c r="F33" i="23"/>
  <c r="F34" i="23"/>
  <c r="C12" i="16"/>
  <c r="F12" i="16"/>
  <c r="E12" i="16"/>
  <c r="C11" i="16"/>
  <c r="F11" i="16"/>
  <c r="E11" i="16"/>
  <c r="C10" i="16"/>
  <c r="F10" i="16"/>
  <c r="E10" i="16"/>
  <c r="C9" i="16"/>
  <c r="F9" i="16"/>
  <c r="E9" i="16"/>
  <c r="C8" i="16"/>
  <c r="F8" i="16"/>
  <c r="E8" i="16"/>
  <c r="C7" i="16"/>
  <c r="F7" i="16"/>
  <c r="E7" i="16"/>
  <c r="C6" i="16"/>
  <c r="F6" i="16"/>
  <c r="E6" i="16"/>
  <c r="C5" i="16"/>
  <c r="F5" i="16"/>
  <c r="E5" i="16"/>
  <c r="Y6" i="5"/>
  <c r="Y7" i="5"/>
  <c r="Y8" i="5"/>
  <c r="Y9" i="5"/>
  <c r="Y11" i="5"/>
  <c r="Y12" i="5"/>
  <c r="Y13" i="5"/>
  <c r="Y14" i="5"/>
  <c r="Y15" i="5"/>
  <c r="Y17" i="5"/>
  <c r="Y18" i="5"/>
  <c r="Y19" i="5"/>
  <c r="Y20" i="5"/>
  <c r="Y21" i="5"/>
  <c r="Y5" i="5"/>
  <c r="X6" i="5"/>
  <c r="X7" i="5"/>
  <c r="X8" i="5"/>
  <c r="X9" i="5"/>
  <c r="X11" i="5"/>
  <c r="X12" i="5"/>
  <c r="X13" i="5"/>
  <c r="X14" i="5"/>
  <c r="X15" i="5"/>
  <c r="X17" i="5"/>
  <c r="X18" i="5"/>
  <c r="X19" i="5"/>
  <c r="X20" i="5"/>
  <c r="X21" i="5"/>
  <c r="X5" i="5"/>
  <c r="S6" i="5"/>
  <c r="S7" i="5"/>
  <c r="S8" i="5"/>
  <c r="S9" i="5"/>
  <c r="S11" i="5"/>
  <c r="S12" i="5"/>
  <c r="S13" i="5"/>
  <c r="S14" i="5"/>
  <c r="S15" i="5"/>
  <c r="S17" i="5"/>
  <c r="S18" i="5"/>
  <c r="S19" i="5"/>
  <c r="S20" i="5"/>
  <c r="S21" i="5"/>
  <c r="R6" i="5"/>
  <c r="R7" i="5"/>
  <c r="R8" i="5"/>
  <c r="R9" i="5"/>
  <c r="R11" i="5"/>
  <c r="R12" i="5"/>
  <c r="R13" i="5"/>
  <c r="R14" i="5"/>
  <c r="R15" i="5"/>
  <c r="R17" i="5"/>
  <c r="R18" i="5"/>
  <c r="R19" i="5"/>
  <c r="R20" i="5"/>
  <c r="R21" i="5"/>
  <c r="S5" i="5"/>
  <c r="R5" i="5"/>
  <c r="L6" i="5"/>
  <c r="L7" i="5"/>
  <c r="L8" i="5"/>
  <c r="L9" i="5"/>
  <c r="L11" i="5"/>
  <c r="L12" i="5"/>
  <c r="L13" i="5"/>
  <c r="L14" i="5"/>
  <c r="L15" i="5"/>
  <c r="L17" i="5"/>
  <c r="L18" i="5"/>
  <c r="L19" i="5"/>
  <c r="L20" i="5"/>
  <c r="L21" i="5"/>
  <c r="L5" i="5"/>
  <c r="K6" i="5"/>
  <c r="K7" i="5"/>
  <c r="K8" i="5"/>
  <c r="K9" i="5"/>
  <c r="K11" i="5"/>
  <c r="K12" i="5"/>
  <c r="K13" i="5"/>
  <c r="K14" i="5"/>
  <c r="K15" i="5"/>
  <c r="K17" i="5"/>
  <c r="K18" i="5"/>
  <c r="K19" i="5"/>
  <c r="K20" i="5"/>
  <c r="K21" i="5"/>
  <c r="K5" i="5"/>
  <c r="F6" i="5"/>
  <c r="F7" i="5"/>
  <c r="F8" i="5"/>
  <c r="F9" i="5"/>
  <c r="F11" i="5"/>
  <c r="F12" i="5"/>
  <c r="F13" i="5"/>
  <c r="F14" i="5"/>
  <c r="F15" i="5"/>
  <c r="F17" i="5"/>
  <c r="F18" i="5"/>
  <c r="F19" i="5"/>
  <c r="F20" i="5"/>
  <c r="F21" i="5"/>
  <c r="F5" i="5"/>
  <c r="E6" i="5"/>
  <c r="E7" i="5"/>
  <c r="E8" i="5"/>
  <c r="E9" i="5"/>
  <c r="E11" i="5"/>
  <c r="E12" i="5"/>
  <c r="E13" i="5"/>
  <c r="E14" i="5"/>
  <c r="E15" i="5"/>
  <c r="E17" i="5"/>
  <c r="E18" i="5"/>
  <c r="E19" i="5"/>
  <c r="E20" i="5"/>
  <c r="E21" i="5"/>
  <c r="E5" i="5"/>
  <c r="Y12" i="3"/>
  <c r="Y13" i="3"/>
  <c r="Y14" i="3"/>
  <c r="Y15" i="3"/>
  <c r="Y17" i="3"/>
  <c r="Y18" i="3"/>
  <c r="Y19" i="3"/>
  <c r="Y20" i="3"/>
  <c r="Y21" i="3"/>
  <c r="Y11" i="3"/>
  <c r="X12" i="3"/>
  <c r="X13" i="3"/>
  <c r="X14" i="3"/>
  <c r="X15" i="3"/>
  <c r="X17" i="3"/>
  <c r="X18" i="3"/>
  <c r="X19" i="3"/>
  <c r="X20" i="3"/>
  <c r="X21" i="3"/>
  <c r="X11" i="3"/>
  <c r="S11" i="3"/>
  <c r="S12" i="3"/>
  <c r="S13" i="3"/>
  <c r="S14" i="3"/>
  <c r="S15" i="3"/>
  <c r="S17" i="3"/>
  <c r="S18" i="3"/>
  <c r="S19" i="3"/>
  <c r="S20" i="3"/>
  <c r="S21" i="3"/>
  <c r="R12" i="3"/>
  <c r="R13" i="3"/>
  <c r="R14" i="3"/>
  <c r="R15" i="3"/>
  <c r="R17" i="3"/>
  <c r="R18" i="3"/>
  <c r="R19" i="3"/>
  <c r="R20" i="3"/>
  <c r="R21" i="3"/>
  <c r="R11" i="3"/>
  <c r="L12" i="3"/>
  <c r="L13" i="3"/>
  <c r="L14" i="3"/>
  <c r="L15" i="3"/>
  <c r="L17" i="3"/>
  <c r="L18" i="3"/>
  <c r="L19" i="3"/>
  <c r="L20" i="3"/>
  <c r="L21" i="3"/>
  <c r="L11" i="3"/>
  <c r="K12" i="3"/>
  <c r="K13" i="3"/>
  <c r="K14" i="3"/>
  <c r="K15" i="3"/>
  <c r="K17" i="3"/>
  <c r="K18" i="3"/>
  <c r="K19" i="3"/>
  <c r="K20" i="3"/>
  <c r="K21" i="3"/>
  <c r="K11" i="3"/>
  <c r="F12" i="3"/>
  <c r="F13" i="3"/>
  <c r="F14" i="3"/>
  <c r="F15" i="3"/>
  <c r="F17" i="3"/>
  <c r="F18" i="3"/>
  <c r="F19" i="3"/>
  <c r="F20" i="3"/>
  <c r="F21" i="3"/>
  <c r="E12" i="3"/>
  <c r="E13" i="3"/>
  <c r="E14" i="3"/>
  <c r="E15" i="3"/>
  <c r="E17" i="3"/>
  <c r="E18" i="3"/>
  <c r="E19" i="3"/>
  <c r="E20" i="3"/>
  <c r="E21" i="3"/>
  <c r="F11" i="3"/>
  <c r="E11" i="3"/>
  <c r="Y6" i="3"/>
  <c r="Y7" i="3"/>
  <c r="Y8" i="3"/>
  <c r="Y9" i="3"/>
  <c r="X6" i="3"/>
  <c r="X7" i="3"/>
  <c r="X8" i="3"/>
  <c r="X9" i="3"/>
  <c r="Y5" i="3"/>
  <c r="X5" i="3"/>
  <c r="S6" i="3"/>
  <c r="S7" i="3"/>
  <c r="S8" i="3"/>
  <c r="S9" i="3"/>
  <c r="R6" i="3"/>
  <c r="R7" i="3"/>
  <c r="R8" i="3"/>
  <c r="R9" i="3"/>
  <c r="S5" i="3"/>
  <c r="R5" i="3"/>
  <c r="L6" i="3"/>
  <c r="L7" i="3"/>
  <c r="L8" i="3"/>
  <c r="L9" i="3"/>
  <c r="L5" i="3"/>
  <c r="K6" i="3"/>
  <c r="K7" i="3"/>
  <c r="K8" i="3"/>
  <c r="K9" i="3"/>
  <c r="K5" i="3"/>
  <c r="F6" i="3"/>
  <c r="F7" i="3"/>
  <c r="F8" i="3"/>
  <c r="F9" i="3"/>
  <c r="E6" i="3"/>
  <c r="E7" i="3"/>
  <c r="E8" i="3"/>
  <c r="E9" i="3"/>
  <c r="F5" i="3"/>
  <c r="E5" i="3"/>
  <c r="AQ6" i="1"/>
  <c r="AK7" i="1"/>
  <c r="AQ7" i="1"/>
  <c r="AK8" i="1"/>
  <c r="AQ8" i="1"/>
  <c r="AQ9" i="1"/>
  <c r="AK5" i="1"/>
  <c r="AP5" i="1"/>
  <c r="AQ5" i="1"/>
  <c r="AP7" i="1"/>
  <c r="AP8" i="1"/>
  <c r="AD6" i="1"/>
  <c r="X8" i="1"/>
  <c r="AD8" i="1"/>
  <c r="AC5" i="1"/>
  <c r="AC7" i="1"/>
  <c r="AC8" i="1"/>
  <c r="M6" i="1"/>
  <c r="Q6" i="1"/>
  <c r="M7" i="1"/>
  <c r="Q7" i="1"/>
  <c r="M8" i="1"/>
  <c r="Q8" i="1"/>
  <c r="Q5" i="1"/>
  <c r="P6" i="1"/>
  <c r="P7" i="1"/>
  <c r="P8" i="1"/>
  <c r="G7" i="1"/>
  <c r="C8" i="1"/>
  <c r="G8" i="1"/>
  <c r="G5" i="1"/>
  <c r="F6" i="1"/>
  <c r="F8" i="1"/>
  <c r="J4" i="35"/>
  <c r="I4" i="35"/>
  <c r="J6" i="35"/>
  <c r="I6" i="35"/>
  <c r="J5" i="35"/>
  <c r="I5" i="35"/>
  <c r="J8" i="35"/>
  <c r="I8" i="35"/>
</calcChain>
</file>

<file path=xl/sharedStrings.xml><?xml version="1.0" encoding="utf-8"?>
<sst xmlns="http://schemas.openxmlformats.org/spreadsheetml/2006/main" count="3367" uniqueCount="923">
  <si>
    <t xml:space="preserve">Table S1. ASD (MSSNG) CNV descriptives </t>
  </si>
  <si>
    <t>Circadian gene</t>
  </si>
  <si>
    <t>Clock gene</t>
  </si>
  <si>
    <t>Insomnia risk gene</t>
  </si>
  <si>
    <t>CHR</t>
  </si>
  <si>
    <t xml:space="preserve">DEL                  (0 =no; 1=yes)   </t>
  </si>
  <si>
    <t xml:space="preserve">DUP                  (0 =no; 1=yes)   </t>
  </si>
  <si>
    <t>denovo</t>
  </si>
  <si>
    <t>inherited</t>
  </si>
  <si>
    <t>unknown inheritance</t>
  </si>
  <si>
    <t>Total</t>
  </si>
  <si>
    <t>CSNK1E</t>
  </si>
  <si>
    <t>chr22</t>
  </si>
  <si>
    <t>ARNTL2</t>
  </si>
  <si>
    <t>chr12</t>
  </si>
  <si>
    <t>ZFHX3</t>
  </si>
  <si>
    <t>chr16</t>
  </si>
  <si>
    <t>UTS2R</t>
  </si>
  <si>
    <t>chr17</t>
  </si>
  <si>
    <t>UBE3A</t>
  </si>
  <si>
    <t>chr15</t>
  </si>
  <si>
    <t>UBC</t>
  </si>
  <si>
    <t>TYMS</t>
  </si>
  <si>
    <t>chr18</t>
  </si>
  <si>
    <t>SLC9A3</t>
  </si>
  <si>
    <t>chr5</t>
  </si>
  <si>
    <t>SLC6A4</t>
  </si>
  <si>
    <t>SIN3A</t>
  </si>
  <si>
    <t>RYR3</t>
  </si>
  <si>
    <t>RYR2</t>
  </si>
  <si>
    <t>chr1</t>
  </si>
  <si>
    <t>RAI1</t>
  </si>
  <si>
    <t>PTGER3</t>
  </si>
  <si>
    <t>PTGDS</t>
  </si>
  <si>
    <t>chr9</t>
  </si>
  <si>
    <t>PSPC1</t>
  </si>
  <si>
    <t>chr13</t>
  </si>
  <si>
    <t>PRKACG</t>
  </si>
  <si>
    <t>PRKAB2</t>
  </si>
  <si>
    <t>PLCB1</t>
  </si>
  <si>
    <t>chr20</t>
  </si>
  <si>
    <t>OPRL1</t>
  </si>
  <si>
    <t>NTRK3</t>
  </si>
  <si>
    <t>NOS2</t>
  </si>
  <si>
    <t>NOS1AP</t>
  </si>
  <si>
    <t>NAGLU</t>
  </si>
  <si>
    <t>MEF2C</t>
  </si>
  <si>
    <t>MAPK8</t>
  </si>
  <si>
    <t>chr10</t>
  </si>
  <si>
    <t>MAPK3</t>
  </si>
  <si>
    <t>MAGEL2</t>
  </si>
  <si>
    <t>LIPC</t>
  </si>
  <si>
    <t>KMT2A</t>
  </si>
  <si>
    <t>chr11</t>
  </si>
  <si>
    <t>KIAA1737</t>
  </si>
  <si>
    <t>chr14</t>
  </si>
  <si>
    <t>KDM5A</t>
  </si>
  <si>
    <t>KCNJ3</t>
  </si>
  <si>
    <t>chr2</t>
  </si>
  <si>
    <t>ID1</t>
  </si>
  <si>
    <t>HS3ST2</t>
  </si>
  <si>
    <t>HNRNPU</t>
  </si>
  <si>
    <t>HNF1B</t>
  </si>
  <si>
    <t>HELZ2</t>
  </si>
  <si>
    <t>GRIN2A</t>
  </si>
  <si>
    <t>GRIN1</t>
  </si>
  <si>
    <t>GNGT1</t>
  </si>
  <si>
    <t>chr7</t>
  </si>
  <si>
    <t>GNG7</t>
  </si>
  <si>
    <t>chr19</t>
  </si>
  <si>
    <t>GNG4</t>
  </si>
  <si>
    <t>GNG13</t>
  </si>
  <si>
    <t>GNG11</t>
  </si>
  <si>
    <t>GNB5</t>
  </si>
  <si>
    <t>FAS</t>
  </si>
  <si>
    <t>F7</t>
  </si>
  <si>
    <t>CRTC3</t>
  </si>
  <si>
    <t>CRH</t>
  </si>
  <si>
    <t>chr8</t>
  </si>
  <si>
    <t>CREM</t>
  </si>
  <si>
    <t>CREBBP</t>
  </si>
  <si>
    <t>CLDN4</t>
  </si>
  <si>
    <t>CACNA1I</t>
  </si>
  <si>
    <t>BTRC</t>
  </si>
  <si>
    <t>BTBD9</t>
  </si>
  <si>
    <t>chr6</t>
  </si>
  <si>
    <t>AHR</t>
  </si>
  <si>
    <t>ADCYAP1</t>
  </si>
  <si>
    <t>ADCY9</t>
  </si>
  <si>
    <t>ADCY2</t>
  </si>
  <si>
    <t>ZNFX1</t>
  </si>
  <si>
    <t>ZNF512B</t>
  </si>
  <si>
    <t>ZBTB20</t>
  </si>
  <si>
    <t>chr3</t>
  </si>
  <si>
    <t>YPEL3</t>
  </si>
  <si>
    <t>XPO4</t>
  </si>
  <si>
    <t>WSB2</t>
  </si>
  <si>
    <t>WFIKKN1</t>
  </si>
  <si>
    <t>WDR90</t>
  </si>
  <si>
    <t>WDR24</t>
  </si>
  <si>
    <t>VSIG10</t>
  </si>
  <si>
    <t>VPS33B</t>
  </si>
  <si>
    <t>VDAC2</t>
  </si>
  <si>
    <t>UHRF1BP1</t>
  </si>
  <si>
    <t>UGGT2</t>
  </si>
  <si>
    <t>UCP2</t>
  </si>
  <si>
    <t>UCKL1</t>
  </si>
  <si>
    <t>TTC36</t>
  </si>
  <si>
    <t>TRAF4</t>
  </si>
  <si>
    <t>TPD52L2</t>
  </si>
  <si>
    <t>TNNI3K</t>
  </si>
  <si>
    <t>TMEM64</t>
  </si>
  <si>
    <t>TMEM219</t>
  </si>
  <si>
    <t>TEFM</t>
  </si>
  <si>
    <t>TBX6</t>
  </si>
  <si>
    <t>TBL2</t>
  </si>
  <si>
    <t>TAOK2</t>
  </si>
  <si>
    <t>TANC2</t>
  </si>
  <si>
    <t>TAF11</t>
  </si>
  <si>
    <t>SYCE1L</t>
  </si>
  <si>
    <t>SULT1A3</t>
  </si>
  <si>
    <t>STUB1</t>
  </si>
  <si>
    <t>SPAG5</t>
  </si>
  <si>
    <t>SP4</t>
  </si>
  <si>
    <t>SORBS2</t>
  </si>
  <si>
    <t>chr4</t>
  </si>
  <si>
    <t>SNX29</t>
  </si>
  <si>
    <t>SNRPC</t>
  </si>
  <si>
    <t>SLX1A</t>
  </si>
  <si>
    <t>SLC22A23</t>
  </si>
  <si>
    <t>SDK1</t>
  </si>
  <si>
    <t>SCAND3</t>
  </si>
  <si>
    <t>SAMD10</t>
  </si>
  <si>
    <t>RP11-347C12.1</t>
  </si>
  <si>
    <t>RHOT2</t>
  </si>
  <si>
    <t>RHBDL1</t>
  </si>
  <si>
    <t>RFC5</t>
  </si>
  <si>
    <t>RET</t>
  </si>
  <si>
    <t>RBFOX1</t>
  </si>
  <si>
    <t>RASGEF1A</t>
  </si>
  <si>
    <t>RARB</t>
  </si>
  <si>
    <t>RAB40C</t>
  </si>
  <si>
    <t>QSOX2</t>
  </si>
  <si>
    <t>PTPRD</t>
  </si>
  <si>
    <t>PRPF6</t>
  </si>
  <si>
    <t>PROCA1</t>
  </si>
  <si>
    <t>PPP4C</t>
  </si>
  <si>
    <t>PPIP5K2</t>
  </si>
  <si>
    <t>POLG</t>
  </si>
  <si>
    <t>PLEKHM2</t>
  </si>
  <si>
    <t>PLEKHB1</t>
  </si>
  <si>
    <t>PKP4</t>
  </si>
  <si>
    <t>PDIA2</t>
  </si>
  <si>
    <t>PCMTD2</t>
  </si>
  <si>
    <t>PCDH9</t>
  </si>
  <si>
    <t>PARK2</t>
  </si>
  <si>
    <t>PACRG</t>
  </si>
  <si>
    <t>PAAF1</t>
  </si>
  <si>
    <t>NRG3</t>
  </si>
  <si>
    <t>NPIPB11</t>
  </si>
  <si>
    <t>NPAS3</t>
  </si>
  <si>
    <t>NME4</t>
  </si>
  <si>
    <t>NEGR1</t>
  </si>
  <si>
    <t>NARFL</t>
  </si>
  <si>
    <t>NADK</t>
  </si>
  <si>
    <t>N6AMT2</t>
  </si>
  <si>
    <t>MYO18A</t>
  </si>
  <si>
    <t>MVP</t>
  </si>
  <si>
    <t>MON1B</t>
  </si>
  <si>
    <t>MMS22L</t>
  </si>
  <si>
    <t>MMRN1</t>
  </si>
  <si>
    <t>MICA</t>
  </si>
  <si>
    <t>METRN</t>
  </si>
  <si>
    <t>MAD1L1</t>
  </si>
  <si>
    <t>MACROD2</t>
  </si>
  <si>
    <t>LRPPRC</t>
  </si>
  <si>
    <t>LINGO2</t>
  </si>
  <si>
    <t>LHX3</t>
  </si>
  <si>
    <t>KSR2</t>
  </si>
  <si>
    <t>KLHL30</t>
  </si>
  <si>
    <t>KLC1</t>
  </si>
  <si>
    <t>KIAA0825</t>
  </si>
  <si>
    <t>KCTD13</t>
  </si>
  <si>
    <t>JMJD8</t>
  </si>
  <si>
    <t>IPO11</t>
  </si>
  <si>
    <t>INO80E</t>
  </si>
  <si>
    <t>IGF1R</t>
  </si>
  <si>
    <t>HTR1F</t>
  </si>
  <si>
    <t>HS6ST3</t>
  </si>
  <si>
    <t>HLA-DQB2</t>
  </si>
  <si>
    <t>HLA-DQA2</t>
  </si>
  <si>
    <t>HLA-DOB</t>
  </si>
  <si>
    <t>HAGHL</t>
  </si>
  <si>
    <t>GRIK2</t>
  </si>
  <si>
    <t>GLIS3</t>
  </si>
  <si>
    <t>GDPD3</t>
  </si>
  <si>
    <t>FURIN</t>
  </si>
  <si>
    <t>FPGT-TNNI3K</t>
  </si>
  <si>
    <t>FLOT2</t>
  </si>
  <si>
    <t>FES</t>
  </si>
  <si>
    <t>FBXL16</t>
  </si>
  <si>
    <t>FANCI</t>
  </si>
  <si>
    <t>FAM57B</t>
  </si>
  <si>
    <t>FAM222B</t>
  </si>
  <si>
    <t>FAM195A</t>
  </si>
  <si>
    <t>FAM173A</t>
  </si>
  <si>
    <t>EYS</t>
  </si>
  <si>
    <t>EXD3</t>
  </si>
  <si>
    <t>ERAL1</t>
  </si>
  <si>
    <t>DUPD1</t>
  </si>
  <si>
    <t>DOC2A</t>
  </si>
  <si>
    <t>DNAJC5</t>
  </si>
  <si>
    <t>DNAJB13</t>
  </si>
  <si>
    <t>DNAH11</t>
  </si>
  <si>
    <t>DLG2</t>
  </si>
  <si>
    <t>DIAPH3</t>
  </si>
  <si>
    <t>DHRS13</t>
  </si>
  <si>
    <t>DEFB124</t>
  </si>
  <si>
    <t>DEFB115</t>
  </si>
  <si>
    <t>CYB5D2</t>
  </si>
  <si>
    <t>CYB561</t>
  </si>
  <si>
    <t>CTNNA3</t>
  </si>
  <si>
    <t>CSMD1</t>
  </si>
  <si>
    <t>CPNE7</t>
  </si>
  <si>
    <t>CORO1A</t>
  </si>
  <si>
    <t>COMTD1</t>
  </si>
  <si>
    <t>CNTNAP5</t>
  </si>
  <si>
    <t>CNTN5</t>
  </si>
  <si>
    <t>CHCHD3</t>
  </si>
  <si>
    <t>CGGBP1</t>
  </si>
  <si>
    <t>CDIPT</t>
  </si>
  <si>
    <t>CDH13</t>
  </si>
  <si>
    <t>CCSER1</t>
  </si>
  <si>
    <t>CCDC78</t>
  </si>
  <si>
    <t>CCDC148</t>
  </si>
  <si>
    <t>CAMKMT</t>
  </si>
  <si>
    <t>CALB2</t>
  </si>
  <si>
    <t>C5orf30</t>
  </si>
  <si>
    <t>C16orf72</t>
  </si>
  <si>
    <t>C16orf13</t>
  </si>
  <si>
    <t>BOLA2B</t>
  </si>
  <si>
    <t>BANK1</t>
  </si>
  <si>
    <t>ATG7</t>
  </si>
  <si>
    <t>ATAD5</t>
  </si>
  <si>
    <t>ASTN2</t>
  </si>
  <si>
    <t>ASPHD1</t>
  </si>
  <si>
    <t>ARHGAP10</t>
  </si>
  <si>
    <t>ANKFY1</t>
  </si>
  <si>
    <t>ALDOA</t>
  </si>
  <si>
    <t>AC016757.3</t>
  </si>
  <si>
    <t>ABHD16B</t>
  </si>
  <si>
    <t xml:space="preserve">Table S2. ASD (SSC) CNV descriptives </t>
  </si>
  <si>
    <t>Circadian_gene</t>
  </si>
  <si>
    <t>Clock_gene</t>
  </si>
  <si>
    <t>denovo       (# CNVs)</t>
  </si>
  <si>
    <t>inherited       (# CNVs)</t>
  </si>
  <si>
    <t>unknown inheritance  (#CNVs)</t>
  </si>
  <si>
    <t>Total            (# CNVs)</t>
  </si>
  <si>
    <t>TIMELESS</t>
  </si>
  <si>
    <t>RORB</t>
  </si>
  <si>
    <t>PPARGC1A</t>
  </si>
  <si>
    <t>PER2</t>
  </si>
  <si>
    <t>BHLHE41</t>
  </si>
  <si>
    <t>BHLHE40</t>
  </si>
  <si>
    <t>UBB</t>
  </si>
  <si>
    <t>TGS1</t>
  </si>
  <si>
    <t>TBL1XR1</t>
  </si>
  <si>
    <t>SREBF1</t>
  </si>
  <si>
    <t>SIK1</t>
  </si>
  <si>
    <t>chr21</t>
  </si>
  <si>
    <t>SFPQ</t>
  </si>
  <si>
    <t>RASD1</t>
  </si>
  <si>
    <t>PROK2</t>
  </si>
  <si>
    <t>PRKG2</t>
  </si>
  <si>
    <t>PRKG1</t>
  </si>
  <si>
    <t>PPARG</t>
  </si>
  <si>
    <t>PHLPP1</t>
  </si>
  <si>
    <t>NLGN1</t>
  </si>
  <si>
    <t>NCOR1</t>
  </si>
  <si>
    <t>NCOA6</t>
  </si>
  <si>
    <t>MTNR1A</t>
  </si>
  <si>
    <t>MAPK1</t>
  </si>
  <si>
    <t>KLF9</t>
  </si>
  <si>
    <t>KCNJ5</t>
  </si>
  <si>
    <t>ITPR1</t>
  </si>
  <si>
    <t>HDAC1</t>
  </si>
  <si>
    <t>HCRTR1</t>
  </si>
  <si>
    <t>GPR157</t>
  </si>
  <si>
    <t>GNB4</t>
  </si>
  <si>
    <t>DDC</t>
  </si>
  <si>
    <t>CACNA1H</t>
  </si>
  <si>
    <t>ATF5</t>
  </si>
  <si>
    <t>AHCY</t>
  </si>
  <si>
    <t>ADORA2A</t>
  </si>
  <si>
    <t>AANAT</t>
  </si>
  <si>
    <t>ABCC8</t>
  </si>
  <si>
    <t>ACSM5</t>
  </si>
  <si>
    <t>ADARB1</t>
  </si>
  <si>
    <t>AGAP1</t>
  </si>
  <si>
    <t>ASB1</t>
  </si>
  <si>
    <t>ASXL1</t>
  </si>
  <si>
    <t>ATP2B2</t>
  </si>
  <si>
    <t>B3GAT1</t>
  </si>
  <si>
    <t>BAZ2B</t>
  </si>
  <si>
    <t>C11orf31</t>
  </si>
  <si>
    <t>C11orf49</t>
  </si>
  <si>
    <t>C15orf59</t>
  </si>
  <si>
    <t>C20orf112</t>
  </si>
  <si>
    <t>C5orf45</t>
  </si>
  <si>
    <t>C9orf129</t>
  </si>
  <si>
    <t>CCDC106</t>
  </si>
  <si>
    <t>CCDC178</t>
  </si>
  <si>
    <t>CCDC77</t>
  </si>
  <si>
    <t>CCDC92</t>
  </si>
  <si>
    <t>CLP1</t>
  </si>
  <si>
    <t>COQ10B</t>
  </si>
  <si>
    <t>CSH2</t>
  </si>
  <si>
    <t>CTNND1</t>
  </si>
  <si>
    <t>DGKI</t>
  </si>
  <si>
    <t>DNAH10</t>
  </si>
  <si>
    <t>DNM1</t>
  </si>
  <si>
    <t>DNMT3B</t>
  </si>
  <si>
    <t>DUSP15</t>
  </si>
  <si>
    <t>EIF4E3</t>
  </si>
  <si>
    <t>EML4</t>
  </si>
  <si>
    <t>EPN1</t>
  </si>
  <si>
    <t>FAM120A</t>
  </si>
  <si>
    <t>FAM120AOS</t>
  </si>
  <si>
    <t>FIZ1</t>
  </si>
  <si>
    <t>FLOT1</t>
  </si>
  <si>
    <t>FOXP1</t>
  </si>
  <si>
    <t>FTSJ3</t>
  </si>
  <si>
    <t>GALNT2</t>
  </si>
  <si>
    <t>GFM1</t>
  </si>
  <si>
    <t>GYLTL1B</t>
  </si>
  <si>
    <t>HCK</t>
  </si>
  <si>
    <t>HELB</t>
  </si>
  <si>
    <t>HES6</t>
  </si>
  <si>
    <t>HSPD1</t>
  </si>
  <si>
    <t>HSPE1</t>
  </si>
  <si>
    <t>HSPE1-MOB4</t>
  </si>
  <si>
    <t>ICA1L</t>
  </si>
  <si>
    <t>IER3</t>
  </si>
  <si>
    <t>KCNC1</t>
  </si>
  <si>
    <t>KCNG3</t>
  </si>
  <si>
    <t>KCNJ11</t>
  </si>
  <si>
    <t>KIF3B</t>
  </si>
  <si>
    <t>LRP4</t>
  </si>
  <si>
    <t>LUZP2</t>
  </si>
  <si>
    <t>LXN</t>
  </si>
  <si>
    <t>MED19</t>
  </si>
  <si>
    <t>MED27</t>
  </si>
  <si>
    <t>MFSD1</t>
  </si>
  <si>
    <t>MLF1</t>
  </si>
  <si>
    <t>MOB4</t>
  </si>
  <si>
    <t>MRPL48</t>
  </si>
  <si>
    <t>NAT1</t>
  </si>
  <si>
    <t>NLRP9</t>
  </si>
  <si>
    <t>NTM</t>
  </si>
  <si>
    <t>OTUD6B</t>
  </si>
  <si>
    <t>P2RX3</t>
  </si>
  <si>
    <t>PCLO</t>
  </si>
  <si>
    <t>PHF2</t>
  </si>
  <si>
    <t>PICALM</t>
  </si>
  <si>
    <t>PIGQ</t>
  </si>
  <si>
    <t>PLAGL2</t>
  </si>
  <si>
    <t>PLCH1</t>
  </si>
  <si>
    <t>POFUT1</t>
  </si>
  <si>
    <t>PTN</t>
  </si>
  <si>
    <t>RAB11FIP3</t>
  </si>
  <si>
    <t>RAB6A</t>
  </si>
  <si>
    <t>RASGRF2</t>
  </si>
  <si>
    <t>RBM39</t>
  </si>
  <si>
    <t>RC3H2</t>
  </si>
  <si>
    <t>RFPL4A</t>
  </si>
  <si>
    <t>RFPL4AL1</t>
  </si>
  <si>
    <t>RFTN2</t>
  </si>
  <si>
    <t>RNF130</t>
  </si>
  <si>
    <t>RP11-410N8.4</t>
  </si>
  <si>
    <t>RRM2B</t>
  </si>
  <si>
    <t>RSRC1</t>
  </si>
  <si>
    <t>SERPING1</t>
  </si>
  <si>
    <t>SF3B1</t>
  </si>
  <si>
    <t>SLC7A5</t>
  </si>
  <si>
    <t>SMTNL1</t>
  </si>
  <si>
    <t>SORCS3</t>
  </si>
  <si>
    <t>SOX5</t>
  </si>
  <si>
    <t>TBC1D9B</t>
  </si>
  <si>
    <t>TCF7L2</t>
  </si>
  <si>
    <t>TIMM10</t>
  </si>
  <si>
    <t>TM9SF4</t>
  </si>
  <si>
    <t>TMEM106B</t>
  </si>
  <si>
    <t>TMX2</t>
  </si>
  <si>
    <t>TRAF3IP1</t>
  </si>
  <si>
    <t>U2AF2</t>
  </si>
  <si>
    <t>UBR5</t>
  </si>
  <si>
    <t>WNK2</t>
  </si>
  <si>
    <t>YPEL1</t>
  </si>
  <si>
    <t>YPEL4</t>
  </si>
  <si>
    <t>ZDHHC5</t>
  </si>
  <si>
    <t>ZNF524</t>
  </si>
  <si>
    <t>ZNF579</t>
  </si>
  <si>
    <t>ZNF580</t>
  </si>
  <si>
    <t>ZNF581</t>
  </si>
  <si>
    <t>ZNF664</t>
  </si>
  <si>
    <t>ZNF784</t>
  </si>
  <si>
    <t>ZNF865</t>
  </si>
  <si>
    <r>
      <t>Table S3. </t>
    </r>
    <r>
      <rPr>
        <sz val="12"/>
        <color rgb="FF000000"/>
        <rFont val="Times New Roman"/>
      </rPr>
      <t>Descriptives of circadian pathway genes in ASD cohorts  </t>
    </r>
  </si>
  <si>
    <r>
      <t>gene</t>
    </r>
    <r>
      <rPr>
        <sz val="12"/>
        <rFont val="Calibri"/>
      </rPr>
      <t>  </t>
    </r>
  </si>
  <si>
    <r>
      <t>DS_Score</t>
    </r>
    <r>
      <rPr>
        <sz val="12"/>
        <rFont val="Calibri"/>
      </rPr>
      <t>  </t>
    </r>
  </si>
  <si>
    <r>
      <t>LOEUF</t>
    </r>
    <r>
      <rPr>
        <sz val="12"/>
        <rFont val="Calibri"/>
      </rPr>
      <t>  </t>
    </r>
  </si>
  <si>
    <r>
      <t>Cohort</t>
    </r>
    <r>
      <rPr>
        <sz val="12"/>
        <rFont val="Calibri"/>
      </rPr>
      <t>  </t>
    </r>
  </si>
  <si>
    <r>
      <t>Clock</t>
    </r>
    <r>
      <rPr>
        <sz val="12"/>
        <rFont val="Calibri"/>
      </rPr>
      <t>  </t>
    </r>
  </si>
  <si>
    <t>AANAT  </t>
  </si>
  <si>
    <t>0.03  </t>
  </si>
  <si>
    <t>1.227  </t>
  </si>
  <si>
    <t>SSC  </t>
  </si>
  <si>
    <t>no  </t>
  </si>
  <si>
    <t>ADCY2  </t>
  </si>
  <si>
    <t>0.47  </t>
  </si>
  <si>
    <t>0.261  </t>
  </si>
  <si>
    <t>MSSNG  </t>
  </si>
  <si>
    <t>ADCY9  </t>
  </si>
  <si>
    <t>0.19  </t>
  </si>
  <si>
    <t>0.306  </t>
  </si>
  <si>
    <t>ADCYAP1  </t>
  </si>
  <si>
    <t>0.3  </t>
  </si>
  <si>
    <t>0.752  </t>
  </si>
  <si>
    <t>ADORA2A  </t>
  </si>
  <si>
    <t>0.13  </t>
  </si>
  <si>
    <t>0.551  </t>
  </si>
  <si>
    <t>AHCY  </t>
  </si>
  <si>
    <t>-0.03  </t>
  </si>
  <si>
    <t>0.616  </t>
  </si>
  <si>
    <t>AHR  </t>
  </si>
  <si>
    <t>0.16  </t>
  </si>
  <si>
    <t>0.154  </t>
  </si>
  <si>
    <t>both  </t>
  </si>
  <si>
    <t>ARNTL2  </t>
  </si>
  <si>
    <t>0.15  </t>
  </si>
  <si>
    <t>0.878  </t>
  </si>
  <si>
    <t>yes  </t>
  </si>
  <si>
    <t>ATF5  </t>
  </si>
  <si>
    <t>0.78  </t>
  </si>
  <si>
    <t>BHLHE40  </t>
  </si>
  <si>
    <t>0.5  </t>
  </si>
  <si>
    <t>0.194  </t>
  </si>
  <si>
    <t>BHLHE41  </t>
  </si>
  <si>
    <t>0.14  </t>
  </si>
  <si>
    <t>0.206  </t>
  </si>
  <si>
    <t>BTBD9  </t>
  </si>
  <si>
    <t>0.18  </t>
  </si>
  <si>
    <t>0.866  </t>
  </si>
  <si>
    <t>BTRC  </t>
  </si>
  <si>
    <t>0.1  </t>
  </si>
  <si>
    <t>0.456  </t>
  </si>
  <si>
    <t>CACNA1H  </t>
  </si>
  <si>
    <t>0.49  </t>
  </si>
  <si>
    <t>0.504  </t>
  </si>
  <si>
    <t>CACNA1I  </t>
  </si>
  <si>
    <t>0.02  </t>
  </si>
  <si>
    <t>0.202  </t>
  </si>
  <si>
    <t>CLDN4  </t>
  </si>
  <si>
    <t>0.12  </t>
  </si>
  <si>
    <t>1.827  </t>
  </si>
  <si>
    <t>CREBBP  </t>
  </si>
  <si>
    <t>0.11  </t>
  </si>
  <si>
    <t>0.066  </t>
  </si>
  <si>
    <t>CREM  </t>
  </si>
  <si>
    <t>0.4  </t>
  </si>
  <si>
    <t>0.475  </t>
  </si>
  <si>
    <t>CRH  </t>
  </si>
  <si>
    <t>0.25  </t>
  </si>
  <si>
    <t>0.72  </t>
  </si>
  <si>
    <t>CRTC3  </t>
  </si>
  <si>
    <t>0.04  </t>
  </si>
  <si>
    <t>0.359  </t>
  </si>
  <si>
    <t>CSNK1E  </t>
  </si>
  <si>
    <t>0.01  </t>
  </si>
  <si>
    <t>0.143  </t>
  </si>
  <si>
    <t>DDC  </t>
  </si>
  <si>
    <t>0.915  </t>
  </si>
  <si>
    <t>F7  </t>
  </si>
  <si>
    <t>0.08  </t>
  </si>
  <si>
    <t>0.902  </t>
  </si>
  <si>
    <t>FAS  </t>
  </si>
  <si>
    <t>0.09  </t>
  </si>
  <si>
    <t>0.441  </t>
  </si>
  <si>
    <t>GNB4  </t>
  </si>
  <si>
    <t>0.7  </t>
  </si>
  <si>
    <t>0.698  </t>
  </si>
  <si>
    <t>GNB5  </t>
  </si>
  <si>
    <t>0.974  </t>
  </si>
  <si>
    <t>GNG11  </t>
  </si>
  <si>
    <t>1.2  </t>
  </si>
  <si>
    <t>GNG13  </t>
  </si>
  <si>
    <t>1.946  </t>
  </si>
  <si>
    <t>GNG4  </t>
  </si>
  <si>
    <t>0.51  </t>
  </si>
  <si>
    <t>1.712  </t>
  </si>
  <si>
    <t>GNG7  </t>
  </si>
  <si>
    <r>
      <t>NA</t>
    </r>
    <r>
      <rPr>
        <sz val="11"/>
        <rFont val="Lucida Grande"/>
      </rPr>
      <t>  </t>
    </r>
  </si>
  <si>
    <t>1.387  </t>
  </si>
  <si>
    <t>GNGT1  </t>
  </si>
  <si>
    <t>1.329  </t>
  </si>
  <si>
    <t>GPR157  </t>
  </si>
  <si>
    <t>1.186  </t>
  </si>
  <si>
    <t>GRIN1  </t>
  </si>
  <si>
    <t>0.05  </t>
  </si>
  <si>
    <t>0.309  </t>
  </si>
  <si>
    <t>GRIN2A  </t>
  </si>
  <si>
    <t>0.23  </t>
  </si>
  <si>
    <t>0.188  </t>
  </si>
  <si>
    <t>HCRTR1  </t>
  </si>
  <si>
    <t>0.865  </t>
  </si>
  <si>
    <t>HDAC1  </t>
  </si>
  <si>
    <t>-0.01  </t>
  </si>
  <si>
    <t>0.405  </t>
  </si>
  <si>
    <t>HELZ2  </t>
  </si>
  <si>
    <t>0.466  </t>
  </si>
  <si>
    <t>HNF1B  </t>
  </si>
  <si>
    <t>0.168  </t>
  </si>
  <si>
    <t>HNRNPU  </t>
  </si>
  <si>
    <t>0.114  </t>
  </si>
  <si>
    <t>HS3ST2  </t>
  </si>
  <si>
    <t>0.686  </t>
  </si>
  <si>
    <t>ID1  </t>
  </si>
  <si>
    <t>1.845  </t>
  </si>
  <si>
    <t>ITPR1  </t>
  </si>
  <si>
    <t>0.41  </t>
  </si>
  <si>
    <t>0.134  </t>
  </si>
  <si>
    <t>KCNJ3  </t>
  </si>
  <si>
    <t>0.2  </t>
  </si>
  <si>
    <t>0.256  </t>
  </si>
  <si>
    <t>KCNJ5  </t>
  </si>
  <si>
    <t>1.142  </t>
  </si>
  <si>
    <t>KDM5A  </t>
  </si>
  <si>
    <t>0.163  </t>
  </si>
  <si>
    <t>KIAA1737  </t>
  </si>
  <si>
    <t>KLF9  </t>
  </si>
  <si>
    <t>0.35  </t>
  </si>
  <si>
    <t>0.421  </t>
  </si>
  <si>
    <t>KMT2A  </t>
  </si>
  <si>
    <t>0.065  </t>
  </si>
  <si>
    <t>LIPC  </t>
  </si>
  <si>
    <t>0.93  </t>
  </si>
  <si>
    <t>MAGEL2  </t>
  </si>
  <si>
    <t>0.27  </t>
  </si>
  <si>
    <t>0.312  </t>
  </si>
  <si>
    <t>MAPK1  </t>
  </si>
  <si>
    <t>0.43  </t>
  </si>
  <si>
    <t>0.175  </t>
  </si>
  <si>
    <t>MAPK3  </t>
  </si>
  <si>
    <t>0.614  </t>
  </si>
  <si>
    <t>MAPK8  </t>
  </si>
  <si>
    <t>0.07  </t>
  </si>
  <si>
    <t>0.207  </t>
  </si>
  <si>
    <t>MEF2C  </t>
  </si>
  <si>
    <t>0.608  </t>
  </si>
  <si>
    <t>MTNR1A  </t>
  </si>
  <si>
    <t>1.769  </t>
  </si>
  <si>
    <t>NAGLU  </t>
  </si>
  <si>
    <t>0.903  </t>
  </si>
  <si>
    <t>NCOA6  </t>
  </si>
  <si>
    <t>0.266  </t>
  </si>
  <si>
    <t>NCOR1  </t>
  </si>
  <si>
    <t>NLGN1  </t>
  </si>
  <si>
    <t>0.372  </t>
  </si>
  <si>
    <t>NOS1AP  </t>
  </si>
  <si>
    <t>0.423  </t>
  </si>
  <si>
    <t>NOS2  </t>
  </si>
  <si>
    <t>0.48  </t>
  </si>
  <si>
    <t>0.755  </t>
  </si>
  <si>
    <t>NTRK3  </t>
  </si>
  <si>
    <t>0.259  </t>
  </si>
  <si>
    <t>OPRL1  </t>
  </si>
  <si>
    <t>0.617  </t>
  </si>
  <si>
    <t>PER2  </t>
  </si>
  <si>
    <t>0.347  </t>
  </si>
  <si>
    <t>PHLPP1  </t>
  </si>
  <si>
    <t>0.257  </t>
  </si>
  <si>
    <t>PLCB1  </t>
  </si>
  <si>
    <t>0.53  </t>
  </si>
  <si>
    <t>0.296  </t>
  </si>
  <si>
    <t>PPARG  </t>
  </si>
  <si>
    <t>0.635  </t>
  </si>
  <si>
    <t>PPARGC1A  </t>
  </si>
  <si>
    <t>0.62  </t>
  </si>
  <si>
    <t>0.267  </t>
  </si>
  <si>
    <t>PRKAB2  </t>
  </si>
  <si>
    <t>0.485  </t>
  </si>
  <si>
    <t>PRKACG  </t>
  </si>
  <si>
    <t>PRKG1  </t>
  </si>
  <si>
    <t>0.37  </t>
  </si>
  <si>
    <t>0.235  </t>
  </si>
  <si>
    <t>PRKG2  </t>
  </si>
  <si>
    <t>0.06  </t>
  </si>
  <si>
    <t>0.366  </t>
  </si>
  <si>
    <t>PROK2  </t>
  </si>
  <si>
    <t>1.645  </t>
  </si>
  <si>
    <t>PSPC1  </t>
  </si>
  <si>
    <t>0.277  </t>
  </si>
  <si>
    <t>PTGDS  </t>
  </si>
  <si>
    <t>0.848  </t>
  </si>
  <si>
    <t>PTGER3  </t>
  </si>
  <si>
    <t>0.67  </t>
  </si>
  <si>
    <t>0.579  </t>
  </si>
  <si>
    <t>RAI1  </t>
  </si>
  <si>
    <t>0.116  </t>
  </si>
  <si>
    <t>RASD1  </t>
  </si>
  <si>
    <t>1.184  </t>
  </si>
  <si>
    <t>RORB  </t>
  </si>
  <si>
    <t>0.65  </t>
  </si>
  <si>
    <t>0.112  </t>
  </si>
  <si>
    <t>RYR2  </t>
  </si>
  <si>
    <t>0.21  </t>
  </si>
  <si>
    <t>RYR3  </t>
  </si>
  <si>
    <t>0.279  </t>
  </si>
  <si>
    <t>SFPQ  </t>
  </si>
  <si>
    <t>0.152  </t>
  </si>
  <si>
    <t>SIK1  </t>
  </si>
  <si>
    <t>0.341  </t>
  </si>
  <si>
    <t>SIN3A  </t>
  </si>
  <si>
    <t>SLC6A4  </t>
  </si>
  <si>
    <t>0.427  </t>
  </si>
  <si>
    <t>SLC9A3  </t>
  </si>
  <si>
    <t>0.31  </t>
  </si>
  <si>
    <t>SREBF1  </t>
  </si>
  <si>
    <t>0.45  </t>
  </si>
  <si>
    <t>TBL1XR1  </t>
  </si>
  <si>
    <t>0  </t>
  </si>
  <si>
    <t>0.106  </t>
  </si>
  <si>
    <t>TGS1  </t>
  </si>
  <si>
    <t>0.908  </t>
  </si>
  <si>
    <t>TIMELESS  </t>
  </si>
  <si>
    <t>0.977  </t>
  </si>
  <si>
    <t>TYMS  </t>
  </si>
  <si>
    <t>0.447  </t>
  </si>
  <si>
    <t>UBB  </t>
  </si>
  <si>
    <t>1.56  </t>
  </si>
  <si>
    <t>UBC  </t>
  </si>
  <si>
    <t>0.636  </t>
  </si>
  <si>
    <t>UBE3A  </t>
  </si>
  <si>
    <t>UTS2R  </t>
  </si>
  <si>
    <t>1.925  </t>
  </si>
  <si>
    <t>ZFHX3  </t>
  </si>
  <si>
    <t>0.136  </t>
  </si>
  <si>
    <t>no </t>
  </si>
  <si>
    <r>
      <rPr>
        <b/>
        <sz val="12"/>
        <color theme="1"/>
        <rFont val="Times New Roman"/>
      </rPr>
      <t xml:space="preserve">Table S4.  </t>
    </r>
    <r>
      <rPr>
        <sz val="12"/>
        <color theme="1"/>
        <rFont val="Times New Roman"/>
      </rPr>
      <t xml:space="preserve">Unaffected siblings  (SSC) CNV descriptives </t>
    </r>
  </si>
  <si>
    <t>BAI3</t>
  </si>
  <si>
    <t>BRINP3</t>
  </si>
  <si>
    <t>C16orf62</t>
  </si>
  <si>
    <t>CACNA2D2</t>
  </si>
  <si>
    <t>DDR1</t>
  </si>
  <si>
    <t>DOCK3</t>
  </si>
  <si>
    <t>IRF6</t>
  </si>
  <si>
    <t>LCTL</t>
  </si>
  <si>
    <t>LSAMP</t>
  </si>
  <si>
    <t>MAPKAPK3</t>
  </si>
  <si>
    <t>MUC21</t>
  </si>
  <si>
    <t>NKAIN2</t>
  </si>
  <si>
    <t>NPY</t>
  </si>
  <si>
    <t>PAX5</t>
  </si>
  <si>
    <t>PDCL2</t>
  </si>
  <si>
    <t>PRMT6</t>
  </si>
  <si>
    <t>SFTA2</t>
  </si>
  <si>
    <t>SNW1</t>
  </si>
  <si>
    <t>TRAF3IP3</t>
  </si>
  <si>
    <t>TRDN</t>
  </si>
  <si>
    <t>ZWILCH</t>
  </si>
  <si>
    <t>RYR1</t>
  </si>
  <si>
    <t>PRL</t>
  </si>
  <si>
    <t>NMU</t>
  </si>
  <si>
    <t>MYBBP1A</t>
  </si>
  <si>
    <t>MTNR1B</t>
  </si>
  <si>
    <t>CRX</t>
  </si>
  <si>
    <t>ARNT</t>
  </si>
  <si>
    <t>ARNTL</t>
  </si>
  <si>
    <r>
      <rPr>
        <b/>
        <sz val="12"/>
        <color theme="1"/>
        <rFont val="Times New Roman"/>
      </rPr>
      <t xml:space="preserve">Table S5.  </t>
    </r>
    <r>
      <rPr>
        <sz val="12"/>
        <color theme="1"/>
        <rFont val="Times New Roman"/>
      </rPr>
      <t>General population (Imagen) CNV descriptives</t>
    </r>
    <r>
      <rPr>
        <b/>
        <sz val="12"/>
        <color theme="1"/>
        <rFont val="Times New Roman"/>
      </rPr>
      <t xml:space="preserve"> </t>
    </r>
  </si>
  <si>
    <t>PSD4</t>
  </si>
  <si>
    <t>USP2</t>
  </si>
  <si>
    <t>NKX2-1</t>
  </si>
  <si>
    <t>ASS1</t>
  </si>
  <si>
    <t>ADCY5</t>
  </si>
  <si>
    <t>NPAS2</t>
  </si>
  <si>
    <t>JMY</t>
  </si>
  <si>
    <t>CDSN</t>
  </si>
  <si>
    <t>TCF19</t>
  </si>
  <si>
    <t>CCHCR1</t>
  </si>
  <si>
    <t>HLA-C</t>
  </si>
  <si>
    <t>POU5F1</t>
  </si>
  <si>
    <t>PSORS1C1</t>
  </si>
  <si>
    <t>PSORS1C2</t>
  </si>
  <si>
    <t>UGP2</t>
  </si>
  <si>
    <t>TERF1</t>
  </si>
  <si>
    <t>SBSPON</t>
  </si>
  <si>
    <t>RABGAP1L</t>
  </si>
  <si>
    <t>KDM4B</t>
  </si>
  <si>
    <t>CD47</t>
  </si>
  <si>
    <t>IFT57</t>
  </si>
  <si>
    <t>FYN</t>
  </si>
  <si>
    <t>DIMT1</t>
  </si>
  <si>
    <t>ACTN2</t>
  </si>
  <si>
    <t>PTPRJ</t>
  </si>
  <si>
    <t>RTN4</t>
  </si>
  <si>
    <t>FIBCD1</t>
  </si>
  <si>
    <r>
      <rPr>
        <b/>
        <sz val="12"/>
        <color theme="1"/>
        <rFont val="Times New Roman"/>
      </rPr>
      <t xml:space="preserve">Table S6.  </t>
    </r>
    <r>
      <rPr>
        <sz val="12"/>
        <color theme="1"/>
        <rFont val="Times New Roman"/>
      </rPr>
      <t>General population (Generation Scotland)  CNV descriptives</t>
    </r>
    <r>
      <rPr>
        <b/>
        <sz val="12"/>
        <color theme="1"/>
        <rFont val="Times New Roman"/>
      </rPr>
      <t xml:space="preserve"> </t>
    </r>
  </si>
  <si>
    <t>ZNF311</t>
  </si>
  <si>
    <t>ZMYND8</t>
  </si>
  <si>
    <t>ZMYND19</t>
  </si>
  <si>
    <t>USP20</t>
  </si>
  <si>
    <t>USMG5</t>
  </si>
  <si>
    <t>UNG</t>
  </si>
  <si>
    <t>TSPAN5</t>
  </si>
  <si>
    <t>TRPS1</t>
  </si>
  <si>
    <t>THUMPD1</t>
  </si>
  <si>
    <t>TEX29</t>
  </si>
  <si>
    <t>TCF4</t>
  </si>
  <si>
    <t>TAL1</t>
  </si>
  <si>
    <t>STAU1</t>
  </si>
  <si>
    <t>STARD10</t>
  </si>
  <si>
    <t>SQSTM1</t>
  </si>
  <si>
    <t>SNCA</t>
  </si>
  <si>
    <t>SLC33A1</t>
  </si>
  <si>
    <t>SH3TC2</t>
  </si>
  <si>
    <t>SEMA3F</t>
  </si>
  <si>
    <t>RBM6</t>
  </si>
  <si>
    <t>RBM5</t>
  </si>
  <si>
    <t>RASGRP1</t>
  </si>
  <si>
    <t>RASGEF1C</t>
  </si>
  <si>
    <t>RANGAP1</t>
  </si>
  <si>
    <t>RANBP17</t>
  </si>
  <si>
    <t>PRKRIP1</t>
  </si>
  <si>
    <t>PDE2A</t>
  </si>
  <si>
    <t>PDCD11</t>
  </si>
  <si>
    <t>PCGF6</t>
  </si>
  <si>
    <t>PAM</t>
  </si>
  <si>
    <t>PACSIN1</t>
  </si>
  <si>
    <t>P4HA3</t>
  </si>
  <si>
    <t>ORAI2</t>
  </si>
  <si>
    <t>OR5V1</t>
  </si>
  <si>
    <t>OR2J2</t>
  </si>
  <si>
    <t>OR14J1</t>
  </si>
  <si>
    <t>OR12D3</t>
  </si>
  <si>
    <t>NUP160</t>
  </si>
  <si>
    <t>NR3C2</t>
  </si>
  <si>
    <t>NFASC</t>
  </si>
  <si>
    <t>MST1R</t>
  </si>
  <si>
    <t>MSRA</t>
  </si>
  <si>
    <t>MON1A</t>
  </si>
  <si>
    <t>MDGA1</t>
  </si>
  <si>
    <t>MARS2</t>
  </si>
  <si>
    <t>MAN1A2</t>
  </si>
  <si>
    <t>MAML1</t>
  </si>
  <si>
    <t>LY75-CD302</t>
  </si>
  <si>
    <t>LY75</t>
  </si>
  <si>
    <t>LTC4S</t>
  </si>
  <si>
    <t>LRRTM4</t>
  </si>
  <si>
    <t>LDB2</t>
  </si>
  <si>
    <t>L3MBTL2</t>
  </si>
  <si>
    <t>KCNIP4</t>
  </si>
  <si>
    <t>IPO7</t>
  </si>
  <si>
    <t>INA</t>
  </si>
  <si>
    <t>HIVEP3</t>
  </si>
  <si>
    <t>GRM5</t>
  </si>
  <si>
    <t>GREB1L</t>
  </si>
  <si>
    <t>GPR125</t>
  </si>
  <si>
    <t>GIN1</t>
  </si>
  <si>
    <t>FCHSD2</t>
  </si>
  <si>
    <t>DPH7</t>
  </si>
  <si>
    <t>DENND1A</t>
  </si>
  <si>
    <t>DDX27</t>
  </si>
  <si>
    <t>CSMD3</t>
  </si>
  <si>
    <t>CSE1L</t>
  </si>
  <si>
    <t>COA4</t>
  </si>
  <si>
    <t>CHADL</t>
  </si>
  <si>
    <t>CGNL1</t>
  </si>
  <si>
    <t>CDH8</t>
  </si>
  <si>
    <t>CD302</t>
  </si>
  <si>
    <t>CCND3</t>
  </si>
  <si>
    <t>CCDC167</t>
  </si>
  <si>
    <t>CAMKV</t>
  </si>
  <si>
    <t>C7orf66</t>
  </si>
  <si>
    <t>C6orf106</t>
  </si>
  <si>
    <t>C3orf33</t>
  </si>
  <si>
    <t>C1QTNF7</t>
  </si>
  <si>
    <t>AVL9</t>
  </si>
  <si>
    <t>ATG16L2</t>
  </si>
  <si>
    <t>ARSG</t>
  </si>
  <si>
    <t>ARRDC1</t>
  </si>
  <si>
    <t>ARFGEF2</t>
  </si>
  <si>
    <t>ARAP1</t>
  </si>
  <si>
    <t>ALMS1</t>
  </si>
  <si>
    <t>ALKBH4</t>
  </si>
  <si>
    <t>AKT3</t>
  </si>
  <si>
    <t>ADA</t>
  </si>
  <si>
    <t>ADCY6</t>
  </si>
  <si>
    <t>ADCY8</t>
  </si>
  <si>
    <t>ADIPOQ</t>
  </si>
  <si>
    <t>ADK</t>
  </si>
  <si>
    <t>CACNA1C</t>
  </si>
  <si>
    <t>CACNA1D</t>
  </si>
  <si>
    <t>CALML6</t>
  </si>
  <si>
    <t>GNB1</t>
  </si>
  <si>
    <t>GRIA4</t>
  </si>
  <si>
    <t>GRIN2B</t>
  </si>
  <si>
    <t>HTR7</t>
  </si>
  <si>
    <t>KCNJ9</t>
  </si>
  <si>
    <t>MAPK10</t>
  </si>
  <si>
    <t>MAPK9</t>
  </si>
  <si>
    <t>NTRK2</t>
  </si>
  <si>
    <t>PPARA</t>
  </si>
  <si>
    <t>PRKAA2</t>
  </si>
  <si>
    <t>PTEN</t>
  </si>
  <si>
    <t>RPE65</t>
  </si>
  <si>
    <t>SUV39H2</t>
  </si>
  <si>
    <t>TNFRSF11A</t>
  </si>
  <si>
    <t xml:space="preserve">SSC vs General Population </t>
  </si>
  <si>
    <t xml:space="preserve">MSSNG vs General Population </t>
  </si>
  <si>
    <t>ASD Pooled vs General Population</t>
  </si>
  <si>
    <t xml:space="preserve">SSC ASD vs SSC Unaffected Siblings </t>
  </si>
  <si>
    <t xml:space="preserve">CNV's Encompassing </t>
  </si>
  <si>
    <t>Coeff</t>
  </si>
  <si>
    <t>OR</t>
  </si>
  <si>
    <t>Std.Error</t>
  </si>
  <si>
    <t>pvalue+</t>
  </si>
  <si>
    <t>95CI_low</t>
  </si>
  <si>
    <t>95CI_up</t>
  </si>
  <si>
    <t>Estimate larger than without*</t>
  </si>
  <si>
    <t>Bootstrap</t>
  </si>
  <si>
    <t>pvalue</t>
  </si>
  <si>
    <t>Estimate larger than without</t>
  </si>
  <si>
    <t xml:space="preserve">Coeff psychiatric CNVs removed </t>
  </si>
  <si>
    <t xml:space="preserve">OR psychiatric CNVs removed </t>
  </si>
  <si>
    <t>pvalue psychiatric CNVs removed</t>
  </si>
  <si>
    <t>Bootstrap*</t>
  </si>
  <si>
    <t>All Sleep Risk Genes</t>
  </si>
  <si>
    <t>CI Overlap</t>
  </si>
  <si>
    <t>(Intercept)</t>
  </si>
  <si>
    <t>&lt; 2e-16</t>
  </si>
  <si>
    <t xml:space="preserve"> &lt; 2e-16</t>
  </si>
  <si>
    <t xml:space="preserve">DUP Rare </t>
  </si>
  <si>
    <t>No</t>
  </si>
  <si>
    <t>Yes</t>
  </si>
  <si>
    <t xml:space="preserve">DUP Rare without sleep genes </t>
  </si>
  <si>
    <t xml:space="preserve">DEL Rare </t>
  </si>
  <si>
    <t>Yes (not sig)</t>
  </si>
  <si>
    <t xml:space="preserve">DEL Rare without sleep genes </t>
  </si>
  <si>
    <t xml:space="preserve">Circadian Genes </t>
  </si>
  <si>
    <t xml:space="preserve">DUP Rare Without Circadian Genes </t>
  </si>
  <si>
    <t xml:space="preserve">DEL Rare Without Circadian Genes </t>
  </si>
  <si>
    <t xml:space="preserve">Insomnia Risk Genes </t>
  </si>
  <si>
    <t xml:space="preserve">DUP Rare Without Insomnia Candidate genes </t>
  </si>
  <si>
    <t xml:space="preserve">DEL Rare Without Insomnia Candidate genes </t>
  </si>
  <si>
    <t xml:space="preserve">ASD  Pooled vs General Population </t>
  </si>
  <si>
    <r>
      <rPr>
        <b/>
        <sz val="11"/>
        <color theme="1"/>
        <rFont val="Times New Roman"/>
      </rPr>
      <t>a</t>
    </r>
    <r>
      <rPr>
        <sz val="11"/>
        <color theme="1"/>
        <rFont val="Times New Roman"/>
      </rPr>
      <t>SSC ASD  vs SSC Unaffected Siblings</t>
    </r>
  </si>
  <si>
    <t>Gene predictors</t>
  </si>
  <si>
    <t>lower95</t>
  </si>
  <si>
    <t>upper95</t>
  </si>
  <si>
    <t>p</t>
  </si>
  <si>
    <t>Lower  95%CI</t>
  </si>
  <si>
    <t>Upper  95%CI</t>
  </si>
  <si>
    <t>&lt;2e-16</t>
  </si>
  <si>
    <t>Cognitive ability</t>
  </si>
  <si>
    <t xml:space="preserve">Insomnia Candidate Genes </t>
  </si>
  <si>
    <t>* Signifigant p = 0.017</t>
  </si>
  <si>
    <r>
      <rPr>
        <b/>
        <i/>
        <sz val="11"/>
        <color theme="1"/>
        <rFont val="Times New Roman"/>
      </rPr>
      <t>a=</t>
    </r>
    <r>
      <rPr>
        <i/>
        <sz val="11"/>
        <color theme="1"/>
        <rFont val="Times New Roman"/>
      </rPr>
      <t xml:space="preserve"> Cognitive data not available for unaffected siblings</t>
    </r>
  </si>
  <si>
    <t xml:space="preserve">ASD Pooled vs General Population </t>
  </si>
  <si>
    <t>DUP Rare without sleep genes</t>
  </si>
  <si>
    <t>DEL Rare without sleep genes</t>
  </si>
  <si>
    <t>SSC vs General Population</t>
  </si>
  <si>
    <t xml:space="preserve">intercept </t>
  </si>
  <si>
    <t>age</t>
  </si>
  <si>
    <t>sexM</t>
  </si>
  <si>
    <t>NVIQ</t>
  </si>
  <si>
    <t>ADOS Overall Severity</t>
  </si>
  <si>
    <t>No Psychiatric CNVs</t>
  </si>
  <si>
    <t>ADOS_Overall_cs</t>
  </si>
  <si>
    <t>0|1</t>
  </si>
  <si>
    <t>1|2</t>
  </si>
  <si>
    <t>Sleep Duration (linear regression)</t>
  </si>
  <si>
    <t>Insomnia (ordinal logistic regression)</t>
  </si>
  <si>
    <t>Estimate</t>
  </si>
  <si>
    <t>Sleepiness </t>
  </si>
  <si>
    <t>Difficulty waking up </t>
  </si>
  <si>
    <t>Sleep duration</t>
  </si>
  <si>
    <t>--</t>
  </si>
  <si>
    <t>Insomnia</t>
  </si>
  <si>
    <t xml:space="preserve">0|1 </t>
  </si>
  <si>
    <t xml:space="preserve">1|2 </t>
  </si>
  <si>
    <t>Binary Model</t>
  </si>
  <si>
    <t>1/LOEUF Model</t>
  </si>
  <si>
    <t>DSscore Model</t>
  </si>
  <si>
    <t>All Genes</t>
  </si>
  <si>
    <t>Intercept</t>
  </si>
  <si>
    <t>Rare DUP with Sleep Genes</t>
  </si>
  <si>
    <t>Rare DUP without Sleep Genes</t>
  </si>
  <si>
    <t>Rare DEL with Sleep Genes</t>
  </si>
  <si>
    <t>Rare DEL without Sleep Genes</t>
  </si>
  <si>
    <t>Circadian</t>
  </si>
  <si>
    <t>Rare DUP with Circadian Genes</t>
  </si>
  <si>
    <t>Rare DUP without Circadian Genes</t>
  </si>
  <si>
    <t>Rare DEL with Circadian Genes</t>
  </si>
  <si>
    <t>Rare DEL without Circadian Genes</t>
  </si>
  <si>
    <t xml:space="preserve">Insomnia </t>
  </si>
  <si>
    <t>Rare DUP with Insomnia Canadiate Genes</t>
  </si>
  <si>
    <t>Rare DUP without Insomnia Canadiate Genes</t>
  </si>
  <si>
    <t>Rare DEL with Insomnia Canadiate Genes</t>
  </si>
  <si>
    <t>Rare DEL without Insomnia Canadiate Genes</t>
  </si>
  <si>
    <t>Age</t>
  </si>
  <si>
    <t xml:space="preserve">* Signifigant p = 0.05 </t>
  </si>
  <si>
    <t>SexM</t>
  </si>
  <si>
    <r>
      <t xml:space="preserve">TableS7. </t>
    </r>
    <r>
      <rPr>
        <sz val="12"/>
        <color theme="1"/>
        <rFont val="Times New Roman"/>
      </rPr>
      <t>Carrier Binomial Logistic Regression Model</t>
    </r>
  </si>
  <si>
    <r>
      <t xml:space="preserve">TableS8. Carrier </t>
    </r>
    <r>
      <rPr>
        <sz val="12"/>
        <color theme="1"/>
        <rFont val="Times New Roman"/>
      </rPr>
      <t xml:space="preserve">Binomial Logistic Regression Model adjusted for cognitive ability </t>
    </r>
  </si>
  <si>
    <r>
      <t xml:space="preserve">TableS9. </t>
    </r>
    <r>
      <rPr>
        <sz val="12"/>
        <color theme="1"/>
        <rFont val="Times New Roman"/>
      </rPr>
      <t>1/LOEUF Binomial Logistic Regression Model</t>
    </r>
  </si>
  <si>
    <r>
      <t xml:space="preserve">TableS10. </t>
    </r>
    <r>
      <rPr>
        <sz val="12"/>
        <color theme="1"/>
        <rFont val="Times New Roman"/>
      </rPr>
      <t xml:space="preserve">DSscore Binomial Logistic Regression Model </t>
    </r>
  </si>
  <si>
    <r>
      <rPr>
        <b/>
        <sz val="12"/>
        <color theme="1"/>
        <rFont val="Times New Roman"/>
      </rPr>
      <t>TableS11.</t>
    </r>
    <r>
      <rPr>
        <sz val="12"/>
        <color theme="1"/>
        <rFont val="Times New Roman"/>
      </rPr>
      <t xml:space="preserve"> Sleep duration association with covariates  (Linear Regression)</t>
    </r>
  </si>
  <si>
    <r>
      <rPr>
        <b/>
        <sz val="12"/>
        <color theme="1"/>
        <rFont val="Times New Roman"/>
      </rPr>
      <t xml:space="preserve">TableS12. </t>
    </r>
    <r>
      <rPr>
        <sz val="12"/>
        <color theme="1"/>
        <rFont val="Times New Roman"/>
      </rPr>
      <t>Insomnia traits association with covariates  (Ordinal logistic regression)</t>
    </r>
  </si>
  <si>
    <r>
      <rPr>
        <b/>
        <sz val="11"/>
        <color theme="1"/>
        <rFont val="Times New Roman"/>
      </rPr>
      <t xml:space="preserve">TableS13. </t>
    </r>
    <r>
      <rPr>
        <sz val="11"/>
        <color theme="1"/>
        <rFont val="Times New Roman"/>
      </rPr>
      <t>Associations between sleep traits in the SSC ASD cohort</t>
    </r>
  </si>
  <si>
    <r>
      <rPr>
        <b/>
        <sz val="12"/>
        <color theme="1"/>
        <rFont val="Times New Roman"/>
      </rPr>
      <t xml:space="preserve">TableS14. </t>
    </r>
    <r>
      <rPr>
        <sz val="12"/>
        <color theme="1"/>
        <rFont val="Times New Roman"/>
      </rPr>
      <t>Sleep Duration Linear Model</t>
    </r>
  </si>
  <si>
    <r>
      <rPr>
        <b/>
        <sz val="11"/>
        <color theme="1"/>
        <rFont val="Times New Roman"/>
      </rPr>
      <t>Table.15</t>
    </r>
    <r>
      <rPr>
        <sz val="11"/>
        <color theme="1"/>
        <rFont val="Times New Roman"/>
      </rPr>
      <t xml:space="preserve"> Sleep duration analyses  removing recurrent psychiatric CNV's </t>
    </r>
  </si>
  <si>
    <r>
      <rPr>
        <b/>
        <sz val="12"/>
        <color theme="1"/>
        <rFont val="Times New Roman"/>
      </rPr>
      <t>TableS16.</t>
    </r>
    <r>
      <rPr>
        <sz val="12"/>
        <color theme="1"/>
        <rFont val="Times New Roman"/>
      </rPr>
      <t xml:space="preserve"> Insomnia Ordinal Model </t>
    </r>
  </si>
  <si>
    <r>
      <rPr>
        <b/>
        <sz val="12"/>
        <color theme="1"/>
        <rFont val="Times New Roman"/>
      </rPr>
      <t xml:space="preserve">TableS17. </t>
    </r>
    <r>
      <rPr>
        <sz val="12"/>
        <color theme="1"/>
        <rFont val="Times New Roman"/>
      </rPr>
      <t>Insomnia Ordinal Model removing recurrent psychiatric CNVs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</si>
</sst>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0000"/>
  </numFmts>
  <fonts count="3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name val="Arial"/>
    </font>
    <font>
      <sz val="12"/>
      <color rgb="FFF8F8F8"/>
      <name val="Times New Roman"/>
    </font>
    <font>
      <b/>
      <sz val="12"/>
      <color rgb="FFF8F8F8"/>
      <name val="Times New Roman"/>
    </font>
    <font>
      <sz val="12"/>
      <color rgb="FFFF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i/>
      <sz val="12"/>
      <color rgb="FF000000"/>
      <name val="Times New Roman"/>
    </font>
    <font>
      <b/>
      <sz val="12"/>
      <color rgb="FFFFFFFF"/>
      <name val="Times New Roman"/>
    </font>
    <font>
      <sz val="12"/>
      <color rgb="FFFFFFFF"/>
      <name val="Times New Roman"/>
    </font>
    <font>
      <sz val="12"/>
      <name val="Times New Roman"/>
    </font>
    <font>
      <sz val="12"/>
      <color theme="0"/>
      <name val="Times New Roman"/>
    </font>
    <font>
      <b/>
      <sz val="12"/>
      <color theme="0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theme="1"/>
      <name val="Times New Roman"/>
    </font>
    <font>
      <b/>
      <sz val="12"/>
      <name val="Calibri"/>
    </font>
    <font>
      <sz val="12"/>
      <name val="Calibri"/>
    </font>
    <font>
      <sz val="11"/>
      <name val="Lucida Grande"/>
    </font>
    <font>
      <i/>
      <sz val="11"/>
      <name val="Lucida Grande"/>
    </font>
    <font>
      <sz val="11"/>
      <name val="Times New Roman"/>
    </font>
    <font>
      <b/>
      <sz val="9"/>
      <name val="Times New Roman"/>
    </font>
    <font>
      <i/>
      <sz val="9"/>
      <name val="Times New Roman"/>
    </font>
    <font>
      <b/>
      <i/>
      <sz val="11"/>
      <color theme="1"/>
      <name val="Times New Roman"/>
    </font>
    <font>
      <i/>
      <sz val="12"/>
      <color theme="1"/>
      <name val="Times New Roman"/>
    </font>
    <font>
      <sz val="11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22">
    <xf numFmtId="0" fontId="0" fillId="0" borderId="0" xfId="0"/>
    <xf numFmtId="0" fontId="4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right" wrapText="1" readingOrder="1"/>
    </xf>
    <xf numFmtId="0" fontId="5" fillId="2" borderId="1" xfId="0" applyFont="1" applyFill="1" applyBorder="1" applyAlignment="1">
      <alignment horizontal="right" vertical="center" wrapText="1" readingOrder="1"/>
    </xf>
    <xf numFmtId="11" fontId="5" fillId="2" borderId="1" xfId="0" applyNumberFormat="1" applyFont="1" applyFill="1" applyBorder="1" applyAlignment="1">
      <alignment horizontal="right" wrapText="1" readingOrder="1"/>
    </xf>
    <xf numFmtId="164" fontId="5" fillId="2" borderId="1" xfId="0" applyNumberFormat="1" applyFont="1" applyFill="1" applyBorder="1" applyAlignment="1">
      <alignment horizontal="right" wrapText="1" readingOrder="1"/>
    </xf>
    <xf numFmtId="164" fontId="5" fillId="2" borderId="1" xfId="0" applyNumberFormat="1" applyFont="1" applyFill="1" applyBorder="1" applyAlignment="1">
      <alignment horizontal="left" vertical="center" wrapText="1" readingOrder="1"/>
    </xf>
    <xf numFmtId="164" fontId="7" fillId="3" borderId="1" xfId="0" applyNumberFormat="1" applyFont="1" applyFill="1" applyBorder="1" applyAlignment="1">
      <alignment horizontal="right" wrapText="1" readingOrder="1"/>
    </xf>
    <xf numFmtId="0" fontId="3" fillId="2" borderId="2" xfId="0" applyFont="1" applyFill="1" applyBorder="1" applyAlignment="1">
      <alignment wrapText="1" readingOrder="1"/>
    </xf>
    <xf numFmtId="11" fontId="0" fillId="0" borderId="0" xfId="0" applyNumberFormat="1"/>
    <xf numFmtId="164" fontId="10" fillId="2" borderId="1" xfId="0" applyNumberFormat="1" applyFont="1" applyFill="1" applyBorder="1" applyAlignment="1">
      <alignment horizontal="right" wrapText="1" readingOrder="1"/>
    </xf>
    <xf numFmtId="164" fontId="6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 readingOrder="1"/>
    </xf>
    <xf numFmtId="0" fontId="1" fillId="0" borderId="0" xfId="0" applyFont="1"/>
    <xf numFmtId="0" fontId="11" fillId="0" borderId="0" xfId="0" applyFont="1"/>
    <xf numFmtId="0" fontId="10" fillId="0" borderId="0" xfId="0" applyFont="1"/>
    <xf numFmtId="0" fontId="4" fillId="2" borderId="2" xfId="0" applyFont="1" applyFill="1" applyBorder="1" applyAlignment="1">
      <alignment wrapText="1" readingOrder="1"/>
    </xf>
    <xf numFmtId="0" fontId="4" fillId="2" borderId="1" xfId="0" applyFont="1" applyFill="1" applyBorder="1" applyAlignment="1">
      <alignment horizontal="center" wrapText="1" readingOrder="1"/>
    </xf>
    <xf numFmtId="0" fontId="12" fillId="2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wrapText="1" readingOrder="1"/>
    </xf>
    <xf numFmtId="164" fontId="15" fillId="3" borderId="1" xfId="0" applyNumberFormat="1" applyFont="1" applyFill="1" applyBorder="1" applyAlignment="1">
      <alignment horizontal="right" wrapText="1"/>
    </xf>
    <xf numFmtId="0" fontId="15" fillId="3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center" wrapText="1"/>
    </xf>
    <xf numFmtId="164" fontId="15" fillId="3" borderId="1" xfId="0" applyNumberFormat="1" applyFont="1" applyFill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164" fontId="15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 readingOrder="1"/>
    </xf>
    <xf numFmtId="0" fontId="10" fillId="2" borderId="1" xfId="0" applyFont="1" applyFill="1" applyBorder="1" applyAlignment="1">
      <alignment horizontal="right" wrapText="1" readingOrder="1"/>
    </xf>
    <xf numFmtId="0" fontId="3" fillId="0" borderId="7" xfId="0" applyFont="1" applyFill="1" applyBorder="1" applyAlignment="1">
      <alignment wrapText="1" readingOrder="1"/>
    </xf>
    <xf numFmtId="164" fontId="16" fillId="3" borderId="1" xfId="0" applyNumberFormat="1" applyFont="1" applyFill="1" applyBorder="1" applyAlignment="1">
      <alignment horizontal="right" wrapText="1" readingOrder="1"/>
    </xf>
    <xf numFmtId="11" fontId="15" fillId="2" borderId="1" xfId="0" applyNumberFormat="1" applyFont="1" applyFill="1" applyBorder="1" applyAlignment="1">
      <alignment horizontal="right" wrapText="1"/>
    </xf>
    <xf numFmtId="0" fontId="18" fillId="0" borderId="10" xfId="0" applyFont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4" borderId="0" xfId="0" applyFill="1"/>
    <xf numFmtId="0" fontId="18" fillId="4" borderId="10" xfId="0" applyFont="1" applyFill="1" applyBorder="1" applyAlignment="1">
      <alignment horizontal="right" vertical="center" wrapText="1"/>
    </xf>
    <xf numFmtId="0" fontId="18" fillId="4" borderId="0" xfId="0" applyFont="1" applyFill="1" applyAlignment="1">
      <alignment horizontal="right"/>
    </xf>
    <xf numFmtId="0" fontId="18" fillId="4" borderId="0" xfId="0" applyFont="1" applyFill="1" applyAlignment="1">
      <alignment horizontal="right" vertical="center" wrapText="1"/>
    </xf>
    <xf numFmtId="11" fontId="18" fillId="4" borderId="0" xfId="0" applyNumberFormat="1" applyFont="1" applyFill="1" applyAlignment="1">
      <alignment horizontal="right"/>
    </xf>
    <xf numFmtId="0" fontId="19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right"/>
    </xf>
    <xf numFmtId="11" fontId="0" fillId="4" borderId="0" xfId="0" applyNumberFormat="1" applyFill="1"/>
    <xf numFmtId="0" fontId="5" fillId="4" borderId="1" xfId="0" applyFont="1" applyFill="1" applyBorder="1" applyAlignment="1">
      <alignment horizontal="left" vertical="center" wrapText="1" readingOrder="1"/>
    </xf>
    <xf numFmtId="164" fontId="15" fillId="4" borderId="1" xfId="0" applyNumberFormat="1" applyFont="1" applyFill="1" applyBorder="1" applyAlignment="1">
      <alignment horizontal="right" wrapText="1"/>
    </xf>
    <xf numFmtId="164" fontId="5" fillId="4" borderId="1" xfId="0" applyNumberFormat="1" applyFont="1" applyFill="1" applyBorder="1" applyAlignment="1">
      <alignment horizontal="right" wrapText="1" readingOrder="1"/>
    </xf>
    <xf numFmtId="164" fontId="5" fillId="4" borderId="0" xfId="0" applyNumberFormat="1" applyFont="1" applyFill="1" applyBorder="1" applyAlignment="1">
      <alignment horizontal="right" wrapText="1" readingOrder="1"/>
    </xf>
    <xf numFmtId="0" fontId="4" fillId="4" borderId="1" xfId="0" applyFont="1" applyFill="1" applyBorder="1" applyAlignment="1">
      <alignment horizontal="left" vertical="center" wrapText="1" readingOrder="1"/>
    </xf>
    <xf numFmtId="0" fontId="4" fillId="4" borderId="1" xfId="0" applyFont="1" applyFill="1" applyBorder="1" applyAlignment="1">
      <alignment horizontal="center" wrapText="1" readingOrder="1"/>
    </xf>
    <xf numFmtId="0" fontId="12" fillId="4" borderId="1" xfId="0" applyFont="1" applyFill="1" applyBorder="1" applyAlignment="1">
      <alignment horizontal="center" wrapText="1" readingOrder="1"/>
    </xf>
    <xf numFmtId="0" fontId="10" fillId="4" borderId="0" xfId="0" applyFont="1" applyFill="1"/>
    <xf numFmtId="11" fontId="10" fillId="4" borderId="0" xfId="0" applyNumberFormat="1" applyFont="1" applyFill="1"/>
    <xf numFmtId="0" fontId="10" fillId="4" borderId="0" xfId="0" applyFont="1" applyFill="1" applyAlignment="1">
      <alignment horizontal="right"/>
    </xf>
    <xf numFmtId="11" fontId="10" fillId="4" borderId="0" xfId="0" applyNumberFormat="1" applyFont="1" applyFill="1" applyAlignment="1">
      <alignment horizontal="right"/>
    </xf>
    <xf numFmtId="0" fontId="4" fillId="2" borderId="1" xfId="0" applyFont="1" applyFill="1" applyBorder="1" applyAlignment="1">
      <alignment horizontal="right" wrapText="1" readingOrder="1"/>
    </xf>
    <xf numFmtId="164" fontId="4" fillId="2" borderId="1" xfId="0" applyNumberFormat="1" applyFont="1" applyFill="1" applyBorder="1" applyAlignment="1">
      <alignment wrapText="1" readingOrder="1"/>
    </xf>
    <xf numFmtId="0" fontId="18" fillId="0" borderId="0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righ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18" fillId="0" borderId="0" xfId="0" applyFont="1"/>
    <xf numFmtId="0" fontId="18" fillId="4" borderId="0" xfId="0" applyFont="1" applyFill="1"/>
    <xf numFmtId="0" fontId="18" fillId="0" borderId="0" xfId="0" applyFont="1" applyFill="1"/>
    <xf numFmtId="0" fontId="18" fillId="4" borderId="0" xfId="0" applyFont="1" applyFill="1" applyAlignment="1">
      <alignment horizontal="center"/>
    </xf>
    <xf numFmtId="11" fontId="18" fillId="0" borderId="0" xfId="0" applyNumberFormat="1" applyFont="1"/>
    <xf numFmtId="0" fontId="18" fillId="0" borderId="0" xfId="0" applyFont="1" applyAlignment="1"/>
    <xf numFmtId="0" fontId="4" fillId="4" borderId="0" xfId="0" applyFont="1" applyFill="1" applyBorder="1" applyAlignment="1">
      <alignment horizontal="center" wrapText="1" readingOrder="1"/>
    </xf>
    <xf numFmtId="0" fontId="19" fillId="4" borderId="9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4" fillId="0" borderId="0" xfId="0" applyFont="1"/>
    <xf numFmtId="0" fontId="2" fillId="4" borderId="0" xfId="0" applyFont="1" applyFill="1"/>
    <xf numFmtId="0" fontId="27" fillId="4" borderId="0" xfId="0" applyFont="1" applyFill="1"/>
    <xf numFmtId="0" fontId="28" fillId="0" borderId="0" xfId="0" applyFont="1" applyFill="1"/>
    <xf numFmtId="0" fontId="29" fillId="0" borderId="0" xfId="0" applyFont="1" applyFill="1"/>
    <xf numFmtId="11" fontId="10" fillId="2" borderId="1" xfId="0" applyNumberFormat="1" applyFont="1" applyFill="1" applyBorder="1" applyAlignment="1">
      <alignment horizontal="right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11" fontId="18" fillId="4" borderId="9" xfId="0" applyNumberFormat="1" applyFont="1" applyFill="1" applyBorder="1" applyAlignment="1">
      <alignment horizontal="right" vertical="center" wrapText="1"/>
    </xf>
    <xf numFmtId="2" fontId="27" fillId="4" borderId="0" xfId="0" applyNumberFormat="1" applyFont="1" applyFill="1" applyAlignment="1">
      <alignment horizontal="right"/>
    </xf>
    <xf numFmtId="11" fontId="27" fillId="4" borderId="0" xfId="0" applyNumberFormat="1" applyFont="1" applyFill="1" applyAlignment="1">
      <alignment horizontal="right"/>
    </xf>
    <xf numFmtId="2" fontId="18" fillId="4" borderId="0" xfId="0" applyNumberFormat="1" applyFont="1" applyFill="1" applyAlignment="1">
      <alignment horizontal="center"/>
    </xf>
    <xf numFmtId="11" fontId="18" fillId="4" borderId="0" xfId="0" applyNumberFormat="1" applyFont="1" applyFill="1" applyAlignment="1">
      <alignment horizontal="center"/>
    </xf>
    <xf numFmtId="2" fontId="18" fillId="4" borderId="0" xfId="0" applyNumberFormat="1" applyFont="1" applyFill="1"/>
    <xf numFmtId="2" fontId="18" fillId="4" borderId="9" xfId="0" applyNumberFormat="1" applyFont="1" applyFill="1" applyBorder="1" applyAlignment="1">
      <alignment horizontal="right" vertical="center" wrapText="1"/>
    </xf>
    <xf numFmtId="2" fontId="27" fillId="4" borderId="0" xfId="0" applyNumberFormat="1" applyFont="1" applyFill="1" applyAlignment="1"/>
    <xf numFmtId="2" fontId="18" fillId="4" borderId="0" xfId="0" applyNumberFormat="1" applyFont="1" applyFill="1" applyAlignment="1"/>
    <xf numFmtId="2" fontId="18" fillId="4" borderId="9" xfId="0" applyNumberFormat="1" applyFont="1" applyFill="1" applyBorder="1" applyAlignment="1">
      <alignment vertical="center" wrapText="1"/>
    </xf>
    <xf numFmtId="2" fontId="18" fillId="4" borderId="0" xfId="0" applyNumberFormat="1" applyFont="1" applyFill="1" applyAlignment="1">
      <alignment horizontal="right"/>
    </xf>
    <xf numFmtId="11" fontId="10" fillId="0" borderId="0" xfId="0" applyNumberFormat="1" applyFont="1"/>
    <xf numFmtId="164" fontId="14" fillId="3" borderId="1" xfId="0" applyNumberFormat="1" applyFont="1" applyFill="1" applyBorder="1" applyAlignment="1">
      <alignment wrapText="1"/>
    </xf>
    <xf numFmtId="164" fontId="14" fillId="3" borderId="1" xfId="0" applyNumberFormat="1" applyFont="1" applyFill="1" applyBorder="1" applyAlignment="1">
      <alignment horizontal="right" wrapText="1"/>
    </xf>
    <xf numFmtId="164" fontId="14" fillId="3" borderId="1" xfId="0" applyNumberFormat="1" applyFont="1" applyFill="1" applyBorder="1" applyAlignment="1">
      <alignment horizontal="right" wrapText="1" readingOrder="1"/>
    </xf>
    <xf numFmtId="164" fontId="15" fillId="3" borderId="1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right" vertical="center" wrapText="1" readingOrder="1"/>
    </xf>
    <xf numFmtId="164" fontId="15" fillId="2" borderId="1" xfId="0" applyNumberFormat="1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wrapText="1" readingOrder="1"/>
    </xf>
    <xf numFmtId="11" fontId="5" fillId="4" borderId="1" xfId="0" applyNumberFormat="1" applyFont="1" applyFill="1" applyBorder="1" applyAlignment="1">
      <alignment horizontal="right" wrapText="1" readingOrder="1"/>
    </xf>
    <xf numFmtId="2" fontId="5" fillId="4" borderId="1" xfId="0" applyNumberFormat="1" applyFont="1" applyFill="1" applyBorder="1" applyAlignment="1">
      <alignment horizontal="right" wrapText="1" readingOrder="1"/>
    </xf>
    <xf numFmtId="0" fontId="10" fillId="0" borderId="0" xfId="0" applyFont="1" applyAlignment="1">
      <alignment horizontal="center"/>
    </xf>
    <xf numFmtId="164" fontId="10" fillId="4" borderId="0" xfId="0" applyNumberFormat="1" applyFont="1" applyFill="1" applyAlignment="1">
      <alignment horizontal="right"/>
    </xf>
    <xf numFmtId="164" fontId="10" fillId="4" borderId="0" xfId="0" applyNumberFormat="1" applyFont="1" applyFill="1"/>
    <xf numFmtId="2" fontId="10" fillId="4" borderId="0" xfId="0" applyNumberFormat="1" applyFont="1" applyFill="1" applyAlignment="1">
      <alignment horizontal="right"/>
    </xf>
    <xf numFmtId="166" fontId="10" fillId="4" borderId="0" xfId="0" applyNumberFormat="1" applyFont="1" applyFill="1"/>
    <xf numFmtId="0" fontId="22" fillId="0" borderId="0" xfId="0" applyFont="1"/>
    <xf numFmtId="166" fontId="10" fillId="0" borderId="0" xfId="0" applyNumberFormat="1" applyFont="1"/>
    <xf numFmtId="11" fontId="11" fillId="0" borderId="0" xfId="0" applyNumberFormat="1" applyFont="1"/>
    <xf numFmtId="164" fontId="14" fillId="3" borderId="1" xfId="0" applyNumberFormat="1" applyFont="1" applyFill="1" applyBorder="1" applyAlignment="1">
      <alignment horizontal="center" wrapText="1"/>
    </xf>
    <xf numFmtId="0" fontId="18" fillId="4" borderId="8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18" fillId="6" borderId="10" xfId="0" applyFont="1" applyFill="1" applyBorder="1" applyAlignment="1">
      <alignment horizontal="right" vertical="center" wrapText="1"/>
    </xf>
    <xf numFmtId="0" fontId="10" fillId="6" borderId="0" xfId="0" applyFont="1" applyFill="1" applyAlignment="1">
      <alignment horizontal="right"/>
    </xf>
    <xf numFmtId="0" fontId="18" fillId="6" borderId="0" xfId="0" applyFont="1" applyFill="1" applyBorder="1" applyAlignment="1">
      <alignment horizontal="left" vertical="center" wrapText="1"/>
    </xf>
    <xf numFmtId="0" fontId="10" fillId="6" borderId="0" xfId="0" applyFont="1" applyFill="1"/>
    <xf numFmtId="11" fontId="10" fillId="6" borderId="0" xfId="0" applyNumberFormat="1" applyFont="1" applyFill="1"/>
    <xf numFmtId="166" fontId="10" fillId="6" borderId="0" xfId="0" applyNumberFormat="1" applyFont="1" applyFill="1"/>
    <xf numFmtId="0" fontId="18" fillId="6" borderId="0" xfId="0" applyFont="1" applyFill="1" applyAlignment="1">
      <alignment horizontal="right" vertical="center" wrapText="1"/>
    </xf>
    <xf numFmtId="0" fontId="19" fillId="6" borderId="0" xfId="0" applyFont="1" applyFill="1" applyAlignment="1">
      <alignment horizontal="left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11" fillId="6" borderId="0" xfId="0" applyFont="1" applyFill="1"/>
    <xf numFmtId="11" fontId="11" fillId="6" borderId="0" xfId="0" applyNumberFormat="1" applyFont="1" applyFill="1"/>
    <xf numFmtId="0" fontId="18" fillId="6" borderId="0" xfId="0" applyFont="1" applyFill="1" applyAlignment="1">
      <alignment horizontal="left" vertical="center"/>
    </xf>
    <xf numFmtId="0" fontId="10" fillId="6" borderId="0" xfId="0" applyFont="1" applyFill="1" applyAlignment="1"/>
    <xf numFmtId="0" fontId="11" fillId="6" borderId="0" xfId="0" applyFont="1" applyFill="1" applyAlignment="1">
      <alignment horizontal="right"/>
    </xf>
    <xf numFmtId="166" fontId="11" fillId="6" borderId="0" xfId="0" applyNumberFormat="1" applyFont="1" applyFill="1"/>
    <xf numFmtId="11" fontId="10" fillId="6" borderId="0" xfId="0" applyNumberFormat="1" applyFont="1" applyFill="1" applyAlignment="1">
      <alignment horizontal="right"/>
    </xf>
    <xf numFmtId="0" fontId="18" fillId="6" borderId="9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1" fillId="5" borderId="11" xfId="0" applyFont="1" applyFill="1" applyBorder="1"/>
    <xf numFmtId="0" fontId="11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6" fontId="10" fillId="0" borderId="0" xfId="0" applyNumberFormat="1" applyFont="1"/>
    <xf numFmtId="0" fontId="10" fillId="0" borderId="0" xfId="0" applyFont="1" applyFill="1"/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31" fillId="4" borderId="0" xfId="0" applyFont="1" applyFill="1" applyAlignment="1">
      <alignment horizontal="right"/>
    </xf>
    <xf numFmtId="0" fontId="10" fillId="4" borderId="10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left" vertical="center" wrapText="1"/>
    </xf>
    <xf numFmtId="0" fontId="11" fillId="4" borderId="0" xfId="0" applyFont="1" applyFill="1" applyAlignment="1"/>
    <xf numFmtId="0" fontId="11" fillId="4" borderId="0" xfId="0" applyFont="1" applyFill="1"/>
    <xf numFmtId="0" fontId="11" fillId="4" borderId="0" xfId="0" applyFont="1" applyFill="1" applyAlignment="1">
      <alignment horizontal="right"/>
    </xf>
    <xf numFmtId="11" fontId="11" fillId="4" borderId="0" xfId="0" applyNumberFormat="1" applyFont="1" applyFill="1" applyAlignment="1">
      <alignment horizontal="right"/>
    </xf>
    <xf numFmtId="11" fontId="11" fillId="4" borderId="0" xfId="0" applyNumberFormat="1" applyFont="1" applyFill="1"/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right" vertical="center" wrapText="1"/>
    </xf>
    <xf numFmtId="0" fontId="10" fillId="4" borderId="0" xfId="0" applyFont="1" applyFill="1" applyAlignment="1">
      <alignment horizontal="left" vertical="center" wrapText="1"/>
    </xf>
    <xf numFmtId="11" fontId="10" fillId="4" borderId="0" xfId="0" applyNumberFormat="1" applyFont="1" applyFill="1" applyAlignment="1">
      <alignment horizontal="righ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11" fontId="11" fillId="4" borderId="9" xfId="0" applyNumberFormat="1" applyFont="1" applyFill="1" applyBorder="1" applyAlignment="1">
      <alignment horizontal="right" vertical="center" wrapText="1"/>
    </xf>
    <xf numFmtId="0" fontId="10" fillId="0" borderId="0" xfId="0" applyFont="1" applyAlignment="1"/>
    <xf numFmtId="0" fontId="10" fillId="0" borderId="10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0" xfId="0" applyFont="1" applyFill="1"/>
    <xf numFmtId="11" fontId="18" fillId="0" borderId="0" xfId="0" applyNumberFormat="1" applyFont="1" applyFill="1"/>
    <xf numFmtId="0" fontId="32" fillId="0" borderId="0" xfId="0" applyFont="1"/>
    <xf numFmtId="164" fontId="5" fillId="2" borderId="5" xfId="0" applyNumberFormat="1" applyFont="1" applyFill="1" applyBorder="1" applyAlignment="1">
      <alignment horizontal="center" vertical="center" wrapText="1" readingOrder="1"/>
    </xf>
    <xf numFmtId="164" fontId="5" fillId="2" borderId="6" xfId="0" applyNumberFormat="1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164" fontId="4" fillId="2" borderId="5" xfId="0" applyNumberFormat="1" applyFont="1" applyFill="1" applyBorder="1" applyAlignment="1">
      <alignment horizontal="center" vertical="center" wrapText="1" readingOrder="1"/>
    </xf>
    <xf numFmtId="164" fontId="4" fillId="2" borderId="6" xfId="0" applyNumberFormat="1" applyFont="1" applyFill="1" applyBorder="1" applyAlignment="1">
      <alignment horizontal="center" vertical="center" wrapText="1" readingOrder="1"/>
    </xf>
    <xf numFmtId="0" fontId="13" fillId="3" borderId="2" xfId="0" applyFont="1" applyFill="1" applyBorder="1" applyAlignment="1">
      <alignment horizontal="center" wrapText="1" readingOrder="1"/>
    </xf>
    <xf numFmtId="0" fontId="13" fillId="3" borderId="3" xfId="0" applyFont="1" applyFill="1" applyBorder="1" applyAlignment="1">
      <alignment horizontal="center" wrapText="1" readingOrder="1"/>
    </xf>
    <xf numFmtId="0" fontId="13" fillId="3" borderId="4" xfId="0" applyFont="1" applyFill="1" applyBorder="1" applyAlignment="1">
      <alignment horizontal="center" wrapText="1" readingOrder="1"/>
    </xf>
    <xf numFmtId="0" fontId="4" fillId="2" borderId="3" xfId="0" applyFont="1" applyFill="1" applyBorder="1" applyAlignment="1">
      <alignment horizontal="center" wrapText="1" readingOrder="1"/>
    </xf>
    <xf numFmtId="0" fontId="4" fillId="2" borderId="4" xfId="0" applyFont="1" applyFill="1" applyBorder="1" applyAlignment="1">
      <alignment horizontal="center" wrapText="1" readingOrder="1"/>
    </xf>
    <xf numFmtId="164" fontId="7" fillId="3" borderId="5" xfId="0" applyNumberFormat="1" applyFont="1" applyFill="1" applyBorder="1" applyAlignment="1">
      <alignment horizontal="center" vertical="center" wrapText="1" readingOrder="1"/>
    </xf>
    <xf numFmtId="164" fontId="7" fillId="3" borderId="6" xfId="0" applyNumberFormat="1" applyFont="1" applyFill="1" applyBorder="1" applyAlignment="1">
      <alignment horizontal="center" vertical="center" wrapText="1" readingOrder="1"/>
    </xf>
    <xf numFmtId="0" fontId="16" fillId="3" borderId="5" xfId="0" applyFont="1" applyFill="1" applyBorder="1" applyAlignment="1">
      <alignment horizontal="center" vertical="center" wrapText="1" readingOrder="1"/>
    </xf>
    <xf numFmtId="0" fontId="17" fillId="3" borderId="6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164" fontId="8" fillId="3" borderId="5" xfId="0" applyNumberFormat="1" applyFont="1" applyFill="1" applyBorder="1" applyAlignment="1">
      <alignment horizontal="center" vertical="center" wrapText="1" readingOrder="1"/>
    </xf>
    <xf numFmtId="164" fontId="8" fillId="3" borderId="6" xfId="0" applyNumberFormat="1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164" fontId="9" fillId="3" borderId="5" xfId="0" applyNumberFormat="1" applyFont="1" applyFill="1" applyBorder="1" applyAlignment="1">
      <alignment horizontal="center" vertical="center" wrapText="1" readingOrder="1"/>
    </xf>
    <xf numFmtId="164" fontId="9" fillId="3" borderId="6" xfId="0" applyNumberFormat="1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164" fontId="7" fillId="3" borderId="5" xfId="0" applyNumberFormat="1" applyFont="1" applyFill="1" applyBorder="1" applyAlignment="1">
      <alignment horizontal="center" wrapText="1" readingOrder="1"/>
    </xf>
    <xf numFmtId="164" fontId="7" fillId="3" borderId="6" xfId="0" applyNumberFormat="1" applyFont="1" applyFill="1" applyBorder="1" applyAlignment="1">
      <alignment horizontal="center" wrapText="1" readingOrder="1"/>
    </xf>
    <xf numFmtId="164" fontId="16" fillId="3" borderId="5" xfId="0" applyNumberFormat="1" applyFont="1" applyFill="1" applyBorder="1" applyAlignment="1">
      <alignment horizontal="center" vertical="center" wrapText="1" readingOrder="1"/>
    </xf>
    <xf numFmtId="164" fontId="16" fillId="3" borderId="6" xfId="0" applyNumberFormat="1" applyFont="1" applyFill="1" applyBorder="1" applyAlignment="1">
      <alignment horizontal="center" vertical="center" wrapText="1" readingOrder="1"/>
    </xf>
    <xf numFmtId="164" fontId="10" fillId="2" borderId="5" xfId="0" applyNumberFormat="1" applyFont="1" applyFill="1" applyBorder="1" applyAlignment="1">
      <alignment horizontal="center" vertical="center" wrapText="1" readingOrder="1"/>
    </xf>
    <xf numFmtId="164" fontId="10" fillId="2" borderId="6" xfId="0" applyNumberFormat="1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 vertical="center" wrapText="1" readingOrder="1"/>
    </xf>
    <xf numFmtId="0" fontId="18" fillId="4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 readingOrder="1"/>
    </xf>
    <xf numFmtId="0" fontId="3" fillId="2" borderId="7" xfId="0" applyFont="1" applyFill="1" applyBorder="1" applyAlignment="1">
      <alignment horizontal="center" wrapText="1" readingOrder="1"/>
    </xf>
    <xf numFmtId="0" fontId="19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Grand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Grand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Table1" displayName="Table1" ref="A2:E98" totalsRowShown="0" headerRowDxfId="6" dataDxfId="5">
  <autoFilter ref="A2:E98"/>
  <tableColumns count="5">
    <tableColumn id="1" name="gene  " dataDxfId="4"/>
    <tableColumn id="2" name="DS_Score  " dataDxfId="3"/>
    <tableColumn id="3" name="LOEUF  " dataDxfId="2"/>
    <tableColumn id="4" name="Cohort  " dataDxfId="1"/>
    <tableColumn id="5" name="Clock  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workbookViewId="0">
      <selection activeCell="A5" sqref="A5"/>
    </sheetView>
  </sheetViews>
  <sheetFormatPr baseColWidth="10" defaultColWidth="11" defaultRowHeight="16" x14ac:dyDescent="0.2"/>
  <cols>
    <col min="1" max="1" width="24.6640625" style="17" customWidth="1"/>
    <col min="2" max="2" width="13.33203125" style="17" customWidth="1"/>
    <col min="3" max="3" width="29.1640625" style="17" customWidth="1"/>
    <col min="4" max="4" width="14.83203125" style="17" customWidth="1"/>
    <col min="5" max="8" width="11" style="17"/>
    <col min="9" max="9" width="20" style="17" customWidth="1"/>
    <col min="10" max="11" width="11" style="17"/>
    <col min="12" max="12" width="19.5" style="17" customWidth="1"/>
    <col min="13" max="16384" width="11" style="17"/>
  </cols>
  <sheetData>
    <row r="1" spans="1:10" x14ac:dyDescent="0.2">
      <c r="A1" s="17" t="s">
        <v>0</v>
      </c>
    </row>
    <row r="2" spans="1:10" ht="48" x14ac:dyDescent="0.2">
      <c r="A2" s="141" t="s">
        <v>1</v>
      </c>
      <c r="B2" s="141" t="s">
        <v>2</v>
      </c>
      <c r="C2" s="141" t="s">
        <v>3</v>
      </c>
      <c r="D2" s="141" t="s">
        <v>4</v>
      </c>
      <c r="E2" s="142" t="s">
        <v>5</v>
      </c>
      <c r="F2" s="143" t="s">
        <v>6</v>
      </c>
      <c r="G2" s="141" t="s">
        <v>7</v>
      </c>
      <c r="H2" s="141" t="s">
        <v>8</v>
      </c>
      <c r="I2" s="141" t="s">
        <v>9</v>
      </c>
      <c r="J2" s="141" t="s">
        <v>10</v>
      </c>
    </row>
    <row r="3" spans="1:10" x14ac:dyDescent="0.2">
      <c r="A3" s="144"/>
      <c r="B3" s="144" t="s">
        <v>11</v>
      </c>
      <c r="C3" s="144"/>
      <c r="D3" s="144" t="s">
        <v>12</v>
      </c>
      <c r="E3" s="144">
        <v>0</v>
      </c>
      <c r="F3" s="144">
        <v>1</v>
      </c>
      <c r="G3" s="144">
        <v>0</v>
      </c>
      <c r="H3" s="144">
        <v>2</v>
      </c>
      <c r="I3" s="144">
        <v>0</v>
      </c>
      <c r="J3" s="17">
        <v>2</v>
      </c>
    </row>
    <row r="4" spans="1:10" x14ac:dyDescent="0.2">
      <c r="A4" s="144"/>
      <c r="B4" s="144" t="s">
        <v>13</v>
      </c>
      <c r="C4" s="144"/>
      <c r="D4" s="144" t="s">
        <v>14</v>
      </c>
      <c r="E4" s="144">
        <v>1</v>
      </c>
      <c r="F4" s="144">
        <v>0</v>
      </c>
      <c r="G4" s="144">
        <v>0</v>
      </c>
      <c r="H4" s="144">
        <v>0</v>
      </c>
      <c r="I4" s="144">
        <v>2</v>
      </c>
      <c r="J4" s="17">
        <v>2</v>
      </c>
    </row>
    <row r="5" spans="1:10" x14ac:dyDescent="0.2">
      <c r="A5" s="144" t="s">
        <v>15</v>
      </c>
      <c r="B5" s="144"/>
      <c r="C5" s="144"/>
      <c r="D5" s="144" t="s">
        <v>16</v>
      </c>
      <c r="E5" s="144">
        <v>0</v>
      </c>
      <c r="F5" s="144">
        <v>1</v>
      </c>
      <c r="G5" s="144">
        <v>0</v>
      </c>
      <c r="H5" s="144">
        <v>0</v>
      </c>
      <c r="I5" s="144">
        <v>1</v>
      </c>
      <c r="J5" s="17">
        <v>1</v>
      </c>
    </row>
    <row r="6" spans="1:10" x14ac:dyDescent="0.2">
      <c r="A6" s="144" t="s">
        <v>17</v>
      </c>
      <c r="B6" s="144"/>
      <c r="C6" s="144"/>
      <c r="D6" s="144" t="s">
        <v>18</v>
      </c>
      <c r="E6" s="144">
        <v>0</v>
      </c>
      <c r="F6" s="144">
        <v>1</v>
      </c>
      <c r="G6" s="144">
        <v>0</v>
      </c>
      <c r="H6" s="144">
        <v>0</v>
      </c>
      <c r="I6" s="144">
        <v>1</v>
      </c>
      <c r="J6" s="17">
        <v>1</v>
      </c>
    </row>
    <row r="7" spans="1:10" x14ac:dyDescent="0.2">
      <c r="A7" s="144" t="s">
        <v>19</v>
      </c>
      <c r="B7" s="144"/>
      <c r="C7" s="144"/>
      <c r="D7" s="144" t="s">
        <v>20</v>
      </c>
      <c r="E7" s="144">
        <v>0</v>
      </c>
      <c r="F7" s="144">
        <v>1</v>
      </c>
      <c r="G7" s="144">
        <v>0</v>
      </c>
      <c r="H7" s="144">
        <v>0</v>
      </c>
      <c r="I7" s="144">
        <v>9</v>
      </c>
      <c r="J7" s="17">
        <v>9</v>
      </c>
    </row>
    <row r="8" spans="1:10" x14ac:dyDescent="0.2">
      <c r="A8" s="144" t="s">
        <v>21</v>
      </c>
      <c r="B8" s="144"/>
      <c r="C8" s="144"/>
      <c r="D8" s="144" t="s">
        <v>14</v>
      </c>
      <c r="E8" s="144">
        <v>0</v>
      </c>
      <c r="F8" s="144">
        <v>1</v>
      </c>
      <c r="G8" s="144">
        <v>0</v>
      </c>
      <c r="H8" s="144">
        <v>0</v>
      </c>
      <c r="I8" s="144">
        <v>1</v>
      </c>
      <c r="J8" s="17">
        <v>1</v>
      </c>
    </row>
    <row r="9" spans="1:10" x14ac:dyDescent="0.2">
      <c r="A9" s="144" t="s">
        <v>22</v>
      </c>
      <c r="B9" s="144"/>
      <c r="C9" s="144"/>
      <c r="D9" s="144" t="s">
        <v>23</v>
      </c>
      <c r="E9" s="144">
        <v>0</v>
      </c>
      <c r="F9" s="144">
        <v>1</v>
      </c>
      <c r="G9" s="144">
        <v>0</v>
      </c>
      <c r="H9" s="144">
        <v>2</v>
      </c>
      <c r="I9" s="144">
        <v>2</v>
      </c>
      <c r="J9" s="17">
        <v>4</v>
      </c>
    </row>
    <row r="10" spans="1:10" x14ac:dyDescent="0.2">
      <c r="A10" s="144" t="s">
        <v>24</v>
      </c>
      <c r="B10" s="144"/>
      <c r="C10" s="144"/>
      <c r="D10" s="144" t="s">
        <v>25</v>
      </c>
      <c r="E10" s="144">
        <v>0</v>
      </c>
      <c r="F10" s="144">
        <v>1</v>
      </c>
      <c r="G10" s="144">
        <v>0</v>
      </c>
      <c r="H10" s="144">
        <v>0</v>
      </c>
      <c r="I10" s="144">
        <v>3</v>
      </c>
      <c r="J10" s="17">
        <v>3</v>
      </c>
    </row>
    <row r="11" spans="1:10" x14ac:dyDescent="0.2">
      <c r="A11" s="144" t="s">
        <v>26</v>
      </c>
      <c r="B11" s="144"/>
      <c r="C11" s="144"/>
      <c r="D11" s="144" t="s">
        <v>18</v>
      </c>
      <c r="E11" s="144">
        <v>0</v>
      </c>
      <c r="F11" s="144">
        <v>1</v>
      </c>
      <c r="G11" s="144">
        <v>0</v>
      </c>
      <c r="H11" s="144">
        <v>0</v>
      </c>
      <c r="I11" s="144">
        <v>1</v>
      </c>
      <c r="J11" s="17">
        <v>1</v>
      </c>
    </row>
    <row r="12" spans="1:10" x14ac:dyDescent="0.2">
      <c r="A12" s="144" t="s">
        <v>27</v>
      </c>
      <c r="B12" s="144"/>
      <c r="C12" s="144"/>
      <c r="D12" s="144" t="s">
        <v>20</v>
      </c>
      <c r="E12" s="144">
        <v>0</v>
      </c>
      <c r="F12" s="144">
        <v>1</v>
      </c>
      <c r="G12" s="144">
        <v>0</v>
      </c>
      <c r="H12" s="144">
        <v>1</v>
      </c>
      <c r="I12" s="144">
        <v>0</v>
      </c>
      <c r="J12" s="17">
        <v>1</v>
      </c>
    </row>
    <row r="13" spans="1:10" x14ac:dyDescent="0.2">
      <c r="A13" s="144" t="s">
        <v>28</v>
      </c>
      <c r="B13" s="144"/>
      <c r="C13" s="144"/>
      <c r="D13" s="144" t="s">
        <v>20</v>
      </c>
      <c r="E13" s="144">
        <v>1</v>
      </c>
      <c r="F13" s="144">
        <v>0</v>
      </c>
      <c r="G13" s="144">
        <v>1</v>
      </c>
      <c r="H13" s="144">
        <v>0</v>
      </c>
      <c r="I13" s="144">
        <v>0</v>
      </c>
      <c r="J13" s="17">
        <v>1</v>
      </c>
    </row>
    <row r="14" spans="1:10" x14ac:dyDescent="0.2">
      <c r="A14" s="144" t="s">
        <v>29</v>
      </c>
      <c r="B14" s="144"/>
      <c r="C14" s="144"/>
      <c r="D14" s="144" t="s">
        <v>30</v>
      </c>
      <c r="E14" s="144">
        <v>1</v>
      </c>
      <c r="F14" s="144">
        <v>0</v>
      </c>
      <c r="G14" s="144">
        <v>0</v>
      </c>
      <c r="H14" s="144">
        <v>1</v>
      </c>
      <c r="I14" s="144">
        <v>1</v>
      </c>
      <c r="J14" s="17">
        <v>2</v>
      </c>
    </row>
    <row r="15" spans="1:10" x14ac:dyDescent="0.2">
      <c r="A15" s="144" t="s">
        <v>29</v>
      </c>
      <c r="B15" s="144"/>
      <c r="C15" s="144"/>
      <c r="D15" s="144" t="s">
        <v>30</v>
      </c>
      <c r="E15" s="144">
        <v>0</v>
      </c>
      <c r="F15" s="144">
        <v>1</v>
      </c>
      <c r="G15" s="144">
        <v>0</v>
      </c>
      <c r="H15" s="144">
        <v>0</v>
      </c>
      <c r="I15" s="144">
        <v>1</v>
      </c>
      <c r="J15" s="17">
        <v>1</v>
      </c>
    </row>
    <row r="16" spans="1:10" x14ac:dyDescent="0.2">
      <c r="A16" s="144" t="s">
        <v>31</v>
      </c>
      <c r="B16" s="144"/>
      <c r="C16" s="144"/>
      <c r="D16" s="144" t="s">
        <v>18</v>
      </c>
      <c r="E16" s="144">
        <v>0</v>
      </c>
      <c r="F16" s="144">
        <v>1</v>
      </c>
      <c r="G16" s="144">
        <v>0</v>
      </c>
      <c r="H16" s="144">
        <v>1</v>
      </c>
      <c r="I16" s="144">
        <v>0</v>
      </c>
      <c r="J16" s="17">
        <v>1</v>
      </c>
    </row>
    <row r="17" spans="1:10" x14ac:dyDescent="0.2">
      <c r="A17" s="144" t="s">
        <v>32</v>
      </c>
      <c r="B17" s="144"/>
      <c r="C17" s="144"/>
      <c r="D17" s="144" t="s">
        <v>30</v>
      </c>
      <c r="E17" s="144">
        <v>0</v>
      </c>
      <c r="F17" s="144">
        <v>1</v>
      </c>
      <c r="G17" s="144">
        <v>0</v>
      </c>
      <c r="H17" s="144">
        <v>0</v>
      </c>
      <c r="I17" s="144">
        <v>1</v>
      </c>
      <c r="J17" s="17">
        <v>1</v>
      </c>
    </row>
    <row r="18" spans="1:10" x14ac:dyDescent="0.2">
      <c r="A18" s="144" t="s">
        <v>32</v>
      </c>
      <c r="B18" s="144"/>
      <c r="C18" s="144"/>
      <c r="D18" s="144" t="s">
        <v>30</v>
      </c>
      <c r="E18" s="144">
        <v>1</v>
      </c>
      <c r="F18" s="144">
        <v>0</v>
      </c>
      <c r="G18" s="144">
        <v>0</v>
      </c>
      <c r="H18" s="144">
        <v>1</v>
      </c>
      <c r="I18" s="144">
        <v>2</v>
      </c>
      <c r="J18" s="17">
        <v>3</v>
      </c>
    </row>
    <row r="19" spans="1:10" x14ac:dyDescent="0.2">
      <c r="A19" s="144" t="s">
        <v>33</v>
      </c>
      <c r="B19" s="144"/>
      <c r="C19" s="144"/>
      <c r="D19" s="144" t="s">
        <v>34</v>
      </c>
      <c r="E19" s="144">
        <v>1</v>
      </c>
      <c r="F19" s="144">
        <v>0</v>
      </c>
      <c r="G19" s="144">
        <v>0</v>
      </c>
      <c r="H19" s="144">
        <v>0</v>
      </c>
      <c r="I19" s="144">
        <v>1</v>
      </c>
      <c r="J19" s="17">
        <v>1</v>
      </c>
    </row>
    <row r="20" spans="1:10" x14ac:dyDescent="0.2">
      <c r="A20" s="144" t="s">
        <v>33</v>
      </c>
      <c r="B20" s="144"/>
      <c r="C20" s="144"/>
      <c r="D20" s="144" t="s">
        <v>34</v>
      </c>
      <c r="E20" s="144">
        <v>0</v>
      </c>
      <c r="F20" s="144">
        <v>1</v>
      </c>
      <c r="G20" s="144">
        <v>0</v>
      </c>
      <c r="H20" s="144">
        <v>0</v>
      </c>
      <c r="I20" s="144">
        <v>1</v>
      </c>
      <c r="J20" s="17">
        <v>1</v>
      </c>
    </row>
    <row r="21" spans="1:10" x14ac:dyDescent="0.2">
      <c r="A21" s="144" t="s">
        <v>35</v>
      </c>
      <c r="B21" s="144"/>
      <c r="C21" s="144"/>
      <c r="D21" s="144" t="s">
        <v>36</v>
      </c>
      <c r="E21" s="144">
        <v>0</v>
      </c>
      <c r="F21" s="144">
        <v>1</v>
      </c>
      <c r="G21" s="144">
        <v>0</v>
      </c>
      <c r="H21" s="144">
        <v>0</v>
      </c>
      <c r="I21" s="144">
        <v>1</v>
      </c>
      <c r="J21" s="17">
        <v>1</v>
      </c>
    </row>
    <row r="22" spans="1:10" x14ac:dyDescent="0.2">
      <c r="A22" s="144" t="s">
        <v>37</v>
      </c>
      <c r="B22" s="144"/>
      <c r="C22" s="144"/>
      <c r="D22" s="144" t="s">
        <v>34</v>
      </c>
      <c r="E22" s="144">
        <v>0</v>
      </c>
      <c r="F22" s="144">
        <v>1</v>
      </c>
      <c r="G22" s="144">
        <v>0</v>
      </c>
      <c r="H22" s="144">
        <v>2</v>
      </c>
      <c r="I22" s="144">
        <v>1</v>
      </c>
      <c r="J22" s="17">
        <v>3</v>
      </c>
    </row>
    <row r="23" spans="1:10" x14ac:dyDescent="0.2">
      <c r="A23" s="144" t="s">
        <v>38</v>
      </c>
      <c r="B23" s="144"/>
      <c r="C23" s="144"/>
      <c r="D23" s="144" t="s">
        <v>30</v>
      </c>
      <c r="E23" s="144">
        <v>0</v>
      </c>
      <c r="F23" s="144">
        <v>1</v>
      </c>
      <c r="G23" s="144">
        <v>0</v>
      </c>
      <c r="H23" s="144">
        <v>2</v>
      </c>
      <c r="I23" s="144">
        <v>7</v>
      </c>
      <c r="J23" s="17">
        <v>9</v>
      </c>
    </row>
    <row r="24" spans="1:10" x14ac:dyDescent="0.2">
      <c r="A24" s="144" t="s">
        <v>39</v>
      </c>
      <c r="B24" s="144"/>
      <c r="C24" s="144"/>
      <c r="D24" s="144" t="s">
        <v>40</v>
      </c>
      <c r="E24" s="144">
        <v>1</v>
      </c>
      <c r="F24" s="144">
        <v>0</v>
      </c>
      <c r="G24" s="144">
        <v>1</v>
      </c>
      <c r="H24" s="144">
        <v>0</v>
      </c>
      <c r="I24" s="144">
        <v>0</v>
      </c>
      <c r="J24" s="17">
        <v>1</v>
      </c>
    </row>
    <row r="25" spans="1:10" x14ac:dyDescent="0.2">
      <c r="A25" s="144" t="s">
        <v>41</v>
      </c>
      <c r="B25" s="144"/>
      <c r="C25" s="144"/>
      <c r="D25" s="144" t="s">
        <v>40</v>
      </c>
      <c r="E25" s="144">
        <v>0</v>
      </c>
      <c r="F25" s="144">
        <v>1</v>
      </c>
      <c r="G25" s="144">
        <v>2</v>
      </c>
      <c r="H25" s="144">
        <v>0</v>
      </c>
      <c r="I25" s="144">
        <v>0</v>
      </c>
      <c r="J25" s="17">
        <v>2</v>
      </c>
    </row>
    <row r="26" spans="1:10" x14ac:dyDescent="0.2">
      <c r="A26" s="144" t="s">
        <v>42</v>
      </c>
      <c r="B26" s="144"/>
      <c r="C26" s="144"/>
      <c r="D26" s="144" t="s">
        <v>20</v>
      </c>
      <c r="E26" s="144">
        <v>0</v>
      </c>
      <c r="F26" s="144">
        <v>1</v>
      </c>
      <c r="G26" s="144">
        <v>0</v>
      </c>
      <c r="H26" s="144">
        <v>0</v>
      </c>
      <c r="I26" s="144">
        <v>1</v>
      </c>
      <c r="J26" s="17">
        <v>1</v>
      </c>
    </row>
    <row r="27" spans="1:10" x14ac:dyDescent="0.2">
      <c r="A27" s="144" t="s">
        <v>43</v>
      </c>
      <c r="B27" s="144"/>
      <c r="C27" s="144"/>
      <c r="D27" s="144" t="s">
        <v>18</v>
      </c>
      <c r="E27" s="144">
        <v>0</v>
      </c>
      <c r="F27" s="144">
        <v>1</v>
      </c>
      <c r="G27" s="144">
        <v>0</v>
      </c>
      <c r="H27" s="144">
        <v>0</v>
      </c>
      <c r="I27" s="144">
        <v>1</v>
      </c>
      <c r="J27" s="17">
        <v>1</v>
      </c>
    </row>
    <row r="28" spans="1:10" x14ac:dyDescent="0.2">
      <c r="A28" s="144" t="s">
        <v>44</v>
      </c>
      <c r="B28" s="144"/>
      <c r="C28" s="144"/>
      <c r="D28" s="144" t="s">
        <v>30</v>
      </c>
      <c r="E28" s="144">
        <v>0</v>
      </c>
      <c r="F28" s="144">
        <v>1</v>
      </c>
      <c r="G28" s="144">
        <v>0</v>
      </c>
      <c r="H28" s="144">
        <v>1</v>
      </c>
      <c r="I28" s="144">
        <v>0</v>
      </c>
      <c r="J28" s="17">
        <v>1</v>
      </c>
    </row>
    <row r="29" spans="1:10" x14ac:dyDescent="0.2">
      <c r="A29" s="144" t="s">
        <v>45</v>
      </c>
      <c r="B29" s="144"/>
      <c r="C29" s="144"/>
      <c r="D29" s="144" t="s">
        <v>18</v>
      </c>
      <c r="E29" s="144">
        <v>0</v>
      </c>
      <c r="F29" s="144">
        <v>1</v>
      </c>
      <c r="G29" s="144">
        <v>0</v>
      </c>
      <c r="H29" s="144">
        <v>0</v>
      </c>
      <c r="I29" s="144">
        <v>1</v>
      </c>
      <c r="J29" s="17">
        <v>1</v>
      </c>
    </row>
    <row r="30" spans="1:10" x14ac:dyDescent="0.2">
      <c r="A30" s="144" t="s">
        <v>46</v>
      </c>
      <c r="B30" s="144"/>
      <c r="C30" s="144"/>
      <c r="D30" s="144" t="s">
        <v>25</v>
      </c>
      <c r="E30" s="144">
        <v>1</v>
      </c>
      <c r="F30" s="144">
        <v>0</v>
      </c>
      <c r="G30" s="144">
        <v>0</v>
      </c>
      <c r="H30" s="144">
        <v>0</v>
      </c>
      <c r="I30" s="144">
        <v>1</v>
      </c>
      <c r="J30" s="17">
        <v>1</v>
      </c>
    </row>
    <row r="31" spans="1:10" x14ac:dyDescent="0.2">
      <c r="A31" s="144" t="s">
        <v>47</v>
      </c>
      <c r="B31" s="144"/>
      <c r="C31" s="144"/>
      <c r="D31" s="144" t="s">
        <v>48</v>
      </c>
      <c r="E31" s="144">
        <v>0</v>
      </c>
      <c r="F31" s="144">
        <v>1</v>
      </c>
      <c r="G31" s="144">
        <v>1</v>
      </c>
      <c r="H31" s="144">
        <v>0</v>
      </c>
      <c r="I31" s="144">
        <v>0</v>
      </c>
      <c r="J31" s="17">
        <v>1</v>
      </c>
    </row>
    <row r="32" spans="1:10" x14ac:dyDescent="0.2">
      <c r="A32" s="144" t="s">
        <v>49</v>
      </c>
      <c r="B32" s="144"/>
      <c r="C32" s="144" t="s">
        <v>49</v>
      </c>
      <c r="D32" s="144" t="s">
        <v>16</v>
      </c>
      <c r="E32" s="144">
        <v>1</v>
      </c>
      <c r="F32" s="144">
        <v>0</v>
      </c>
      <c r="G32" s="144">
        <v>1</v>
      </c>
      <c r="H32" s="144">
        <v>0</v>
      </c>
      <c r="I32" s="144">
        <v>3</v>
      </c>
      <c r="J32" s="17">
        <v>4</v>
      </c>
    </row>
    <row r="33" spans="1:10" x14ac:dyDescent="0.2">
      <c r="A33" s="144" t="s">
        <v>49</v>
      </c>
      <c r="B33" s="144"/>
      <c r="C33" s="144" t="s">
        <v>49</v>
      </c>
      <c r="D33" s="144" t="s">
        <v>16</v>
      </c>
      <c r="E33" s="144">
        <v>0</v>
      </c>
      <c r="F33" s="144">
        <v>1</v>
      </c>
      <c r="G33" s="144">
        <v>1</v>
      </c>
      <c r="H33" s="144">
        <v>1</v>
      </c>
      <c r="I33" s="144">
        <v>1</v>
      </c>
      <c r="J33" s="17">
        <v>3</v>
      </c>
    </row>
    <row r="34" spans="1:10" x14ac:dyDescent="0.2">
      <c r="A34" s="144" t="s">
        <v>50</v>
      </c>
      <c r="B34" s="144"/>
      <c r="C34" s="144"/>
      <c r="D34" s="144" t="s">
        <v>20</v>
      </c>
      <c r="E34" s="144">
        <v>0</v>
      </c>
      <c r="F34" s="144">
        <v>1</v>
      </c>
      <c r="G34" s="144">
        <v>0</v>
      </c>
      <c r="H34" s="144">
        <v>0</v>
      </c>
      <c r="I34" s="144">
        <v>8</v>
      </c>
      <c r="J34" s="17">
        <v>8</v>
      </c>
    </row>
    <row r="35" spans="1:10" x14ac:dyDescent="0.2">
      <c r="A35" s="144" t="s">
        <v>51</v>
      </c>
      <c r="B35" s="144"/>
      <c r="C35" s="144"/>
      <c r="D35" s="144" t="s">
        <v>20</v>
      </c>
      <c r="E35" s="144">
        <v>0</v>
      </c>
      <c r="F35" s="144">
        <v>1</v>
      </c>
      <c r="G35" s="144">
        <v>0</v>
      </c>
      <c r="H35" s="144">
        <v>0</v>
      </c>
      <c r="I35" s="144">
        <v>2</v>
      </c>
      <c r="J35" s="17">
        <v>2</v>
      </c>
    </row>
    <row r="36" spans="1:10" x14ac:dyDescent="0.2">
      <c r="A36" s="144" t="s">
        <v>52</v>
      </c>
      <c r="B36" s="144"/>
      <c r="C36" s="144" t="s">
        <v>52</v>
      </c>
      <c r="D36" s="144" t="s">
        <v>53</v>
      </c>
      <c r="E36" s="144">
        <v>0</v>
      </c>
      <c r="F36" s="144">
        <v>1</v>
      </c>
      <c r="G36" s="144">
        <v>0</v>
      </c>
      <c r="H36" s="144">
        <v>1</v>
      </c>
      <c r="I36" s="144">
        <v>0</v>
      </c>
      <c r="J36" s="17">
        <v>1</v>
      </c>
    </row>
    <row r="37" spans="1:10" x14ac:dyDescent="0.2">
      <c r="A37" s="144" t="s">
        <v>54</v>
      </c>
      <c r="B37" s="144"/>
      <c r="C37" s="144"/>
      <c r="D37" s="144" t="s">
        <v>55</v>
      </c>
      <c r="E37" s="144">
        <v>0</v>
      </c>
      <c r="F37" s="144">
        <v>1</v>
      </c>
      <c r="G37" s="144">
        <v>0</v>
      </c>
      <c r="H37" s="144">
        <v>1</v>
      </c>
      <c r="I37" s="144">
        <v>0</v>
      </c>
      <c r="J37" s="17">
        <v>1</v>
      </c>
    </row>
    <row r="38" spans="1:10" x14ac:dyDescent="0.2">
      <c r="A38" s="144" t="s">
        <v>56</v>
      </c>
      <c r="B38" s="144"/>
      <c r="C38" s="144" t="s">
        <v>56</v>
      </c>
      <c r="D38" s="144" t="s">
        <v>14</v>
      </c>
      <c r="E38" s="144">
        <v>0</v>
      </c>
      <c r="F38" s="144">
        <v>1</v>
      </c>
      <c r="G38" s="144">
        <v>0</v>
      </c>
      <c r="H38" s="144">
        <v>1</v>
      </c>
      <c r="I38" s="144">
        <v>0</v>
      </c>
      <c r="J38" s="17">
        <v>1</v>
      </c>
    </row>
    <row r="39" spans="1:10" x14ac:dyDescent="0.2">
      <c r="A39" s="144" t="s">
        <v>57</v>
      </c>
      <c r="B39" s="144"/>
      <c r="C39" s="144"/>
      <c r="D39" s="144" t="s">
        <v>58</v>
      </c>
      <c r="E39" s="144">
        <v>1</v>
      </c>
      <c r="F39" s="144">
        <v>0</v>
      </c>
      <c r="G39" s="144">
        <v>1</v>
      </c>
      <c r="H39" s="144">
        <v>0</v>
      </c>
      <c r="I39" s="144">
        <v>0</v>
      </c>
      <c r="J39" s="17">
        <v>1</v>
      </c>
    </row>
    <row r="40" spans="1:10" x14ac:dyDescent="0.2">
      <c r="A40" s="144" t="s">
        <v>57</v>
      </c>
      <c r="B40" s="144"/>
      <c r="C40" s="144"/>
      <c r="D40" s="144" t="s">
        <v>58</v>
      </c>
      <c r="E40" s="144">
        <v>0</v>
      </c>
      <c r="F40" s="144">
        <v>1</v>
      </c>
      <c r="G40" s="144">
        <v>0</v>
      </c>
      <c r="H40" s="144">
        <v>0</v>
      </c>
      <c r="I40" s="144">
        <v>1</v>
      </c>
      <c r="J40" s="17">
        <v>1</v>
      </c>
    </row>
    <row r="41" spans="1:10" x14ac:dyDescent="0.2">
      <c r="A41" s="144" t="s">
        <v>59</v>
      </c>
      <c r="B41" s="144"/>
      <c r="C41" s="144"/>
      <c r="D41" s="144" t="s">
        <v>40</v>
      </c>
      <c r="E41" s="144">
        <v>0</v>
      </c>
      <c r="F41" s="144">
        <v>1</v>
      </c>
      <c r="G41" s="144">
        <v>0</v>
      </c>
      <c r="H41" s="144">
        <v>1</v>
      </c>
      <c r="I41" s="144">
        <v>0</v>
      </c>
      <c r="J41" s="17">
        <v>1</v>
      </c>
    </row>
    <row r="42" spans="1:10" x14ac:dyDescent="0.2">
      <c r="A42" s="144" t="s">
        <v>60</v>
      </c>
      <c r="B42" s="144"/>
      <c r="C42" s="144"/>
      <c r="D42" s="144" t="s">
        <v>16</v>
      </c>
      <c r="E42" s="144">
        <v>0</v>
      </c>
      <c r="F42" s="144">
        <v>1</v>
      </c>
      <c r="G42" s="144">
        <v>0</v>
      </c>
      <c r="H42" s="144">
        <v>0</v>
      </c>
      <c r="I42" s="144">
        <v>1</v>
      </c>
      <c r="J42" s="17">
        <v>1</v>
      </c>
    </row>
    <row r="43" spans="1:10" x14ac:dyDescent="0.2">
      <c r="A43" s="144" t="s">
        <v>61</v>
      </c>
      <c r="B43" s="144"/>
      <c r="C43" s="144"/>
      <c r="D43" s="144" t="s">
        <v>30</v>
      </c>
      <c r="E43" s="144">
        <v>1</v>
      </c>
      <c r="F43" s="144">
        <v>0</v>
      </c>
      <c r="G43" s="144">
        <v>0</v>
      </c>
      <c r="H43" s="144">
        <v>0</v>
      </c>
      <c r="I43" s="144">
        <v>1</v>
      </c>
      <c r="J43" s="17">
        <v>1</v>
      </c>
    </row>
    <row r="44" spans="1:10" x14ac:dyDescent="0.2">
      <c r="A44" s="144" t="s">
        <v>62</v>
      </c>
      <c r="B44" s="144"/>
      <c r="C44" s="144"/>
      <c r="D44" s="144" t="s">
        <v>18</v>
      </c>
      <c r="E44" s="144">
        <v>0</v>
      </c>
      <c r="F44" s="144">
        <v>1</v>
      </c>
      <c r="G44" s="144">
        <v>0</v>
      </c>
      <c r="H44" s="144">
        <v>0</v>
      </c>
      <c r="I44" s="144">
        <v>3</v>
      </c>
      <c r="J44" s="17">
        <v>3</v>
      </c>
    </row>
    <row r="45" spans="1:10" x14ac:dyDescent="0.2">
      <c r="A45" s="144" t="s">
        <v>62</v>
      </c>
      <c r="B45" s="144"/>
      <c r="C45" s="144"/>
      <c r="D45" s="144" t="s">
        <v>18</v>
      </c>
      <c r="E45" s="144">
        <v>1</v>
      </c>
      <c r="F45" s="144">
        <v>0</v>
      </c>
      <c r="G45" s="144">
        <v>0</v>
      </c>
      <c r="H45" s="144">
        <v>0</v>
      </c>
      <c r="I45" s="144">
        <v>1</v>
      </c>
      <c r="J45" s="17">
        <v>1</v>
      </c>
    </row>
    <row r="46" spans="1:10" x14ac:dyDescent="0.2">
      <c r="A46" s="144" t="s">
        <v>63</v>
      </c>
      <c r="B46" s="144"/>
      <c r="C46" s="144"/>
      <c r="D46" s="144" t="s">
        <v>40</v>
      </c>
      <c r="E46" s="144">
        <v>0</v>
      </c>
      <c r="F46" s="144">
        <v>1</v>
      </c>
      <c r="G46" s="144">
        <v>1</v>
      </c>
      <c r="H46" s="144">
        <v>0</v>
      </c>
      <c r="I46" s="144">
        <v>0</v>
      </c>
      <c r="J46" s="17">
        <v>1</v>
      </c>
    </row>
    <row r="47" spans="1:10" x14ac:dyDescent="0.2">
      <c r="A47" s="144" t="s">
        <v>64</v>
      </c>
      <c r="B47" s="144"/>
      <c r="C47" s="144"/>
      <c r="D47" s="144" t="s">
        <v>16</v>
      </c>
      <c r="E47" s="144">
        <v>0</v>
      </c>
      <c r="F47" s="144">
        <v>1</v>
      </c>
      <c r="G47" s="144">
        <v>0</v>
      </c>
      <c r="H47" s="144">
        <v>1</v>
      </c>
      <c r="I47" s="144">
        <v>1</v>
      </c>
      <c r="J47" s="17">
        <v>2</v>
      </c>
    </row>
    <row r="48" spans="1:10" x14ac:dyDescent="0.2">
      <c r="A48" s="144" t="s">
        <v>65</v>
      </c>
      <c r="B48" s="144"/>
      <c r="C48" s="144"/>
      <c r="D48" s="144" t="s">
        <v>34</v>
      </c>
      <c r="E48" s="144">
        <v>1</v>
      </c>
      <c r="F48" s="144">
        <v>0</v>
      </c>
      <c r="G48" s="144">
        <v>0</v>
      </c>
      <c r="H48" s="144">
        <v>0</v>
      </c>
      <c r="I48" s="144">
        <v>1</v>
      </c>
      <c r="J48" s="17">
        <v>1</v>
      </c>
    </row>
    <row r="49" spans="1:10" x14ac:dyDescent="0.2">
      <c r="A49" s="144" t="s">
        <v>65</v>
      </c>
      <c r="B49" s="144"/>
      <c r="C49" s="144"/>
      <c r="D49" s="144" t="s">
        <v>34</v>
      </c>
      <c r="E49" s="144">
        <v>0</v>
      </c>
      <c r="F49" s="144">
        <v>1</v>
      </c>
      <c r="G49" s="144">
        <v>0</v>
      </c>
      <c r="H49" s="144">
        <v>0</v>
      </c>
      <c r="I49" s="144">
        <v>1</v>
      </c>
      <c r="J49" s="17">
        <v>1</v>
      </c>
    </row>
    <row r="50" spans="1:10" x14ac:dyDescent="0.2">
      <c r="A50" s="144" t="s">
        <v>66</v>
      </c>
      <c r="B50" s="144"/>
      <c r="C50" s="144"/>
      <c r="D50" s="144" t="s">
        <v>67</v>
      </c>
      <c r="E50" s="144">
        <v>1</v>
      </c>
      <c r="F50" s="144">
        <v>0</v>
      </c>
      <c r="G50" s="144">
        <v>0</v>
      </c>
      <c r="H50" s="144">
        <v>1</v>
      </c>
      <c r="I50" s="144">
        <v>0</v>
      </c>
      <c r="J50" s="17">
        <v>1</v>
      </c>
    </row>
    <row r="51" spans="1:10" x14ac:dyDescent="0.2">
      <c r="A51" s="144" t="s">
        <v>68</v>
      </c>
      <c r="B51" s="144"/>
      <c r="C51" s="144"/>
      <c r="D51" s="144" t="s">
        <v>69</v>
      </c>
      <c r="E51" s="144">
        <v>0</v>
      </c>
      <c r="F51" s="144">
        <v>1</v>
      </c>
      <c r="G51" s="144">
        <v>0</v>
      </c>
      <c r="H51" s="144">
        <v>2</v>
      </c>
      <c r="I51" s="144">
        <v>0</v>
      </c>
      <c r="J51" s="17">
        <v>2</v>
      </c>
    </row>
    <row r="52" spans="1:10" x14ac:dyDescent="0.2">
      <c r="A52" s="144" t="s">
        <v>70</v>
      </c>
      <c r="B52" s="144"/>
      <c r="C52" s="144"/>
      <c r="D52" s="144" t="s">
        <v>30</v>
      </c>
      <c r="E52" s="144">
        <v>0</v>
      </c>
      <c r="F52" s="144">
        <v>1</v>
      </c>
      <c r="G52" s="144">
        <v>0</v>
      </c>
      <c r="H52" s="144">
        <v>0</v>
      </c>
      <c r="I52" s="144">
        <v>1</v>
      </c>
      <c r="J52" s="17">
        <v>1</v>
      </c>
    </row>
    <row r="53" spans="1:10" x14ac:dyDescent="0.2">
      <c r="A53" s="144" t="s">
        <v>71</v>
      </c>
      <c r="B53" s="144"/>
      <c r="C53" s="144"/>
      <c r="D53" s="144" t="s">
        <v>16</v>
      </c>
      <c r="E53" s="144">
        <v>0</v>
      </c>
      <c r="F53" s="144">
        <v>1</v>
      </c>
      <c r="G53" s="144">
        <v>0</v>
      </c>
      <c r="H53" s="144">
        <v>1</v>
      </c>
      <c r="I53" s="144">
        <v>4</v>
      </c>
      <c r="J53" s="17">
        <v>5</v>
      </c>
    </row>
    <row r="54" spans="1:10" x14ac:dyDescent="0.2">
      <c r="A54" s="144" t="s">
        <v>72</v>
      </c>
      <c r="B54" s="144"/>
      <c r="C54" s="144"/>
      <c r="D54" s="144" t="s">
        <v>67</v>
      </c>
      <c r="E54" s="144">
        <v>1</v>
      </c>
      <c r="F54" s="144">
        <v>0</v>
      </c>
      <c r="G54" s="144">
        <v>0</v>
      </c>
      <c r="H54" s="144">
        <v>1</v>
      </c>
      <c r="I54" s="144">
        <v>0</v>
      </c>
      <c r="J54" s="17">
        <v>1</v>
      </c>
    </row>
    <row r="55" spans="1:10" x14ac:dyDescent="0.2">
      <c r="A55" s="144" t="s">
        <v>73</v>
      </c>
      <c r="B55" s="144"/>
      <c r="C55" s="144"/>
      <c r="D55" s="144" t="s">
        <v>20</v>
      </c>
      <c r="E55" s="144">
        <v>0</v>
      </c>
      <c r="F55" s="144">
        <v>1</v>
      </c>
      <c r="G55" s="144">
        <v>0</v>
      </c>
      <c r="H55" s="144">
        <v>1</v>
      </c>
      <c r="I55" s="144">
        <v>0</v>
      </c>
      <c r="J55" s="17">
        <v>1</v>
      </c>
    </row>
    <row r="56" spans="1:10" x14ac:dyDescent="0.2">
      <c r="A56" s="144" t="s">
        <v>74</v>
      </c>
      <c r="B56" s="144"/>
      <c r="C56" s="144"/>
      <c r="D56" s="144" t="s">
        <v>48</v>
      </c>
      <c r="E56" s="144">
        <v>0</v>
      </c>
      <c r="F56" s="144">
        <v>1</v>
      </c>
      <c r="G56" s="144">
        <v>0</v>
      </c>
      <c r="H56" s="144">
        <v>1</v>
      </c>
      <c r="I56" s="144">
        <v>0</v>
      </c>
      <c r="J56" s="17">
        <v>1</v>
      </c>
    </row>
    <row r="57" spans="1:10" x14ac:dyDescent="0.2">
      <c r="A57" s="144" t="s">
        <v>75</v>
      </c>
      <c r="B57" s="144"/>
      <c r="C57" s="144"/>
      <c r="D57" s="144" t="s">
        <v>36</v>
      </c>
      <c r="E57" s="144">
        <v>0</v>
      </c>
      <c r="F57" s="144">
        <v>1</v>
      </c>
      <c r="G57" s="144">
        <v>0</v>
      </c>
      <c r="H57" s="144">
        <v>0</v>
      </c>
      <c r="I57" s="144">
        <v>1</v>
      </c>
      <c r="J57" s="17">
        <v>1</v>
      </c>
    </row>
    <row r="58" spans="1:10" x14ac:dyDescent="0.2">
      <c r="A58" s="144" t="s">
        <v>76</v>
      </c>
      <c r="B58" s="144"/>
      <c r="C58" s="144"/>
      <c r="D58" s="144" t="s">
        <v>20</v>
      </c>
      <c r="E58" s="144">
        <v>0</v>
      </c>
      <c r="F58" s="144">
        <v>1</v>
      </c>
      <c r="G58" s="144">
        <v>0</v>
      </c>
      <c r="H58" s="144">
        <v>1</v>
      </c>
      <c r="I58" s="144">
        <v>1</v>
      </c>
      <c r="J58" s="17">
        <v>2</v>
      </c>
    </row>
    <row r="59" spans="1:10" x14ac:dyDescent="0.2">
      <c r="A59" s="144" t="s">
        <v>77</v>
      </c>
      <c r="B59" s="144"/>
      <c r="C59" s="144"/>
      <c r="D59" s="144" t="s">
        <v>78</v>
      </c>
      <c r="E59" s="144">
        <v>1</v>
      </c>
      <c r="F59" s="144">
        <v>0</v>
      </c>
      <c r="G59" s="144">
        <v>0</v>
      </c>
      <c r="H59" s="144">
        <v>0</v>
      </c>
      <c r="I59" s="144">
        <v>1</v>
      </c>
      <c r="J59" s="17">
        <v>1</v>
      </c>
    </row>
    <row r="60" spans="1:10" x14ac:dyDescent="0.2">
      <c r="A60" s="144" t="s">
        <v>79</v>
      </c>
      <c r="B60" s="144"/>
      <c r="C60" s="144"/>
      <c r="D60" s="144" t="s">
        <v>48</v>
      </c>
      <c r="E60" s="144">
        <v>0</v>
      </c>
      <c r="F60" s="144">
        <v>1</v>
      </c>
      <c r="G60" s="144">
        <v>1</v>
      </c>
      <c r="H60" s="144">
        <v>0</v>
      </c>
      <c r="I60" s="144">
        <v>0</v>
      </c>
      <c r="J60" s="17">
        <v>1</v>
      </c>
    </row>
    <row r="61" spans="1:10" x14ac:dyDescent="0.2">
      <c r="A61" s="144" t="s">
        <v>80</v>
      </c>
      <c r="B61" s="144"/>
      <c r="C61" s="144"/>
      <c r="D61" s="144" t="s">
        <v>16</v>
      </c>
      <c r="E61" s="144">
        <v>0</v>
      </c>
      <c r="F61" s="144">
        <v>1</v>
      </c>
      <c r="G61" s="144">
        <v>0</v>
      </c>
      <c r="H61" s="144">
        <v>1</v>
      </c>
      <c r="I61" s="144">
        <v>1</v>
      </c>
      <c r="J61" s="17">
        <v>2</v>
      </c>
    </row>
    <row r="62" spans="1:10" x14ac:dyDescent="0.2">
      <c r="A62" s="144" t="s">
        <v>81</v>
      </c>
      <c r="B62" s="144"/>
      <c r="C62" s="144"/>
      <c r="D62" s="144" t="s">
        <v>67</v>
      </c>
      <c r="E62" s="144">
        <v>1</v>
      </c>
      <c r="F62" s="144">
        <v>0</v>
      </c>
      <c r="G62" s="144">
        <v>0</v>
      </c>
      <c r="H62" s="144">
        <v>0</v>
      </c>
      <c r="I62" s="144">
        <v>1</v>
      </c>
      <c r="J62" s="17">
        <v>1</v>
      </c>
    </row>
    <row r="63" spans="1:10" x14ac:dyDescent="0.2">
      <c r="A63" s="144" t="s">
        <v>81</v>
      </c>
      <c r="B63" s="144"/>
      <c r="C63" s="144"/>
      <c r="D63" s="144" t="s">
        <v>67</v>
      </c>
      <c r="E63" s="144">
        <v>0</v>
      </c>
      <c r="F63" s="144">
        <v>1</v>
      </c>
      <c r="G63" s="144">
        <v>0</v>
      </c>
      <c r="H63" s="144">
        <v>0</v>
      </c>
      <c r="I63" s="144">
        <v>1</v>
      </c>
      <c r="J63" s="17">
        <v>1</v>
      </c>
    </row>
    <row r="64" spans="1:10" x14ac:dyDescent="0.2">
      <c r="A64" s="144" t="s">
        <v>82</v>
      </c>
      <c r="B64" s="144"/>
      <c r="C64" s="144"/>
      <c r="D64" s="144" t="s">
        <v>12</v>
      </c>
      <c r="E64" s="144">
        <v>0</v>
      </c>
      <c r="F64" s="144">
        <v>1</v>
      </c>
      <c r="G64" s="144">
        <v>0</v>
      </c>
      <c r="H64" s="144">
        <v>0</v>
      </c>
      <c r="I64" s="144">
        <v>1</v>
      </c>
      <c r="J64" s="17">
        <v>1</v>
      </c>
    </row>
    <row r="65" spans="1:10" x14ac:dyDescent="0.2">
      <c r="A65" s="144" t="s">
        <v>83</v>
      </c>
      <c r="B65" s="144"/>
      <c r="C65" s="144"/>
      <c r="D65" s="144" t="s">
        <v>48</v>
      </c>
      <c r="E65" s="144">
        <v>0</v>
      </c>
      <c r="F65" s="144">
        <v>1</v>
      </c>
      <c r="G65" s="144">
        <v>0</v>
      </c>
      <c r="H65" s="144">
        <v>2</v>
      </c>
      <c r="I65" s="144">
        <v>0</v>
      </c>
      <c r="J65" s="17">
        <v>2</v>
      </c>
    </row>
    <row r="66" spans="1:10" x14ac:dyDescent="0.2">
      <c r="A66" s="144" t="s">
        <v>84</v>
      </c>
      <c r="B66" s="144"/>
      <c r="C66" s="144" t="s">
        <v>84</v>
      </c>
      <c r="D66" s="144" t="s">
        <v>85</v>
      </c>
      <c r="E66" s="144">
        <v>1</v>
      </c>
      <c r="F66" s="144">
        <v>0</v>
      </c>
      <c r="G66" s="144">
        <v>0</v>
      </c>
      <c r="H66" s="144">
        <v>0</v>
      </c>
      <c r="I66" s="144">
        <v>1</v>
      </c>
      <c r="J66" s="17">
        <v>1</v>
      </c>
    </row>
    <row r="67" spans="1:10" x14ac:dyDescent="0.2">
      <c r="A67" s="144" t="s">
        <v>86</v>
      </c>
      <c r="B67" s="144"/>
      <c r="C67" s="144"/>
      <c r="D67" s="144" t="s">
        <v>67</v>
      </c>
      <c r="E67" s="144">
        <v>0</v>
      </c>
      <c r="F67" s="144">
        <v>1</v>
      </c>
      <c r="G67" s="144">
        <v>0</v>
      </c>
      <c r="H67" s="144">
        <v>1</v>
      </c>
      <c r="I67" s="144">
        <v>0</v>
      </c>
      <c r="J67" s="17">
        <v>1</v>
      </c>
    </row>
    <row r="68" spans="1:10" x14ac:dyDescent="0.2">
      <c r="A68" s="144" t="s">
        <v>87</v>
      </c>
      <c r="B68" s="144"/>
      <c r="C68" s="144"/>
      <c r="D68" s="144" t="s">
        <v>23</v>
      </c>
      <c r="E68" s="144">
        <v>0</v>
      </c>
      <c r="F68" s="144">
        <v>1</v>
      </c>
      <c r="G68" s="144">
        <v>0</v>
      </c>
      <c r="H68" s="144">
        <v>0</v>
      </c>
      <c r="I68" s="144">
        <v>1</v>
      </c>
      <c r="J68" s="17">
        <v>1</v>
      </c>
    </row>
    <row r="69" spans="1:10" x14ac:dyDescent="0.2">
      <c r="A69" s="144" t="s">
        <v>88</v>
      </c>
      <c r="B69" s="144"/>
      <c r="C69" s="144" t="s">
        <v>88</v>
      </c>
      <c r="D69" s="144" t="s">
        <v>16</v>
      </c>
      <c r="E69" s="144">
        <v>0</v>
      </c>
      <c r="F69" s="144">
        <v>1</v>
      </c>
      <c r="G69" s="144">
        <v>0</v>
      </c>
      <c r="H69" s="144">
        <v>0</v>
      </c>
      <c r="I69" s="144">
        <v>1</v>
      </c>
      <c r="J69" s="17">
        <v>1</v>
      </c>
    </row>
    <row r="70" spans="1:10" x14ac:dyDescent="0.2">
      <c r="A70" s="144" t="s">
        <v>89</v>
      </c>
      <c r="B70" s="144"/>
      <c r="C70" s="144"/>
      <c r="D70" s="144" t="s">
        <v>25</v>
      </c>
      <c r="E70" s="144">
        <v>0</v>
      </c>
      <c r="F70" s="144">
        <v>1</v>
      </c>
      <c r="G70" s="144">
        <v>0</v>
      </c>
      <c r="H70" s="144">
        <v>0</v>
      </c>
      <c r="I70" s="144">
        <v>2</v>
      </c>
      <c r="J70" s="17">
        <v>2</v>
      </c>
    </row>
    <row r="71" spans="1:10" x14ac:dyDescent="0.2">
      <c r="A71" s="144"/>
      <c r="B71" s="144"/>
      <c r="C71" s="144" t="s">
        <v>90</v>
      </c>
      <c r="D71" s="144" t="s">
        <v>40</v>
      </c>
      <c r="E71" s="144">
        <v>0</v>
      </c>
      <c r="F71" s="144">
        <v>1</v>
      </c>
      <c r="G71" s="144">
        <v>0</v>
      </c>
      <c r="H71" s="144">
        <v>1</v>
      </c>
      <c r="I71" s="144">
        <v>0</v>
      </c>
      <c r="J71" s="17">
        <v>1</v>
      </c>
    </row>
    <row r="72" spans="1:10" x14ac:dyDescent="0.2">
      <c r="A72" s="144"/>
      <c r="B72" s="144"/>
      <c r="C72" s="144" t="s">
        <v>91</v>
      </c>
      <c r="D72" s="144" t="s">
        <v>40</v>
      </c>
      <c r="E72" s="144">
        <v>0</v>
      </c>
      <c r="F72" s="144">
        <v>1</v>
      </c>
      <c r="G72" s="144">
        <v>1</v>
      </c>
      <c r="H72" s="144">
        <v>0</v>
      </c>
      <c r="I72" s="144">
        <v>0</v>
      </c>
      <c r="J72" s="17">
        <v>1</v>
      </c>
    </row>
    <row r="73" spans="1:10" x14ac:dyDescent="0.2">
      <c r="A73" s="144"/>
      <c r="B73" s="144"/>
      <c r="C73" s="144" t="s">
        <v>92</v>
      </c>
      <c r="D73" s="144" t="s">
        <v>93</v>
      </c>
      <c r="E73" s="144">
        <v>1</v>
      </c>
      <c r="F73" s="144">
        <v>0</v>
      </c>
      <c r="G73" s="144">
        <v>0</v>
      </c>
      <c r="H73" s="144">
        <v>0</v>
      </c>
      <c r="I73" s="144">
        <v>1</v>
      </c>
      <c r="J73" s="17">
        <v>1</v>
      </c>
    </row>
    <row r="74" spans="1:10" x14ac:dyDescent="0.2">
      <c r="A74" s="144"/>
      <c r="B74" s="144"/>
      <c r="C74" s="144" t="s">
        <v>94</v>
      </c>
      <c r="D74" s="144" t="s">
        <v>16</v>
      </c>
      <c r="E74" s="144">
        <v>1</v>
      </c>
      <c r="F74" s="144">
        <v>0</v>
      </c>
      <c r="G74" s="144">
        <v>1</v>
      </c>
      <c r="H74" s="144">
        <v>0</v>
      </c>
      <c r="I74" s="144">
        <v>3</v>
      </c>
      <c r="J74" s="17">
        <v>4</v>
      </c>
    </row>
    <row r="75" spans="1:10" x14ac:dyDescent="0.2">
      <c r="A75" s="144"/>
      <c r="B75" s="144"/>
      <c r="C75" s="144" t="s">
        <v>94</v>
      </c>
      <c r="D75" s="144" t="s">
        <v>16</v>
      </c>
      <c r="E75" s="144">
        <v>0</v>
      </c>
      <c r="F75" s="144">
        <v>1</v>
      </c>
      <c r="G75" s="144">
        <v>1</v>
      </c>
      <c r="H75" s="144">
        <v>1</v>
      </c>
      <c r="I75" s="144">
        <v>1</v>
      </c>
      <c r="J75" s="17">
        <v>3</v>
      </c>
    </row>
    <row r="76" spans="1:10" x14ac:dyDescent="0.2">
      <c r="A76" s="144"/>
      <c r="B76" s="144"/>
      <c r="C76" s="144" t="s">
        <v>95</v>
      </c>
      <c r="D76" s="144" t="s">
        <v>36</v>
      </c>
      <c r="E76" s="144">
        <v>0</v>
      </c>
      <c r="F76" s="144">
        <v>1</v>
      </c>
      <c r="G76" s="144">
        <v>0</v>
      </c>
      <c r="H76" s="144">
        <v>1</v>
      </c>
      <c r="I76" s="144">
        <v>0</v>
      </c>
      <c r="J76" s="17">
        <v>1</v>
      </c>
    </row>
    <row r="77" spans="1:10" x14ac:dyDescent="0.2">
      <c r="A77" s="144"/>
      <c r="B77" s="144"/>
      <c r="C77" s="144" t="s">
        <v>96</v>
      </c>
      <c r="D77" s="144" t="s">
        <v>14</v>
      </c>
      <c r="E77" s="144">
        <v>0</v>
      </c>
      <c r="F77" s="144">
        <v>1</v>
      </c>
      <c r="G77" s="144">
        <v>0</v>
      </c>
      <c r="H77" s="144">
        <v>1</v>
      </c>
      <c r="I77" s="144">
        <v>0</v>
      </c>
      <c r="J77" s="17">
        <v>1</v>
      </c>
    </row>
    <row r="78" spans="1:10" x14ac:dyDescent="0.2">
      <c r="A78" s="144"/>
      <c r="B78" s="144"/>
      <c r="C78" s="144" t="s">
        <v>97</v>
      </c>
      <c r="D78" s="144" t="s">
        <v>16</v>
      </c>
      <c r="E78" s="144">
        <v>0</v>
      </c>
      <c r="F78" s="144">
        <v>1</v>
      </c>
      <c r="G78" s="144">
        <v>0</v>
      </c>
      <c r="H78" s="144">
        <v>0</v>
      </c>
      <c r="I78" s="144">
        <v>1</v>
      </c>
      <c r="J78" s="17">
        <v>1</v>
      </c>
    </row>
    <row r="79" spans="1:10" x14ac:dyDescent="0.2">
      <c r="A79" s="144"/>
      <c r="B79" s="144"/>
      <c r="C79" s="144" t="s">
        <v>98</v>
      </c>
      <c r="D79" s="144" t="s">
        <v>16</v>
      </c>
      <c r="E79" s="144">
        <v>0</v>
      </c>
      <c r="F79" s="144">
        <v>1</v>
      </c>
      <c r="G79" s="144">
        <v>0</v>
      </c>
      <c r="H79" s="144">
        <v>0</v>
      </c>
      <c r="I79" s="144">
        <v>1</v>
      </c>
      <c r="J79" s="17">
        <v>1</v>
      </c>
    </row>
    <row r="80" spans="1:10" x14ac:dyDescent="0.2">
      <c r="A80" s="144"/>
      <c r="B80" s="144"/>
      <c r="C80" s="144" t="s">
        <v>99</v>
      </c>
      <c r="D80" s="144" t="s">
        <v>16</v>
      </c>
      <c r="E80" s="144">
        <v>0</v>
      </c>
      <c r="F80" s="144">
        <v>1</v>
      </c>
      <c r="G80" s="144">
        <v>0</v>
      </c>
      <c r="H80" s="144">
        <v>0</v>
      </c>
      <c r="I80" s="144">
        <v>1</v>
      </c>
      <c r="J80" s="17">
        <v>1</v>
      </c>
    </row>
    <row r="81" spans="1:10" x14ac:dyDescent="0.2">
      <c r="A81" s="144"/>
      <c r="B81" s="144"/>
      <c r="C81" s="144" t="s">
        <v>100</v>
      </c>
      <c r="D81" s="144" t="s">
        <v>14</v>
      </c>
      <c r="E81" s="144">
        <v>0</v>
      </c>
      <c r="F81" s="144">
        <v>1</v>
      </c>
      <c r="G81" s="144">
        <v>0</v>
      </c>
      <c r="H81" s="144">
        <v>1</v>
      </c>
      <c r="I81" s="144">
        <v>0</v>
      </c>
      <c r="J81" s="17">
        <v>1</v>
      </c>
    </row>
    <row r="82" spans="1:10" x14ac:dyDescent="0.2">
      <c r="A82" s="144"/>
      <c r="B82" s="144"/>
      <c r="C82" s="144" t="s">
        <v>101</v>
      </c>
      <c r="D82" s="144" t="s">
        <v>20</v>
      </c>
      <c r="E82" s="144">
        <v>0</v>
      </c>
      <c r="F82" s="144">
        <v>1</v>
      </c>
      <c r="G82" s="144">
        <v>0</v>
      </c>
      <c r="H82" s="144">
        <v>0</v>
      </c>
      <c r="I82" s="144">
        <v>1</v>
      </c>
      <c r="J82" s="17">
        <v>1</v>
      </c>
    </row>
    <row r="83" spans="1:10" x14ac:dyDescent="0.2">
      <c r="A83" s="144"/>
      <c r="B83" s="144"/>
      <c r="C83" s="144" t="s">
        <v>102</v>
      </c>
      <c r="D83" s="144" t="s">
        <v>48</v>
      </c>
      <c r="E83" s="144">
        <v>0</v>
      </c>
      <c r="F83" s="144">
        <v>1</v>
      </c>
      <c r="G83" s="144">
        <v>0</v>
      </c>
      <c r="H83" s="144">
        <v>1</v>
      </c>
      <c r="I83" s="144">
        <v>0</v>
      </c>
      <c r="J83" s="17">
        <v>1</v>
      </c>
    </row>
    <row r="84" spans="1:10" x14ac:dyDescent="0.2">
      <c r="A84" s="144"/>
      <c r="B84" s="144"/>
      <c r="C84" s="144" t="s">
        <v>103</v>
      </c>
      <c r="D84" s="144" t="s">
        <v>85</v>
      </c>
      <c r="E84" s="144">
        <v>0</v>
      </c>
      <c r="F84" s="144">
        <v>1</v>
      </c>
      <c r="G84" s="144">
        <v>0</v>
      </c>
      <c r="H84" s="144">
        <v>2</v>
      </c>
      <c r="I84" s="144">
        <v>0</v>
      </c>
      <c r="J84" s="17">
        <v>2</v>
      </c>
    </row>
    <row r="85" spans="1:10" x14ac:dyDescent="0.2">
      <c r="A85" s="144"/>
      <c r="B85" s="144"/>
      <c r="C85" s="144" t="s">
        <v>104</v>
      </c>
      <c r="D85" s="144" t="s">
        <v>36</v>
      </c>
      <c r="E85" s="144">
        <v>1</v>
      </c>
      <c r="F85" s="144">
        <v>0</v>
      </c>
      <c r="G85" s="144">
        <v>0</v>
      </c>
      <c r="H85" s="144">
        <v>0</v>
      </c>
      <c r="I85" s="144">
        <v>1</v>
      </c>
      <c r="J85" s="17">
        <v>1</v>
      </c>
    </row>
    <row r="86" spans="1:10" x14ac:dyDescent="0.2">
      <c r="A86" s="144"/>
      <c r="B86" s="144"/>
      <c r="C86" s="144" t="s">
        <v>105</v>
      </c>
      <c r="D86" s="144" t="s">
        <v>53</v>
      </c>
      <c r="E86" s="144">
        <v>0</v>
      </c>
      <c r="F86" s="144">
        <v>1</v>
      </c>
      <c r="G86" s="144">
        <v>0</v>
      </c>
      <c r="H86" s="144">
        <v>1</v>
      </c>
      <c r="I86" s="144">
        <v>0</v>
      </c>
      <c r="J86" s="17">
        <v>1</v>
      </c>
    </row>
    <row r="87" spans="1:10" x14ac:dyDescent="0.2">
      <c r="A87" s="144"/>
      <c r="B87" s="144"/>
      <c r="C87" s="144" t="s">
        <v>106</v>
      </c>
      <c r="D87" s="144" t="s">
        <v>40</v>
      </c>
      <c r="E87" s="144">
        <v>0</v>
      </c>
      <c r="F87" s="144">
        <v>1</v>
      </c>
      <c r="G87" s="144">
        <v>1</v>
      </c>
      <c r="H87" s="144">
        <v>0</v>
      </c>
      <c r="I87" s="144">
        <v>0</v>
      </c>
      <c r="J87" s="17">
        <v>1</v>
      </c>
    </row>
    <row r="88" spans="1:10" x14ac:dyDescent="0.2">
      <c r="A88" s="144"/>
      <c r="B88" s="144"/>
      <c r="C88" s="144" t="s">
        <v>107</v>
      </c>
      <c r="D88" s="144" t="s">
        <v>53</v>
      </c>
      <c r="E88" s="144">
        <v>0</v>
      </c>
      <c r="F88" s="144">
        <v>1</v>
      </c>
      <c r="G88" s="144">
        <v>0</v>
      </c>
      <c r="H88" s="144">
        <v>1</v>
      </c>
      <c r="I88" s="144">
        <v>0</v>
      </c>
      <c r="J88" s="17">
        <v>1</v>
      </c>
    </row>
    <row r="89" spans="1:10" x14ac:dyDescent="0.2">
      <c r="A89" s="144"/>
      <c r="B89" s="144"/>
      <c r="C89" s="144" t="s">
        <v>108</v>
      </c>
      <c r="D89" s="144" t="s">
        <v>18</v>
      </c>
      <c r="E89" s="144">
        <v>0</v>
      </c>
      <c r="F89" s="144">
        <v>1</v>
      </c>
      <c r="G89" s="144">
        <v>0</v>
      </c>
      <c r="H89" s="144">
        <v>0</v>
      </c>
      <c r="I89" s="144">
        <v>1</v>
      </c>
      <c r="J89" s="17">
        <v>1</v>
      </c>
    </row>
    <row r="90" spans="1:10" x14ac:dyDescent="0.2">
      <c r="A90" s="144"/>
      <c r="B90" s="144"/>
      <c r="C90" s="144" t="s">
        <v>109</v>
      </c>
      <c r="D90" s="144" t="s">
        <v>40</v>
      </c>
      <c r="E90" s="144">
        <v>0</v>
      </c>
      <c r="F90" s="144">
        <v>1</v>
      </c>
      <c r="G90" s="144">
        <v>1</v>
      </c>
      <c r="H90" s="144">
        <v>0</v>
      </c>
      <c r="I90" s="144">
        <v>0</v>
      </c>
      <c r="J90" s="17">
        <v>1</v>
      </c>
    </row>
    <row r="91" spans="1:10" x14ac:dyDescent="0.2">
      <c r="A91" s="144"/>
      <c r="B91" s="144"/>
      <c r="C91" s="144" t="s">
        <v>110</v>
      </c>
      <c r="D91" s="144" t="s">
        <v>30</v>
      </c>
      <c r="E91" s="144">
        <v>0</v>
      </c>
      <c r="F91" s="144">
        <v>1</v>
      </c>
      <c r="G91" s="144">
        <v>0</v>
      </c>
      <c r="H91" s="144">
        <v>0</v>
      </c>
      <c r="I91" s="144">
        <v>1</v>
      </c>
      <c r="J91" s="17">
        <v>1</v>
      </c>
    </row>
    <row r="92" spans="1:10" x14ac:dyDescent="0.2">
      <c r="A92" s="144"/>
      <c r="B92" s="144"/>
      <c r="C92" s="144" t="s">
        <v>110</v>
      </c>
      <c r="D92" s="144" t="s">
        <v>30</v>
      </c>
      <c r="E92" s="144">
        <v>1</v>
      </c>
      <c r="F92" s="144">
        <v>0</v>
      </c>
      <c r="G92" s="144">
        <v>0</v>
      </c>
      <c r="H92" s="144">
        <v>1</v>
      </c>
      <c r="I92" s="144">
        <v>0</v>
      </c>
      <c r="J92" s="17">
        <v>1</v>
      </c>
    </row>
    <row r="93" spans="1:10" x14ac:dyDescent="0.2">
      <c r="A93" s="144"/>
      <c r="B93" s="144"/>
      <c r="C93" s="144" t="s">
        <v>111</v>
      </c>
      <c r="D93" s="144" t="s">
        <v>78</v>
      </c>
      <c r="E93" s="144">
        <v>0</v>
      </c>
      <c r="F93" s="144">
        <v>1</v>
      </c>
      <c r="G93" s="144">
        <v>0</v>
      </c>
      <c r="H93" s="144">
        <v>1</v>
      </c>
      <c r="I93" s="144">
        <v>0</v>
      </c>
      <c r="J93" s="17">
        <v>1</v>
      </c>
    </row>
    <row r="94" spans="1:10" x14ac:dyDescent="0.2">
      <c r="A94" s="144"/>
      <c r="B94" s="144"/>
      <c r="C94" s="144" t="s">
        <v>112</v>
      </c>
      <c r="D94" s="144" t="s">
        <v>16</v>
      </c>
      <c r="E94" s="144">
        <v>1</v>
      </c>
      <c r="F94" s="144">
        <v>0</v>
      </c>
      <c r="G94" s="144">
        <v>1</v>
      </c>
      <c r="H94" s="144">
        <v>0</v>
      </c>
      <c r="I94" s="144">
        <v>3</v>
      </c>
      <c r="J94" s="17">
        <v>4</v>
      </c>
    </row>
    <row r="95" spans="1:10" x14ac:dyDescent="0.2">
      <c r="A95" s="144"/>
      <c r="B95" s="144"/>
      <c r="C95" s="144" t="s">
        <v>112</v>
      </c>
      <c r="D95" s="144" t="s">
        <v>16</v>
      </c>
      <c r="E95" s="144">
        <v>0</v>
      </c>
      <c r="F95" s="144">
        <v>1</v>
      </c>
      <c r="G95" s="144">
        <v>1</v>
      </c>
      <c r="H95" s="144">
        <v>1</v>
      </c>
      <c r="I95" s="144">
        <v>1</v>
      </c>
      <c r="J95" s="17">
        <v>3</v>
      </c>
    </row>
    <row r="96" spans="1:10" x14ac:dyDescent="0.2">
      <c r="A96" s="144"/>
      <c r="B96" s="144"/>
      <c r="C96" s="144" t="s">
        <v>113</v>
      </c>
      <c r="D96" s="144" t="s">
        <v>18</v>
      </c>
      <c r="E96" s="144">
        <v>0</v>
      </c>
      <c r="F96" s="144">
        <v>1</v>
      </c>
      <c r="G96" s="144">
        <v>0</v>
      </c>
      <c r="H96" s="144">
        <v>1</v>
      </c>
      <c r="I96" s="144">
        <v>1</v>
      </c>
      <c r="J96" s="17">
        <v>2</v>
      </c>
    </row>
    <row r="97" spans="1:10" x14ac:dyDescent="0.2">
      <c r="A97" s="144"/>
      <c r="B97" s="144"/>
      <c r="C97" s="144" t="s">
        <v>114</v>
      </c>
      <c r="D97" s="144" t="s">
        <v>16</v>
      </c>
      <c r="E97" s="144">
        <v>1</v>
      </c>
      <c r="F97" s="144">
        <v>0</v>
      </c>
      <c r="G97" s="144">
        <v>1</v>
      </c>
      <c r="H97" s="144">
        <v>0</v>
      </c>
      <c r="I97" s="144">
        <v>3</v>
      </c>
      <c r="J97" s="17">
        <v>4</v>
      </c>
    </row>
    <row r="98" spans="1:10" x14ac:dyDescent="0.2">
      <c r="A98" s="144"/>
      <c r="B98" s="144"/>
      <c r="C98" s="144" t="s">
        <v>114</v>
      </c>
      <c r="D98" s="144" t="s">
        <v>16</v>
      </c>
      <c r="E98" s="144">
        <v>0</v>
      </c>
      <c r="F98" s="144">
        <v>1</v>
      </c>
      <c r="G98" s="144">
        <v>1</v>
      </c>
      <c r="H98" s="144">
        <v>1</v>
      </c>
      <c r="I98" s="144">
        <v>1</v>
      </c>
      <c r="J98" s="17">
        <v>3</v>
      </c>
    </row>
    <row r="99" spans="1:10" x14ac:dyDescent="0.2">
      <c r="A99" s="144"/>
      <c r="B99" s="144"/>
      <c r="C99" s="144" t="s">
        <v>115</v>
      </c>
      <c r="D99" s="144" t="s">
        <v>67</v>
      </c>
      <c r="E99" s="144">
        <v>1</v>
      </c>
      <c r="F99" s="144">
        <v>0</v>
      </c>
      <c r="G99" s="144">
        <v>0</v>
      </c>
      <c r="H99" s="144">
        <v>0</v>
      </c>
      <c r="I99" s="144">
        <v>1</v>
      </c>
      <c r="J99" s="17">
        <v>1</v>
      </c>
    </row>
    <row r="100" spans="1:10" x14ac:dyDescent="0.2">
      <c r="A100" s="144"/>
      <c r="B100" s="144"/>
      <c r="C100" s="144" t="s">
        <v>115</v>
      </c>
      <c r="D100" s="144" t="s">
        <v>67</v>
      </c>
      <c r="E100" s="144">
        <v>0</v>
      </c>
      <c r="F100" s="144">
        <v>1</v>
      </c>
      <c r="G100" s="144">
        <v>0</v>
      </c>
      <c r="H100" s="144">
        <v>0</v>
      </c>
      <c r="I100" s="144">
        <v>1</v>
      </c>
      <c r="J100" s="17">
        <v>1</v>
      </c>
    </row>
    <row r="101" spans="1:10" x14ac:dyDescent="0.2">
      <c r="A101" s="144"/>
      <c r="B101" s="144"/>
      <c r="C101" s="144" t="s">
        <v>116</v>
      </c>
      <c r="D101" s="144" t="s">
        <v>16</v>
      </c>
      <c r="E101" s="144">
        <v>1</v>
      </c>
      <c r="F101" s="144">
        <v>0</v>
      </c>
      <c r="G101" s="144">
        <v>1</v>
      </c>
      <c r="H101" s="144">
        <v>0</v>
      </c>
      <c r="I101" s="144">
        <v>3</v>
      </c>
      <c r="J101" s="17">
        <v>4</v>
      </c>
    </row>
    <row r="102" spans="1:10" x14ac:dyDescent="0.2">
      <c r="A102" s="144"/>
      <c r="B102" s="144"/>
      <c r="C102" s="144" t="s">
        <v>116</v>
      </c>
      <c r="D102" s="144" t="s">
        <v>16</v>
      </c>
      <c r="E102" s="144">
        <v>0</v>
      </c>
      <c r="F102" s="144">
        <v>1</v>
      </c>
      <c r="G102" s="144">
        <v>1</v>
      </c>
      <c r="H102" s="144">
        <v>1</v>
      </c>
      <c r="I102" s="144">
        <v>1</v>
      </c>
      <c r="J102" s="17">
        <v>3</v>
      </c>
    </row>
    <row r="103" spans="1:10" x14ac:dyDescent="0.2">
      <c r="A103" s="144"/>
      <c r="B103" s="144"/>
      <c r="C103" s="144" t="s">
        <v>117</v>
      </c>
      <c r="D103" s="144" t="s">
        <v>18</v>
      </c>
      <c r="E103" s="144">
        <v>0</v>
      </c>
      <c r="F103" s="144">
        <v>1</v>
      </c>
      <c r="G103" s="144">
        <v>0</v>
      </c>
      <c r="H103" s="144">
        <v>0</v>
      </c>
      <c r="I103" s="144">
        <v>1</v>
      </c>
      <c r="J103" s="17">
        <v>1</v>
      </c>
    </row>
    <row r="104" spans="1:10" x14ac:dyDescent="0.2">
      <c r="A104" s="144"/>
      <c r="B104" s="144"/>
      <c r="C104" s="144" t="s">
        <v>118</v>
      </c>
      <c r="D104" s="144" t="s">
        <v>85</v>
      </c>
      <c r="E104" s="144">
        <v>0</v>
      </c>
      <c r="F104" s="144">
        <v>1</v>
      </c>
      <c r="G104" s="144">
        <v>0</v>
      </c>
      <c r="H104" s="144">
        <v>2</v>
      </c>
      <c r="I104" s="144">
        <v>0</v>
      </c>
      <c r="J104" s="17">
        <v>2</v>
      </c>
    </row>
    <row r="105" spans="1:10" x14ac:dyDescent="0.2">
      <c r="A105" s="144"/>
      <c r="B105" s="144"/>
      <c r="C105" s="144" t="s">
        <v>119</v>
      </c>
      <c r="D105" s="144" t="s">
        <v>16</v>
      </c>
      <c r="E105" s="144">
        <v>0</v>
      </c>
      <c r="F105" s="144">
        <v>1</v>
      </c>
      <c r="G105" s="144">
        <v>0</v>
      </c>
      <c r="H105" s="144">
        <v>1</v>
      </c>
      <c r="I105" s="144">
        <v>1</v>
      </c>
      <c r="J105" s="17">
        <v>2</v>
      </c>
    </row>
    <row r="106" spans="1:10" x14ac:dyDescent="0.2">
      <c r="A106" s="144"/>
      <c r="B106" s="144"/>
      <c r="C106" s="144" t="s">
        <v>120</v>
      </c>
      <c r="D106" s="144" t="s">
        <v>16</v>
      </c>
      <c r="E106" s="144">
        <v>0</v>
      </c>
      <c r="F106" s="144">
        <v>1</v>
      </c>
      <c r="G106" s="144">
        <v>1</v>
      </c>
      <c r="H106" s="144">
        <v>1</v>
      </c>
      <c r="I106" s="144">
        <v>1</v>
      </c>
      <c r="J106" s="17">
        <v>3</v>
      </c>
    </row>
    <row r="107" spans="1:10" x14ac:dyDescent="0.2">
      <c r="A107" s="144"/>
      <c r="B107" s="144"/>
      <c r="C107" s="144" t="s">
        <v>121</v>
      </c>
      <c r="D107" s="144" t="s">
        <v>16</v>
      </c>
      <c r="E107" s="144">
        <v>0</v>
      </c>
      <c r="F107" s="144">
        <v>1</v>
      </c>
      <c r="G107" s="144">
        <v>0</v>
      </c>
      <c r="H107" s="144">
        <v>0</v>
      </c>
      <c r="I107" s="144">
        <v>1</v>
      </c>
      <c r="J107" s="17">
        <v>1</v>
      </c>
    </row>
    <row r="108" spans="1:10" x14ac:dyDescent="0.2">
      <c r="A108" s="144"/>
      <c r="B108" s="144"/>
      <c r="C108" s="144" t="s">
        <v>122</v>
      </c>
      <c r="D108" s="144" t="s">
        <v>18</v>
      </c>
      <c r="E108" s="144">
        <v>0</v>
      </c>
      <c r="F108" s="144">
        <v>1</v>
      </c>
      <c r="G108" s="144">
        <v>0</v>
      </c>
      <c r="H108" s="144">
        <v>0</v>
      </c>
      <c r="I108" s="144">
        <v>1</v>
      </c>
      <c r="J108" s="17">
        <v>1</v>
      </c>
    </row>
    <row r="109" spans="1:10" x14ac:dyDescent="0.2">
      <c r="A109" s="144"/>
      <c r="B109" s="144"/>
      <c r="C109" s="144" t="s">
        <v>123</v>
      </c>
      <c r="D109" s="144" t="s">
        <v>67</v>
      </c>
      <c r="E109" s="144">
        <v>0</v>
      </c>
      <c r="F109" s="144">
        <v>1</v>
      </c>
      <c r="G109" s="144">
        <v>0</v>
      </c>
      <c r="H109" s="144">
        <v>1</v>
      </c>
      <c r="I109" s="144">
        <v>0</v>
      </c>
      <c r="J109" s="17">
        <v>1</v>
      </c>
    </row>
    <row r="110" spans="1:10" x14ac:dyDescent="0.2">
      <c r="A110" s="144"/>
      <c r="B110" s="144"/>
      <c r="C110" s="144" t="s">
        <v>124</v>
      </c>
      <c r="D110" s="144" t="s">
        <v>125</v>
      </c>
      <c r="E110" s="144">
        <v>0</v>
      </c>
      <c r="F110" s="144">
        <v>1</v>
      </c>
      <c r="G110" s="144">
        <v>0</v>
      </c>
      <c r="H110" s="144">
        <v>0</v>
      </c>
      <c r="I110" s="144">
        <v>2</v>
      </c>
      <c r="J110" s="17">
        <v>2</v>
      </c>
    </row>
    <row r="111" spans="1:10" x14ac:dyDescent="0.2">
      <c r="A111" s="144"/>
      <c r="B111" s="144"/>
      <c r="C111" s="144" t="s">
        <v>126</v>
      </c>
      <c r="D111" s="144" t="s">
        <v>16</v>
      </c>
      <c r="E111" s="144">
        <v>0</v>
      </c>
      <c r="F111" s="144">
        <v>1</v>
      </c>
      <c r="G111" s="144">
        <v>0</v>
      </c>
      <c r="H111" s="144">
        <v>1</v>
      </c>
      <c r="I111" s="144">
        <v>1</v>
      </c>
      <c r="J111" s="17">
        <v>2</v>
      </c>
    </row>
    <row r="112" spans="1:10" x14ac:dyDescent="0.2">
      <c r="A112" s="144"/>
      <c r="B112" s="144"/>
      <c r="C112" s="144" t="s">
        <v>127</v>
      </c>
      <c r="D112" s="144" t="s">
        <v>85</v>
      </c>
      <c r="E112" s="144">
        <v>0</v>
      </c>
      <c r="F112" s="144">
        <v>1</v>
      </c>
      <c r="G112" s="144">
        <v>0</v>
      </c>
      <c r="H112" s="144">
        <v>2</v>
      </c>
      <c r="I112" s="144">
        <v>0</v>
      </c>
      <c r="J112" s="17">
        <v>2</v>
      </c>
    </row>
    <row r="113" spans="1:10" x14ac:dyDescent="0.2">
      <c r="A113" s="144"/>
      <c r="B113" s="144"/>
      <c r="C113" s="144" t="s">
        <v>128</v>
      </c>
      <c r="D113" s="144" t="s">
        <v>16</v>
      </c>
      <c r="E113" s="144">
        <v>0</v>
      </c>
      <c r="F113" s="144">
        <v>1</v>
      </c>
      <c r="G113" s="144">
        <v>1</v>
      </c>
      <c r="H113" s="144">
        <v>1</v>
      </c>
      <c r="I113" s="144">
        <v>1</v>
      </c>
      <c r="J113" s="17">
        <v>3</v>
      </c>
    </row>
    <row r="114" spans="1:10" x14ac:dyDescent="0.2">
      <c r="A114" s="144"/>
      <c r="B114" s="144"/>
      <c r="C114" s="144" t="s">
        <v>129</v>
      </c>
      <c r="D114" s="144" t="s">
        <v>85</v>
      </c>
      <c r="E114" s="144">
        <v>0</v>
      </c>
      <c r="F114" s="144">
        <v>1</v>
      </c>
      <c r="G114" s="144">
        <v>0</v>
      </c>
      <c r="H114" s="144">
        <v>0</v>
      </c>
      <c r="I114" s="144">
        <v>1</v>
      </c>
      <c r="J114" s="17">
        <v>1</v>
      </c>
    </row>
    <row r="115" spans="1:10" x14ac:dyDescent="0.2">
      <c r="A115" s="144"/>
      <c r="B115" s="144"/>
      <c r="C115" s="144" t="s">
        <v>130</v>
      </c>
      <c r="D115" s="144" t="s">
        <v>67</v>
      </c>
      <c r="E115" s="144">
        <v>1</v>
      </c>
      <c r="F115" s="144">
        <v>0</v>
      </c>
      <c r="G115" s="144">
        <v>0</v>
      </c>
      <c r="H115" s="144">
        <v>0</v>
      </c>
      <c r="I115" s="144">
        <v>1</v>
      </c>
      <c r="J115" s="17">
        <v>1</v>
      </c>
    </row>
    <row r="116" spans="1:10" x14ac:dyDescent="0.2">
      <c r="A116" s="144"/>
      <c r="B116" s="144"/>
      <c r="C116" s="144" t="s">
        <v>131</v>
      </c>
      <c r="D116" s="144" t="s">
        <v>85</v>
      </c>
      <c r="E116" s="144">
        <v>0</v>
      </c>
      <c r="F116" s="144">
        <v>1</v>
      </c>
      <c r="G116" s="144">
        <v>0</v>
      </c>
      <c r="H116" s="144">
        <v>2</v>
      </c>
      <c r="I116" s="144">
        <v>0</v>
      </c>
      <c r="J116" s="17">
        <v>2</v>
      </c>
    </row>
    <row r="117" spans="1:10" x14ac:dyDescent="0.2">
      <c r="A117" s="144"/>
      <c r="B117" s="144"/>
      <c r="C117" s="144" t="s">
        <v>132</v>
      </c>
      <c r="D117" s="144" t="s">
        <v>40</v>
      </c>
      <c r="E117" s="144">
        <v>0</v>
      </c>
      <c r="F117" s="144">
        <v>1</v>
      </c>
      <c r="G117" s="144">
        <v>1</v>
      </c>
      <c r="H117" s="144">
        <v>0</v>
      </c>
      <c r="I117" s="144">
        <v>0</v>
      </c>
      <c r="J117" s="17">
        <v>1</v>
      </c>
    </row>
    <row r="118" spans="1:10" x14ac:dyDescent="0.2">
      <c r="A118" s="144"/>
      <c r="B118" s="144"/>
      <c r="C118" s="144" t="s">
        <v>133</v>
      </c>
      <c r="D118" s="144" t="s">
        <v>16</v>
      </c>
      <c r="E118" s="144">
        <v>0</v>
      </c>
      <c r="F118" s="144">
        <v>1</v>
      </c>
      <c r="G118" s="144">
        <v>1</v>
      </c>
      <c r="H118" s="144">
        <v>1</v>
      </c>
      <c r="I118" s="144">
        <v>1</v>
      </c>
      <c r="J118" s="17">
        <v>3</v>
      </c>
    </row>
    <row r="119" spans="1:10" x14ac:dyDescent="0.2">
      <c r="A119" s="144"/>
      <c r="B119" s="144"/>
      <c r="C119" s="144" t="s">
        <v>134</v>
      </c>
      <c r="D119" s="144" t="s">
        <v>16</v>
      </c>
      <c r="E119" s="144">
        <v>0</v>
      </c>
      <c r="F119" s="144">
        <v>1</v>
      </c>
      <c r="G119" s="144">
        <v>0</v>
      </c>
      <c r="H119" s="144">
        <v>0</v>
      </c>
      <c r="I119" s="144">
        <v>1</v>
      </c>
      <c r="J119" s="17">
        <v>1</v>
      </c>
    </row>
    <row r="120" spans="1:10" x14ac:dyDescent="0.2">
      <c r="A120" s="144"/>
      <c r="B120" s="144"/>
      <c r="C120" s="144" t="s">
        <v>135</v>
      </c>
      <c r="D120" s="144" t="s">
        <v>16</v>
      </c>
      <c r="E120" s="144">
        <v>0</v>
      </c>
      <c r="F120" s="144">
        <v>1</v>
      </c>
      <c r="G120" s="144">
        <v>0</v>
      </c>
      <c r="H120" s="144">
        <v>0</v>
      </c>
      <c r="I120" s="144">
        <v>1</v>
      </c>
      <c r="J120" s="17">
        <v>1</v>
      </c>
    </row>
    <row r="121" spans="1:10" x14ac:dyDescent="0.2">
      <c r="A121" s="144"/>
      <c r="B121" s="144"/>
      <c r="C121" s="144" t="s">
        <v>136</v>
      </c>
      <c r="D121" s="144" t="s">
        <v>14</v>
      </c>
      <c r="E121" s="144">
        <v>0</v>
      </c>
      <c r="F121" s="144">
        <v>1</v>
      </c>
      <c r="G121" s="144">
        <v>0</v>
      </c>
      <c r="H121" s="144">
        <v>1</v>
      </c>
      <c r="I121" s="144">
        <v>0</v>
      </c>
      <c r="J121" s="17">
        <v>1</v>
      </c>
    </row>
    <row r="122" spans="1:10" x14ac:dyDescent="0.2">
      <c r="A122" s="144"/>
      <c r="B122" s="144"/>
      <c r="C122" s="144" t="s">
        <v>137</v>
      </c>
      <c r="D122" s="144" t="s">
        <v>48</v>
      </c>
      <c r="E122" s="144">
        <v>0</v>
      </c>
      <c r="F122" s="144">
        <v>1</v>
      </c>
      <c r="G122" s="144">
        <v>0</v>
      </c>
      <c r="H122" s="144">
        <v>1</v>
      </c>
      <c r="I122" s="144">
        <v>0</v>
      </c>
      <c r="J122" s="17">
        <v>1</v>
      </c>
    </row>
    <row r="123" spans="1:10" x14ac:dyDescent="0.2">
      <c r="A123" s="144"/>
      <c r="B123" s="144"/>
      <c r="C123" s="144" t="s">
        <v>138</v>
      </c>
      <c r="D123" s="144" t="s">
        <v>16</v>
      </c>
      <c r="E123" s="144">
        <v>1</v>
      </c>
      <c r="F123" s="144">
        <v>0</v>
      </c>
      <c r="G123" s="144">
        <v>0</v>
      </c>
      <c r="H123" s="144">
        <v>3</v>
      </c>
      <c r="I123" s="144">
        <v>2</v>
      </c>
      <c r="J123" s="17">
        <v>5</v>
      </c>
    </row>
    <row r="124" spans="1:10" x14ac:dyDescent="0.2">
      <c r="A124" s="144"/>
      <c r="B124" s="144"/>
      <c r="C124" s="144" t="s">
        <v>139</v>
      </c>
      <c r="D124" s="144" t="s">
        <v>48</v>
      </c>
      <c r="E124" s="144">
        <v>0</v>
      </c>
      <c r="F124" s="144">
        <v>1</v>
      </c>
      <c r="G124" s="144">
        <v>0</v>
      </c>
      <c r="H124" s="144">
        <v>1</v>
      </c>
      <c r="I124" s="144">
        <v>0</v>
      </c>
      <c r="J124" s="17">
        <v>1</v>
      </c>
    </row>
    <row r="125" spans="1:10" x14ac:dyDescent="0.2">
      <c r="A125" s="144"/>
      <c r="B125" s="144"/>
      <c r="C125" s="144" t="s">
        <v>140</v>
      </c>
      <c r="D125" s="144" t="s">
        <v>93</v>
      </c>
      <c r="E125" s="144">
        <v>0</v>
      </c>
      <c r="F125" s="144">
        <v>1</v>
      </c>
      <c r="G125" s="144">
        <v>0</v>
      </c>
      <c r="H125" s="144">
        <v>0</v>
      </c>
      <c r="I125" s="144">
        <v>1</v>
      </c>
      <c r="J125" s="17">
        <v>1</v>
      </c>
    </row>
    <row r="126" spans="1:10" x14ac:dyDescent="0.2">
      <c r="A126" s="144"/>
      <c r="B126" s="144"/>
      <c r="C126" s="144" t="s">
        <v>141</v>
      </c>
      <c r="D126" s="144" t="s">
        <v>16</v>
      </c>
      <c r="E126" s="144">
        <v>0</v>
      </c>
      <c r="F126" s="144">
        <v>1</v>
      </c>
      <c r="G126" s="144">
        <v>0</v>
      </c>
      <c r="H126" s="144">
        <v>0</v>
      </c>
      <c r="I126" s="144">
        <v>1</v>
      </c>
      <c r="J126" s="17">
        <v>1</v>
      </c>
    </row>
    <row r="127" spans="1:10" x14ac:dyDescent="0.2">
      <c r="A127" s="144"/>
      <c r="B127" s="144"/>
      <c r="C127" s="144" t="s">
        <v>142</v>
      </c>
      <c r="D127" s="144" t="s">
        <v>34</v>
      </c>
      <c r="E127" s="144">
        <v>1</v>
      </c>
      <c r="F127" s="144">
        <v>0</v>
      </c>
      <c r="G127" s="144">
        <v>0</v>
      </c>
      <c r="H127" s="144">
        <v>0</v>
      </c>
      <c r="I127" s="144">
        <v>1</v>
      </c>
      <c r="J127" s="17">
        <v>1</v>
      </c>
    </row>
    <row r="128" spans="1:10" x14ac:dyDescent="0.2">
      <c r="A128" s="144"/>
      <c r="B128" s="144"/>
      <c r="C128" s="144" t="s">
        <v>142</v>
      </c>
      <c r="D128" s="144" t="s">
        <v>34</v>
      </c>
      <c r="E128" s="144">
        <v>0</v>
      </c>
      <c r="F128" s="144">
        <v>1</v>
      </c>
      <c r="G128" s="144">
        <v>0</v>
      </c>
      <c r="H128" s="144">
        <v>0</v>
      </c>
      <c r="I128" s="144">
        <v>1</v>
      </c>
      <c r="J128" s="17">
        <v>1</v>
      </c>
    </row>
    <row r="129" spans="1:10" x14ac:dyDescent="0.2">
      <c r="A129" s="144"/>
      <c r="B129" s="144"/>
      <c r="C129" s="144" t="s">
        <v>143</v>
      </c>
      <c r="D129" s="144" t="s">
        <v>34</v>
      </c>
      <c r="E129" s="144">
        <v>1</v>
      </c>
      <c r="F129" s="144">
        <v>0</v>
      </c>
      <c r="G129" s="144">
        <v>0</v>
      </c>
      <c r="H129" s="144">
        <v>3</v>
      </c>
      <c r="I129" s="144">
        <v>2</v>
      </c>
      <c r="J129" s="17">
        <v>5</v>
      </c>
    </row>
    <row r="130" spans="1:10" x14ac:dyDescent="0.2">
      <c r="A130" s="144"/>
      <c r="B130" s="144"/>
      <c r="C130" s="144" t="s">
        <v>143</v>
      </c>
      <c r="D130" s="144" t="s">
        <v>34</v>
      </c>
      <c r="E130" s="144">
        <v>0</v>
      </c>
      <c r="F130" s="144">
        <v>1</v>
      </c>
      <c r="G130" s="144">
        <v>0</v>
      </c>
      <c r="H130" s="144">
        <v>0</v>
      </c>
      <c r="I130" s="144">
        <v>1</v>
      </c>
      <c r="J130" s="17">
        <v>1</v>
      </c>
    </row>
    <row r="131" spans="1:10" x14ac:dyDescent="0.2">
      <c r="A131" s="144"/>
      <c r="B131" s="144"/>
      <c r="C131" s="144" t="s">
        <v>144</v>
      </c>
      <c r="D131" s="144" t="s">
        <v>40</v>
      </c>
      <c r="E131" s="144">
        <v>0</v>
      </c>
      <c r="F131" s="144">
        <v>1</v>
      </c>
      <c r="G131" s="144">
        <v>1</v>
      </c>
      <c r="H131" s="144">
        <v>0</v>
      </c>
      <c r="I131" s="144">
        <v>0</v>
      </c>
      <c r="J131" s="17">
        <v>1</v>
      </c>
    </row>
    <row r="132" spans="1:10" x14ac:dyDescent="0.2">
      <c r="A132" s="144"/>
      <c r="B132" s="144"/>
      <c r="C132" s="144" t="s">
        <v>145</v>
      </c>
      <c r="D132" s="144" t="s">
        <v>18</v>
      </c>
      <c r="E132" s="144">
        <v>0</v>
      </c>
      <c r="F132" s="144">
        <v>1</v>
      </c>
      <c r="G132" s="144">
        <v>0</v>
      </c>
      <c r="H132" s="144">
        <v>0</v>
      </c>
      <c r="I132" s="144">
        <v>1</v>
      </c>
      <c r="J132" s="17">
        <v>1</v>
      </c>
    </row>
    <row r="133" spans="1:10" x14ac:dyDescent="0.2">
      <c r="A133" s="144"/>
      <c r="B133" s="144"/>
      <c r="C133" s="144" t="s">
        <v>146</v>
      </c>
      <c r="D133" s="144" t="s">
        <v>16</v>
      </c>
      <c r="E133" s="144">
        <v>1</v>
      </c>
      <c r="F133" s="144">
        <v>0</v>
      </c>
      <c r="G133" s="144">
        <v>1</v>
      </c>
      <c r="H133" s="144">
        <v>0</v>
      </c>
      <c r="I133" s="144">
        <v>3</v>
      </c>
      <c r="J133" s="17">
        <v>4</v>
      </c>
    </row>
    <row r="134" spans="1:10" x14ac:dyDescent="0.2">
      <c r="A134" s="144"/>
      <c r="B134" s="144"/>
      <c r="C134" s="144" t="s">
        <v>146</v>
      </c>
      <c r="D134" s="144" t="s">
        <v>16</v>
      </c>
      <c r="E134" s="144">
        <v>0</v>
      </c>
      <c r="F134" s="144">
        <v>1</v>
      </c>
      <c r="G134" s="144">
        <v>1</v>
      </c>
      <c r="H134" s="144">
        <v>1</v>
      </c>
      <c r="I134" s="144">
        <v>1</v>
      </c>
      <c r="J134" s="17">
        <v>3</v>
      </c>
    </row>
    <row r="135" spans="1:10" x14ac:dyDescent="0.2">
      <c r="A135" s="144"/>
      <c r="B135" s="144"/>
      <c r="C135" s="144" t="s">
        <v>147</v>
      </c>
      <c r="D135" s="144" t="s">
        <v>25</v>
      </c>
      <c r="E135" s="144">
        <v>0</v>
      </c>
      <c r="F135" s="144">
        <v>1</v>
      </c>
      <c r="G135" s="144">
        <v>0</v>
      </c>
      <c r="H135" s="144">
        <v>0</v>
      </c>
      <c r="I135" s="144">
        <v>1</v>
      </c>
      <c r="J135" s="17">
        <v>1</v>
      </c>
    </row>
    <row r="136" spans="1:10" x14ac:dyDescent="0.2">
      <c r="A136" s="144"/>
      <c r="B136" s="144"/>
      <c r="C136" s="144" t="s">
        <v>148</v>
      </c>
      <c r="D136" s="144" t="s">
        <v>20</v>
      </c>
      <c r="E136" s="144">
        <v>0</v>
      </c>
      <c r="F136" s="144">
        <v>1</v>
      </c>
      <c r="G136" s="144">
        <v>0</v>
      </c>
      <c r="H136" s="144">
        <v>0</v>
      </c>
      <c r="I136" s="144">
        <v>1</v>
      </c>
      <c r="J136" s="17">
        <v>1</v>
      </c>
    </row>
    <row r="137" spans="1:10" x14ac:dyDescent="0.2">
      <c r="A137" s="144"/>
      <c r="B137" s="144"/>
      <c r="C137" s="144" t="s">
        <v>149</v>
      </c>
      <c r="D137" s="144" t="s">
        <v>30</v>
      </c>
      <c r="E137" s="144">
        <v>0</v>
      </c>
      <c r="F137" s="144">
        <v>1</v>
      </c>
      <c r="G137" s="144">
        <v>0</v>
      </c>
      <c r="H137" s="144">
        <v>1</v>
      </c>
      <c r="I137" s="144">
        <v>0</v>
      </c>
      <c r="J137" s="17">
        <v>1</v>
      </c>
    </row>
    <row r="138" spans="1:10" x14ac:dyDescent="0.2">
      <c r="A138" s="144"/>
      <c r="B138" s="144"/>
      <c r="C138" s="144" t="s">
        <v>150</v>
      </c>
      <c r="D138" s="144" t="s">
        <v>53</v>
      </c>
      <c r="E138" s="144">
        <v>0</v>
      </c>
      <c r="F138" s="144">
        <v>1</v>
      </c>
      <c r="G138" s="144">
        <v>1</v>
      </c>
      <c r="H138" s="144">
        <v>0</v>
      </c>
      <c r="I138" s="144">
        <v>0</v>
      </c>
      <c r="J138" s="17">
        <v>1</v>
      </c>
    </row>
    <row r="139" spans="1:10" x14ac:dyDescent="0.2">
      <c r="A139" s="144"/>
      <c r="B139" s="144"/>
      <c r="C139" s="144" t="s">
        <v>151</v>
      </c>
      <c r="D139" s="144" t="s">
        <v>58</v>
      </c>
      <c r="E139" s="144">
        <v>1</v>
      </c>
      <c r="F139" s="144">
        <v>0</v>
      </c>
      <c r="G139" s="144">
        <v>1</v>
      </c>
      <c r="H139" s="144">
        <v>0</v>
      </c>
      <c r="I139" s="144">
        <v>0</v>
      </c>
      <c r="J139" s="17">
        <v>1</v>
      </c>
    </row>
    <row r="140" spans="1:10" x14ac:dyDescent="0.2">
      <c r="A140" s="144"/>
      <c r="B140" s="144"/>
      <c r="C140" s="144" t="s">
        <v>152</v>
      </c>
      <c r="D140" s="144" t="s">
        <v>16</v>
      </c>
      <c r="E140" s="144">
        <v>1</v>
      </c>
      <c r="F140" s="144">
        <v>0</v>
      </c>
      <c r="G140" s="144">
        <v>0</v>
      </c>
      <c r="H140" s="144">
        <v>0</v>
      </c>
      <c r="I140" s="144">
        <v>1</v>
      </c>
      <c r="J140" s="17">
        <v>1</v>
      </c>
    </row>
    <row r="141" spans="1:10" x14ac:dyDescent="0.2">
      <c r="A141" s="144"/>
      <c r="B141" s="144"/>
      <c r="C141" s="144" t="s">
        <v>153</v>
      </c>
      <c r="D141" s="144" t="s">
        <v>40</v>
      </c>
      <c r="E141" s="144">
        <v>0</v>
      </c>
      <c r="F141" s="144">
        <v>1</v>
      </c>
      <c r="G141" s="144">
        <v>1</v>
      </c>
      <c r="H141" s="144">
        <v>0</v>
      </c>
      <c r="I141" s="144">
        <v>1</v>
      </c>
      <c r="J141" s="17">
        <v>2</v>
      </c>
    </row>
    <row r="142" spans="1:10" x14ac:dyDescent="0.2">
      <c r="A142" s="144"/>
      <c r="B142" s="144"/>
      <c r="C142" s="144" t="s">
        <v>154</v>
      </c>
      <c r="D142" s="144" t="s">
        <v>36</v>
      </c>
      <c r="E142" s="144">
        <v>0</v>
      </c>
      <c r="F142" s="144">
        <v>1</v>
      </c>
      <c r="G142" s="144">
        <v>0</v>
      </c>
      <c r="H142" s="144">
        <v>3</v>
      </c>
      <c r="I142" s="144">
        <v>0</v>
      </c>
      <c r="J142" s="17">
        <v>3</v>
      </c>
    </row>
    <row r="143" spans="1:10" x14ac:dyDescent="0.2">
      <c r="A143" s="144"/>
      <c r="B143" s="144"/>
      <c r="C143" s="144" t="s">
        <v>155</v>
      </c>
      <c r="D143" s="144" t="s">
        <v>85</v>
      </c>
      <c r="E143" s="144">
        <v>1</v>
      </c>
      <c r="F143" s="144">
        <v>0</v>
      </c>
      <c r="G143" s="144">
        <v>0</v>
      </c>
      <c r="H143" s="144">
        <v>1</v>
      </c>
      <c r="I143" s="144">
        <v>1</v>
      </c>
      <c r="J143" s="17">
        <v>2</v>
      </c>
    </row>
    <row r="144" spans="1:10" x14ac:dyDescent="0.2">
      <c r="A144" s="144"/>
      <c r="B144" s="144"/>
      <c r="C144" s="144" t="s">
        <v>155</v>
      </c>
      <c r="D144" s="144" t="s">
        <v>85</v>
      </c>
      <c r="E144" s="144">
        <v>0</v>
      </c>
      <c r="F144" s="144">
        <v>1</v>
      </c>
      <c r="G144" s="144">
        <v>1</v>
      </c>
      <c r="H144" s="144">
        <v>2</v>
      </c>
      <c r="I144" s="144">
        <v>0</v>
      </c>
      <c r="J144" s="17">
        <v>3</v>
      </c>
    </row>
    <row r="145" spans="1:10" x14ac:dyDescent="0.2">
      <c r="A145" s="144"/>
      <c r="B145" s="144"/>
      <c r="C145" s="144" t="s">
        <v>156</v>
      </c>
      <c r="D145" s="144" t="s">
        <v>85</v>
      </c>
      <c r="E145" s="144">
        <v>0</v>
      </c>
      <c r="F145" s="144">
        <v>1</v>
      </c>
      <c r="G145" s="144">
        <v>1</v>
      </c>
      <c r="H145" s="144">
        <v>1</v>
      </c>
      <c r="I145" s="144">
        <v>0</v>
      </c>
      <c r="J145" s="17">
        <v>2</v>
      </c>
    </row>
    <row r="146" spans="1:10" x14ac:dyDescent="0.2">
      <c r="A146" s="144"/>
      <c r="B146" s="144"/>
      <c r="C146" s="144" t="s">
        <v>157</v>
      </c>
      <c r="D146" s="144" t="s">
        <v>53</v>
      </c>
      <c r="E146" s="144">
        <v>0</v>
      </c>
      <c r="F146" s="144">
        <v>1</v>
      </c>
      <c r="G146" s="144">
        <v>0</v>
      </c>
      <c r="H146" s="144">
        <v>1</v>
      </c>
      <c r="I146" s="144">
        <v>0</v>
      </c>
      <c r="J146" s="17">
        <v>1</v>
      </c>
    </row>
    <row r="147" spans="1:10" x14ac:dyDescent="0.2">
      <c r="A147" s="144"/>
      <c r="B147" s="144"/>
      <c r="C147" s="144" t="s">
        <v>158</v>
      </c>
      <c r="D147" s="144" t="s">
        <v>48</v>
      </c>
      <c r="E147" s="144">
        <v>1</v>
      </c>
      <c r="F147" s="144">
        <v>0</v>
      </c>
      <c r="G147" s="144">
        <v>0</v>
      </c>
      <c r="H147" s="144">
        <v>2</v>
      </c>
      <c r="I147" s="144">
        <v>0</v>
      </c>
      <c r="J147" s="17">
        <v>2</v>
      </c>
    </row>
    <row r="148" spans="1:10" x14ac:dyDescent="0.2">
      <c r="A148" s="144"/>
      <c r="B148" s="144"/>
      <c r="C148" s="144" t="s">
        <v>159</v>
      </c>
      <c r="D148" s="144" t="s">
        <v>16</v>
      </c>
      <c r="E148" s="144">
        <v>0</v>
      </c>
      <c r="F148" s="144">
        <v>1</v>
      </c>
      <c r="G148" s="144">
        <v>0</v>
      </c>
      <c r="H148" s="144">
        <v>0</v>
      </c>
      <c r="I148" s="144">
        <v>1</v>
      </c>
      <c r="J148" s="17">
        <v>1</v>
      </c>
    </row>
    <row r="149" spans="1:10" x14ac:dyDescent="0.2">
      <c r="A149" s="144"/>
      <c r="B149" s="144"/>
      <c r="C149" s="144" t="s">
        <v>160</v>
      </c>
      <c r="D149" s="144" t="s">
        <v>55</v>
      </c>
      <c r="E149" s="144">
        <v>1</v>
      </c>
      <c r="F149" s="144">
        <v>0</v>
      </c>
      <c r="G149" s="144">
        <v>0</v>
      </c>
      <c r="H149" s="144">
        <v>0</v>
      </c>
      <c r="I149" s="144">
        <v>1</v>
      </c>
      <c r="J149" s="17">
        <v>1</v>
      </c>
    </row>
    <row r="150" spans="1:10" x14ac:dyDescent="0.2">
      <c r="A150" s="144"/>
      <c r="B150" s="144"/>
      <c r="C150" s="144" t="s">
        <v>161</v>
      </c>
      <c r="D150" s="144" t="s">
        <v>16</v>
      </c>
      <c r="E150" s="144">
        <v>1</v>
      </c>
      <c r="F150" s="144">
        <v>0</v>
      </c>
      <c r="G150" s="144">
        <v>0</v>
      </c>
      <c r="H150" s="144">
        <v>0</v>
      </c>
      <c r="I150" s="144">
        <v>1</v>
      </c>
      <c r="J150" s="17">
        <v>1</v>
      </c>
    </row>
    <row r="151" spans="1:10" x14ac:dyDescent="0.2">
      <c r="A151" s="144"/>
      <c r="B151" s="144"/>
      <c r="C151" s="144" t="s">
        <v>162</v>
      </c>
      <c r="D151" s="144" t="s">
        <v>30</v>
      </c>
      <c r="E151" s="144">
        <v>0</v>
      </c>
      <c r="F151" s="144">
        <v>1</v>
      </c>
      <c r="G151" s="144">
        <v>0</v>
      </c>
      <c r="H151" s="144">
        <v>0</v>
      </c>
      <c r="I151" s="144">
        <v>1</v>
      </c>
      <c r="J151" s="17">
        <v>1</v>
      </c>
    </row>
    <row r="152" spans="1:10" x14ac:dyDescent="0.2">
      <c r="A152" s="144"/>
      <c r="B152" s="144"/>
      <c r="C152" s="144" t="s">
        <v>163</v>
      </c>
      <c r="D152" s="144" t="s">
        <v>16</v>
      </c>
      <c r="E152" s="144">
        <v>0</v>
      </c>
      <c r="F152" s="144">
        <v>1</v>
      </c>
      <c r="G152" s="144">
        <v>0</v>
      </c>
      <c r="H152" s="144">
        <v>0</v>
      </c>
      <c r="I152" s="144">
        <v>1</v>
      </c>
      <c r="J152" s="17">
        <v>1</v>
      </c>
    </row>
    <row r="153" spans="1:10" x14ac:dyDescent="0.2">
      <c r="A153" s="144"/>
      <c r="B153" s="144"/>
      <c r="C153" s="144" t="s">
        <v>164</v>
      </c>
      <c r="D153" s="144" t="s">
        <v>30</v>
      </c>
      <c r="E153" s="144">
        <v>0</v>
      </c>
      <c r="F153" s="144">
        <v>1</v>
      </c>
      <c r="G153" s="144">
        <v>0</v>
      </c>
      <c r="H153" s="144">
        <v>0</v>
      </c>
      <c r="I153" s="144">
        <v>2</v>
      </c>
      <c r="J153" s="17">
        <v>2</v>
      </c>
    </row>
    <row r="154" spans="1:10" x14ac:dyDescent="0.2">
      <c r="A154" s="144"/>
      <c r="B154" s="144"/>
      <c r="C154" s="144" t="s">
        <v>165</v>
      </c>
      <c r="D154" s="144" t="s">
        <v>36</v>
      </c>
      <c r="E154" s="144">
        <v>0</v>
      </c>
      <c r="F154" s="144">
        <v>1</v>
      </c>
      <c r="G154" s="144">
        <v>0</v>
      </c>
      <c r="H154" s="144">
        <v>1</v>
      </c>
      <c r="I154" s="144">
        <v>0</v>
      </c>
      <c r="J154" s="17">
        <v>1</v>
      </c>
    </row>
    <row r="155" spans="1:10" x14ac:dyDescent="0.2">
      <c r="A155" s="144"/>
      <c r="B155" s="144"/>
      <c r="C155" s="144" t="s">
        <v>166</v>
      </c>
      <c r="D155" s="144" t="s">
        <v>18</v>
      </c>
      <c r="E155" s="144">
        <v>0</v>
      </c>
      <c r="F155" s="144">
        <v>1</v>
      </c>
      <c r="G155" s="144">
        <v>0</v>
      </c>
      <c r="H155" s="144">
        <v>0</v>
      </c>
      <c r="I155" s="144">
        <v>1</v>
      </c>
      <c r="J155" s="17">
        <v>1</v>
      </c>
    </row>
    <row r="156" spans="1:10" x14ac:dyDescent="0.2">
      <c r="A156" s="144"/>
      <c r="B156" s="144"/>
      <c r="C156" s="144" t="s">
        <v>167</v>
      </c>
      <c r="D156" s="144" t="s">
        <v>16</v>
      </c>
      <c r="E156" s="144">
        <v>1</v>
      </c>
      <c r="F156" s="144">
        <v>0</v>
      </c>
      <c r="G156" s="144">
        <v>1</v>
      </c>
      <c r="H156" s="144">
        <v>0</v>
      </c>
      <c r="I156" s="144">
        <v>3</v>
      </c>
      <c r="J156" s="17">
        <v>4</v>
      </c>
    </row>
    <row r="157" spans="1:10" x14ac:dyDescent="0.2">
      <c r="A157" s="144"/>
      <c r="B157" s="144"/>
      <c r="C157" s="144" t="s">
        <v>167</v>
      </c>
      <c r="D157" s="144" t="s">
        <v>16</v>
      </c>
      <c r="E157" s="144">
        <v>0</v>
      </c>
      <c r="F157" s="144">
        <v>1</v>
      </c>
      <c r="G157" s="144">
        <v>1</v>
      </c>
      <c r="H157" s="144">
        <v>1</v>
      </c>
      <c r="I157" s="144">
        <v>1</v>
      </c>
      <c r="J157" s="17">
        <v>3</v>
      </c>
    </row>
    <row r="158" spans="1:10" x14ac:dyDescent="0.2">
      <c r="A158" s="144"/>
      <c r="B158" s="144"/>
      <c r="C158" s="144" t="s">
        <v>168</v>
      </c>
      <c r="D158" s="144" t="s">
        <v>16</v>
      </c>
      <c r="E158" s="144">
        <v>0</v>
      </c>
      <c r="F158" s="144">
        <v>1</v>
      </c>
      <c r="G158" s="144">
        <v>0</v>
      </c>
      <c r="H158" s="144">
        <v>1</v>
      </c>
      <c r="I158" s="144">
        <v>1</v>
      </c>
      <c r="J158" s="17">
        <v>2</v>
      </c>
    </row>
    <row r="159" spans="1:10" x14ac:dyDescent="0.2">
      <c r="A159" s="144"/>
      <c r="B159" s="144"/>
      <c r="C159" s="144" t="s">
        <v>169</v>
      </c>
      <c r="D159" s="144" t="s">
        <v>85</v>
      </c>
      <c r="E159" s="144">
        <v>0</v>
      </c>
      <c r="F159" s="144">
        <v>1</v>
      </c>
      <c r="G159" s="144">
        <v>0</v>
      </c>
      <c r="H159" s="144">
        <v>1</v>
      </c>
      <c r="I159" s="144">
        <v>0</v>
      </c>
      <c r="J159" s="17">
        <v>1</v>
      </c>
    </row>
    <row r="160" spans="1:10" x14ac:dyDescent="0.2">
      <c r="A160" s="144"/>
      <c r="B160" s="144"/>
      <c r="C160" s="144" t="s">
        <v>170</v>
      </c>
      <c r="D160" s="144" t="s">
        <v>125</v>
      </c>
      <c r="E160" s="144">
        <v>0</v>
      </c>
      <c r="F160" s="144">
        <v>1</v>
      </c>
      <c r="G160" s="144">
        <v>0</v>
      </c>
      <c r="H160" s="144">
        <v>0</v>
      </c>
      <c r="I160" s="144">
        <v>1</v>
      </c>
      <c r="J160" s="17">
        <v>1</v>
      </c>
    </row>
    <row r="161" spans="1:10" x14ac:dyDescent="0.2">
      <c r="A161" s="144"/>
      <c r="B161" s="144"/>
      <c r="C161" s="144" t="s">
        <v>171</v>
      </c>
      <c r="D161" s="144" t="s">
        <v>85</v>
      </c>
      <c r="E161" s="144">
        <v>0</v>
      </c>
      <c r="F161" s="144">
        <v>1</v>
      </c>
      <c r="G161" s="144">
        <v>0</v>
      </c>
      <c r="H161" s="144">
        <v>2</v>
      </c>
      <c r="I161" s="144">
        <v>1</v>
      </c>
      <c r="J161" s="17">
        <v>3</v>
      </c>
    </row>
    <row r="162" spans="1:10" x14ac:dyDescent="0.2">
      <c r="A162" s="144"/>
      <c r="B162" s="144"/>
      <c r="C162" s="144" t="s">
        <v>171</v>
      </c>
      <c r="D162" s="144" t="s">
        <v>85</v>
      </c>
      <c r="E162" s="144">
        <v>1</v>
      </c>
      <c r="F162" s="144">
        <v>0</v>
      </c>
      <c r="G162" s="144">
        <v>0</v>
      </c>
      <c r="H162" s="144">
        <v>0</v>
      </c>
      <c r="I162" s="144">
        <v>2</v>
      </c>
      <c r="J162" s="17">
        <v>2</v>
      </c>
    </row>
    <row r="163" spans="1:10" x14ac:dyDescent="0.2">
      <c r="A163" s="144"/>
      <c r="B163" s="144"/>
      <c r="C163" s="144" t="s">
        <v>172</v>
      </c>
      <c r="D163" s="144" t="s">
        <v>16</v>
      </c>
      <c r="E163" s="144">
        <v>0</v>
      </c>
      <c r="F163" s="144">
        <v>1</v>
      </c>
      <c r="G163" s="144">
        <v>0</v>
      </c>
      <c r="H163" s="144">
        <v>0</v>
      </c>
      <c r="I163" s="144">
        <v>1</v>
      </c>
      <c r="J163" s="17">
        <v>1</v>
      </c>
    </row>
    <row r="164" spans="1:10" x14ac:dyDescent="0.2">
      <c r="A164" s="144"/>
      <c r="B164" s="144"/>
      <c r="C164" s="144" t="s">
        <v>173</v>
      </c>
      <c r="D164" s="144" t="s">
        <v>67</v>
      </c>
      <c r="E164" s="144">
        <v>0</v>
      </c>
      <c r="F164" s="144">
        <v>1</v>
      </c>
      <c r="G164" s="144">
        <v>0</v>
      </c>
      <c r="H164" s="144">
        <v>1</v>
      </c>
      <c r="I164" s="144">
        <v>0</v>
      </c>
      <c r="J164" s="17">
        <v>1</v>
      </c>
    </row>
    <row r="165" spans="1:10" x14ac:dyDescent="0.2">
      <c r="A165" s="144"/>
      <c r="B165" s="144"/>
      <c r="C165" s="144" t="s">
        <v>173</v>
      </c>
      <c r="D165" s="144" t="s">
        <v>67</v>
      </c>
      <c r="E165" s="144">
        <v>1</v>
      </c>
      <c r="F165" s="144">
        <v>0</v>
      </c>
      <c r="G165" s="144">
        <v>0</v>
      </c>
      <c r="H165" s="144">
        <v>1</v>
      </c>
      <c r="I165" s="144">
        <v>0</v>
      </c>
      <c r="J165" s="17">
        <v>1</v>
      </c>
    </row>
    <row r="166" spans="1:10" x14ac:dyDescent="0.2">
      <c r="A166" s="144"/>
      <c r="B166" s="144"/>
      <c r="C166" s="144" t="s">
        <v>174</v>
      </c>
      <c r="D166" s="144" t="s">
        <v>40</v>
      </c>
      <c r="E166" s="144">
        <v>1</v>
      </c>
      <c r="F166" s="144">
        <v>0</v>
      </c>
      <c r="G166" s="144">
        <v>0</v>
      </c>
      <c r="H166" s="144">
        <v>3</v>
      </c>
      <c r="I166" s="144">
        <v>2</v>
      </c>
      <c r="J166" s="17">
        <v>5</v>
      </c>
    </row>
    <row r="167" spans="1:10" x14ac:dyDescent="0.2">
      <c r="A167" s="144"/>
      <c r="B167" s="144"/>
      <c r="C167" s="144" t="s">
        <v>174</v>
      </c>
      <c r="D167" s="144" t="s">
        <v>40</v>
      </c>
      <c r="E167" s="144">
        <v>0</v>
      </c>
      <c r="F167" s="144">
        <v>1</v>
      </c>
      <c r="G167" s="144">
        <v>0</v>
      </c>
      <c r="H167" s="144">
        <v>1</v>
      </c>
      <c r="I167" s="144">
        <v>0</v>
      </c>
      <c r="J167" s="17">
        <v>1</v>
      </c>
    </row>
    <row r="168" spans="1:10" x14ac:dyDescent="0.2">
      <c r="A168" s="144"/>
      <c r="B168" s="144"/>
      <c r="C168" s="144" t="s">
        <v>175</v>
      </c>
      <c r="D168" s="144" t="s">
        <v>58</v>
      </c>
      <c r="E168" s="144">
        <v>0</v>
      </c>
      <c r="F168" s="144">
        <v>1</v>
      </c>
      <c r="G168" s="144">
        <v>0</v>
      </c>
      <c r="H168" s="144">
        <v>2</v>
      </c>
      <c r="I168" s="144">
        <v>0</v>
      </c>
      <c r="J168" s="17">
        <v>2</v>
      </c>
    </row>
    <row r="169" spans="1:10" x14ac:dyDescent="0.2">
      <c r="A169" s="144"/>
      <c r="B169" s="144"/>
      <c r="C169" s="144" t="s">
        <v>176</v>
      </c>
      <c r="D169" s="144" t="s">
        <v>34</v>
      </c>
      <c r="E169" s="144">
        <v>1</v>
      </c>
      <c r="F169" s="144">
        <v>0</v>
      </c>
      <c r="G169" s="144">
        <v>0</v>
      </c>
      <c r="H169" s="144">
        <v>2</v>
      </c>
      <c r="I169" s="144">
        <v>0</v>
      </c>
      <c r="J169" s="17">
        <v>2</v>
      </c>
    </row>
    <row r="170" spans="1:10" x14ac:dyDescent="0.2">
      <c r="A170" s="144"/>
      <c r="B170" s="144"/>
      <c r="C170" s="144" t="s">
        <v>177</v>
      </c>
      <c r="D170" s="144" t="s">
        <v>34</v>
      </c>
      <c r="E170" s="144">
        <v>1</v>
      </c>
      <c r="F170" s="144">
        <v>0</v>
      </c>
      <c r="G170" s="144">
        <v>0</v>
      </c>
      <c r="H170" s="144">
        <v>0</v>
      </c>
      <c r="I170" s="144">
        <v>1</v>
      </c>
      <c r="J170" s="17">
        <v>1</v>
      </c>
    </row>
    <row r="171" spans="1:10" x14ac:dyDescent="0.2">
      <c r="A171" s="144"/>
      <c r="B171" s="144"/>
      <c r="C171" s="144" t="s">
        <v>177</v>
      </c>
      <c r="D171" s="144" t="s">
        <v>34</v>
      </c>
      <c r="E171" s="144">
        <v>0</v>
      </c>
      <c r="F171" s="144">
        <v>1</v>
      </c>
      <c r="G171" s="144">
        <v>0</v>
      </c>
      <c r="H171" s="144">
        <v>0</v>
      </c>
      <c r="I171" s="144">
        <v>1</v>
      </c>
      <c r="J171" s="17">
        <v>1</v>
      </c>
    </row>
    <row r="172" spans="1:10" x14ac:dyDescent="0.2">
      <c r="A172" s="144"/>
      <c r="B172" s="144"/>
      <c r="C172" s="144" t="s">
        <v>178</v>
      </c>
      <c r="D172" s="144" t="s">
        <v>14</v>
      </c>
      <c r="E172" s="144">
        <v>0</v>
      </c>
      <c r="F172" s="144">
        <v>1</v>
      </c>
      <c r="G172" s="144">
        <v>0</v>
      </c>
      <c r="H172" s="144">
        <v>1</v>
      </c>
      <c r="I172" s="144">
        <v>0</v>
      </c>
      <c r="J172" s="17">
        <v>1</v>
      </c>
    </row>
    <row r="173" spans="1:10" x14ac:dyDescent="0.2">
      <c r="A173" s="144"/>
      <c r="B173" s="144"/>
      <c r="C173" s="144" t="s">
        <v>179</v>
      </c>
      <c r="D173" s="144" t="s">
        <v>58</v>
      </c>
      <c r="E173" s="144">
        <v>0</v>
      </c>
      <c r="F173" s="144">
        <v>1</v>
      </c>
      <c r="G173" s="144">
        <v>0</v>
      </c>
      <c r="H173" s="144">
        <v>0</v>
      </c>
      <c r="I173" s="144">
        <v>1</v>
      </c>
      <c r="J173" s="17">
        <v>1</v>
      </c>
    </row>
    <row r="174" spans="1:10" x14ac:dyDescent="0.2">
      <c r="A174" s="144"/>
      <c r="B174" s="144"/>
      <c r="C174" s="144" t="s">
        <v>180</v>
      </c>
      <c r="D174" s="144" t="s">
        <v>55</v>
      </c>
      <c r="E174" s="144">
        <v>0</v>
      </c>
      <c r="F174" s="144">
        <v>1</v>
      </c>
      <c r="G174" s="144">
        <v>0</v>
      </c>
      <c r="H174" s="144">
        <v>0</v>
      </c>
      <c r="I174" s="144">
        <v>1</v>
      </c>
      <c r="J174" s="17">
        <v>1</v>
      </c>
    </row>
    <row r="175" spans="1:10" x14ac:dyDescent="0.2">
      <c r="A175" s="144"/>
      <c r="B175" s="144"/>
      <c r="C175" s="144" t="s">
        <v>181</v>
      </c>
      <c r="D175" s="144" t="s">
        <v>25</v>
      </c>
      <c r="E175" s="144">
        <v>1</v>
      </c>
      <c r="F175" s="144">
        <v>0</v>
      </c>
      <c r="G175" s="144">
        <v>0</v>
      </c>
      <c r="H175" s="144">
        <v>1</v>
      </c>
      <c r="I175" s="144">
        <v>0</v>
      </c>
      <c r="J175" s="17">
        <v>1</v>
      </c>
    </row>
    <row r="176" spans="1:10" x14ac:dyDescent="0.2">
      <c r="A176" s="144"/>
      <c r="B176" s="144"/>
      <c r="C176" s="144" t="s">
        <v>182</v>
      </c>
      <c r="D176" s="144" t="s">
        <v>16</v>
      </c>
      <c r="E176" s="144">
        <v>1</v>
      </c>
      <c r="F176" s="144">
        <v>0</v>
      </c>
      <c r="G176" s="144">
        <v>1</v>
      </c>
      <c r="H176" s="144">
        <v>0</v>
      </c>
      <c r="I176" s="144">
        <v>3</v>
      </c>
      <c r="J176" s="17">
        <v>4</v>
      </c>
    </row>
    <row r="177" spans="1:10" x14ac:dyDescent="0.2">
      <c r="A177" s="144"/>
      <c r="B177" s="144"/>
      <c r="C177" s="144" t="s">
        <v>182</v>
      </c>
      <c r="D177" s="144" t="s">
        <v>16</v>
      </c>
      <c r="E177" s="144">
        <v>0</v>
      </c>
      <c r="F177" s="144">
        <v>1</v>
      </c>
      <c r="G177" s="144">
        <v>1</v>
      </c>
      <c r="H177" s="144">
        <v>1</v>
      </c>
      <c r="I177" s="144">
        <v>1</v>
      </c>
      <c r="J177" s="17">
        <v>3</v>
      </c>
    </row>
    <row r="178" spans="1:10" x14ac:dyDescent="0.2">
      <c r="A178" s="144"/>
      <c r="B178" s="144"/>
      <c r="C178" s="144" t="s">
        <v>183</v>
      </c>
      <c r="D178" s="144" t="s">
        <v>16</v>
      </c>
      <c r="E178" s="144">
        <v>0</v>
      </c>
      <c r="F178" s="144">
        <v>1</v>
      </c>
      <c r="G178" s="144">
        <v>0</v>
      </c>
      <c r="H178" s="144">
        <v>0</v>
      </c>
      <c r="I178" s="144">
        <v>1</v>
      </c>
      <c r="J178" s="17">
        <v>1</v>
      </c>
    </row>
    <row r="179" spans="1:10" x14ac:dyDescent="0.2">
      <c r="A179" s="144"/>
      <c r="B179" s="144"/>
      <c r="C179" s="144" t="s">
        <v>184</v>
      </c>
      <c r="D179" s="144" t="s">
        <v>25</v>
      </c>
      <c r="E179" s="144">
        <v>0</v>
      </c>
      <c r="F179" s="144">
        <v>1</v>
      </c>
      <c r="G179" s="144">
        <v>0</v>
      </c>
      <c r="H179" s="144">
        <v>2</v>
      </c>
      <c r="I179" s="144">
        <v>0</v>
      </c>
      <c r="J179" s="17">
        <v>2</v>
      </c>
    </row>
    <row r="180" spans="1:10" x14ac:dyDescent="0.2">
      <c r="A180" s="144"/>
      <c r="B180" s="144"/>
      <c r="C180" s="144" t="s">
        <v>185</v>
      </c>
      <c r="D180" s="144" t="s">
        <v>16</v>
      </c>
      <c r="E180" s="144">
        <v>1</v>
      </c>
      <c r="F180" s="144">
        <v>0</v>
      </c>
      <c r="G180" s="144">
        <v>1</v>
      </c>
      <c r="H180" s="144">
        <v>0</v>
      </c>
      <c r="I180" s="144">
        <v>3</v>
      </c>
      <c r="J180" s="17">
        <v>4</v>
      </c>
    </row>
    <row r="181" spans="1:10" x14ac:dyDescent="0.2">
      <c r="A181" s="144"/>
      <c r="B181" s="144"/>
      <c r="C181" s="144" t="s">
        <v>185</v>
      </c>
      <c r="D181" s="144" t="s">
        <v>16</v>
      </c>
      <c r="E181" s="144">
        <v>0</v>
      </c>
      <c r="F181" s="144">
        <v>1</v>
      </c>
      <c r="G181" s="144">
        <v>1</v>
      </c>
      <c r="H181" s="144">
        <v>1</v>
      </c>
      <c r="I181" s="144">
        <v>1</v>
      </c>
      <c r="J181" s="17">
        <v>3</v>
      </c>
    </row>
    <row r="182" spans="1:10" x14ac:dyDescent="0.2">
      <c r="A182" s="144"/>
      <c r="B182" s="144"/>
      <c r="C182" s="144" t="s">
        <v>186</v>
      </c>
      <c r="D182" s="144" t="s">
        <v>20</v>
      </c>
      <c r="E182" s="144">
        <v>0</v>
      </c>
      <c r="F182" s="144">
        <v>1</v>
      </c>
      <c r="G182" s="144">
        <v>0</v>
      </c>
      <c r="H182" s="144">
        <v>0</v>
      </c>
      <c r="I182" s="144">
        <v>2</v>
      </c>
      <c r="J182" s="17">
        <v>2</v>
      </c>
    </row>
    <row r="183" spans="1:10" x14ac:dyDescent="0.2">
      <c r="A183" s="144"/>
      <c r="B183" s="144"/>
      <c r="C183" s="144" t="s">
        <v>187</v>
      </c>
      <c r="D183" s="144" t="s">
        <v>93</v>
      </c>
      <c r="E183" s="144">
        <v>0</v>
      </c>
      <c r="F183" s="144">
        <v>1</v>
      </c>
      <c r="G183" s="144">
        <v>0</v>
      </c>
      <c r="H183" s="144">
        <v>0</v>
      </c>
      <c r="I183" s="144">
        <v>1</v>
      </c>
      <c r="J183" s="17">
        <v>1</v>
      </c>
    </row>
    <row r="184" spans="1:10" x14ac:dyDescent="0.2">
      <c r="A184" s="144"/>
      <c r="B184" s="144"/>
      <c r="C184" s="144" t="s">
        <v>188</v>
      </c>
      <c r="D184" s="144" t="s">
        <v>36</v>
      </c>
      <c r="E184" s="144">
        <v>1</v>
      </c>
      <c r="F184" s="144">
        <v>0</v>
      </c>
      <c r="G184" s="144">
        <v>0</v>
      </c>
      <c r="H184" s="144">
        <v>0</v>
      </c>
      <c r="I184" s="144">
        <v>1</v>
      </c>
      <c r="J184" s="17">
        <v>1</v>
      </c>
    </row>
    <row r="185" spans="1:10" x14ac:dyDescent="0.2">
      <c r="A185" s="144"/>
      <c r="B185" s="144"/>
      <c r="C185" s="144" t="s">
        <v>189</v>
      </c>
      <c r="D185" s="144" t="s">
        <v>85</v>
      </c>
      <c r="E185" s="144">
        <v>0</v>
      </c>
      <c r="F185" s="144">
        <v>1</v>
      </c>
      <c r="G185" s="144">
        <v>0</v>
      </c>
      <c r="H185" s="144">
        <v>1</v>
      </c>
      <c r="I185" s="144">
        <v>0</v>
      </c>
      <c r="J185" s="17">
        <v>1</v>
      </c>
    </row>
    <row r="186" spans="1:10" x14ac:dyDescent="0.2">
      <c r="A186" s="144"/>
      <c r="B186" s="144"/>
      <c r="C186" s="144" t="s">
        <v>190</v>
      </c>
      <c r="D186" s="144" t="s">
        <v>85</v>
      </c>
      <c r="E186" s="144">
        <v>0</v>
      </c>
      <c r="F186" s="144">
        <v>1</v>
      </c>
      <c r="G186" s="144">
        <v>0</v>
      </c>
      <c r="H186" s="144">
        <v>1</v>
      </c>
      <c r="I186" s="144">
        <v>0</v>
      </c>
      <c r="J186" s="17">
        <v>1</v>
      </c>
    </row>
    <row r="187" spans="1:10" x14ac:dyDescent="0.2">
      <c r="A187" s="144"/>
      <c r="B187" s="144"/>
      <c r="C187" s="144" t="s">
        <v>191</v>
      </c>
      <c r="D187" s="144" t="s">
        <v>85</v>
      </c>
      <c r="E187" s="144">
        <v>0</v>
      </c>
      <c r="F187" s="144">
        <v>1</v>
      </c>
      <c r="G187" s="144">
        <v>0</v>
      </c>
      <c r="H187" s="144">
        <v>1</v>
      </c>
      <c r="I187" s="144">
        <v>0</v>
      </c>
      <c r="J187" s="17">
        <v>1</v>
      </c>
    </row>
    <row r="188" spans="1:10" x14ac:dyDescent="0.2">
      <c r="A188" s="144"/>
      <c r="B188" s="144"/>
      <c r="C188" s="144" t="s">
        <v>192</v>
      </c>
      <c r="D188" s="144" t="s">
        <v>16</v>
      </c>
      <c r="E188" s="144">
        <v>0</v>
      </c>
      <c r="F188" s="144">
        <v>1</v>
      </c>
      <c r="G188" s="144">
        <v>0</v>
      </c>
      <c r="H188" s="144">
        <v>0</v>
      </c>
      <c r="I188" s="144">
        <v>1</v>
      </c>
      <c r="J188" s="17">
        <v>1</v>
      </c>
    </row>
    <row r="189" spans="1:10" x14ac:dyDescent="0.2">
      <c r="A189" s="144"/>
      <c r="B189" s="144"/>
      <c r="C189" s="144" t="s">
        <v>193</v>
      </c>
      <c r="D189" s="144" t="s">
        <v>85</v>
      </c>
      <c r="E189" s="144">
        <v>0</v>
      </c>
      <c r="F189" s="144">
        <v>1</v>
      </c>
      <c r="G189" s="144">
        <v>0</v>
      </c>
      <c r="H189" s="144">
        <v>0</v>
      </c>
      <c r="I189" s="144">
        <v>1</v>
      </c>
      <c r="J189" s="17">
        <v>1</v>
      </c>
    </row>
    <row r="190" spans="1:10" x14ac:dyDescent="0.2">
      <c r="A190" s="144"/>
      <c r="B190" s="144"/>
      <c r="C190" s="144" t="s">
        <v>194</v>
      </c>
      <c r="D190" s="144" t="s">
        <v>34</v>
      </c>
      <c r="E190" s="144">
        <v>1</v>
      </c>
      <c r="F190" s="144">
        <v>0</v>
      </c>
      <c r="G190" s="144">
        <v>0</v>
      </c>
      <c r="H190" s="144">
        <v>0</v>
      </c>
      <c r="I190" s="144">
        <v>2</v>
      </c>
      <c r="J190" s="17">
        <v>2</v>
      </c>
    </row>
    <row r="191" spans="1:10" x14ac:dyDescent="0.2">
      <c r="A191" s="144"/>
      <c r="B191" s="144"/>
      <c r="C191" s="144" t="s">
        <v>195</v>
      </c>
      <c r="D191" s="144" t="s">
        <v>16</v>
      </c>
      <c r="E191" s="144">
        <v>1</v>
      </c>
      <c r="F191" s="144">
        <v>0</v>
      </c>
      <c r="G191" s="144">
        <v>1</v>
      </c>
      <c r="H191" s="144">
        <v>0</v>
      </c>
      <c r="I191" s="144">
        <v>3</v>
      </c>
      <c r="J191" s="17">
        <v>4</v>
      </c>
    </row>
    <row r="192" spans="1:10" x14ac:dyDescent="0.2">
      <c r="A192" s="144"/>
      <c r="B192" s="144"/>
      <c r="C192" s="144" t="s">
        <v>195</v>
      </c>
      <c r="D192" s="144" t="s">
        <v>16</v>
      </c>
      <c r="E192" s="144">
        <v>0</v>
      </c>
      <c r="F192" s="144">
        <v>1</v>
      </c>
      <c r="G192" s="144">
        <v>1</v>
      </c>
      <c r="H192" s="144">
        <v>1</v>
      </c>
      <c r="I192" s="144">
        <v>1</v>
      </c>
      <c r="J192" s="17">
        <v>3</v>
      </c>
    </row>
    <row r="193" spans="1:10" x14ac:dyDescent="0.2">
      <c r="A193" s="144"/>
      <c r="B193" s="144"/>
      <c r="C193" s="144" t="s">
        <v>196</v>
      </c>
      <c r="D193" s="144" t="s">
        <v>20</v>
      </c>
      <c r="E193" s="144">
        <v>0</v>
      </c>
      <c r="F193" s="144">
        <v>1</v>
      </c>
      <c r="G193" s="144">
        <v>0</v>
      </c>
      <c r="H193" s="144">
        <v>1</v>
      </c>
      <c r="I193" s="144">
        <v>1</v>
      </c>
      <c r="J193" s="17">
        <v>2</v>
      </c>
    </row>
    <row r="194" spans="1:10" x14ac:dyDescent="0.2">
      <c r="A194" s="144"/>
      <c r="B194" s="144"/>
      <c r="C194" s="144" t="s">
        <v>197</v>
      </c>
      <c r="D194" s="144" t="s">
        <v>30</v>
      </c>
      <c r="E194" s="144">
        <v>0</v>
      </c>
      <c r="F194" s="144">
        <v>1</v>
      </c>
      <c r="G194" s="144">
        <v>0</v>
      </c>
      <c r="H194" s="144">
        <v>0</v>
      </c>
      <c r="I194" s="144">
        <v>1</v>
      </c>
      <c r="J194" s="17">
        <v>1</v>
      </c>
    </row>
    <row r="195" spans="1:10" x14ac:dyDescent="0.2">
      <c r="A195" s="144"/>
      <c r="B195" s="144"/>
      <c r="C195" s="144" t="s">
        <v>197</v>
      </c>
      <c r="D195" s="144" t="s">
        <v>30</v>
      </c>
      <c r="E195" s="144">
        <v>1</v>
      </c>
      <c r="F195" s="144">
        <v>0</v>
      </c>
      <c r="G195" s="144">
        <v>0</v>
      </c>
      <c r="H195" s="144">
        <v>1</v>
      </c>
      <c r="I195" s="144">
        <v>0</v>
      </c>
      <c r="J195" s="17">
        <v>1</v>
      </c>
    </row>
    <row r="196" spans="1:10" x14ac:dyDescent="0.2">
      <c r="A196" s="144"/>
      <c r="B196" s="144"/>
      <c r="C196" s="144" t="s">
        <v>198</v>
      </c>
      <c r="D196" s="144" t="s">
        <v>18</v>
      </c>
      <c r="E196" s="144">
        <v>0</v>
      </c>
      <c r="F196" s="144">
        <v>1</v>
      </c>
      <c r="G196" s="144">
        <v>0</v>
      </c>
      <c r="H196" s="144">
        <v>0</v>
      </c>
      <c r="I196" s="144">
        <v>1</v>
      </c>
      <c r="J196" s="17">
        <v>1</v>
      </c>
    </row>
    <row r="197" spans="1:10" x14ac:dyDescent="0.2">
      <c r="A197" s="144"/>
      <c r="B197" s="144"/>
      <c r="C197" s="144" t="s">
        <v>199</v>
      </c>
      <c r="D197" s="144" t="s">
        <v>20</v>
      </c>
      <c r="E197" s="144">
        <v>0</v>
      </c>
      <c r="F197" s="144">
        <v>1</v>
      </c>
      <c r="G197" s="144">
        <v>0</v>
      </c>
      <c r="H197" s="144">
        <v>1</v>
      </c>
      <c r="I197" s="144">
        <v>1</v>
      </c>
      <c r="J197" s="17">
        <v>2</v>
      </c>
    </row>
    <row r="198" spans="1:10" x14ac:dyDescent="0.2">
      <c r="A198" s="144"/>
      <c r="B198" s="144"/>
      <c r="C198" s="144" t="s">
        <v>200</v>
      </c>
      <c r="D198" s="144" t="s">
        <v>16</v>
      </c>
      <c r="E198" s="144">
        <v>0</v>
      </c>
      <c r="F198" s="144">
        <v>1</v>
      </c>
      <c r="G198" s="144">
        <v>0</v>
      </c>
      <c r="H198" s="144">
        <v>0</v>
      </c>
      <c r="I198" s="144">
        <v>1</v>
      </c>
      <c r="J198" s="17">
        <v>1</v>
      </c>
    </row>
    <row r="199" spans="1:10" x14ac:dyDescent="0.2">
      <c r="A199" s="144"/>
      <c r="B199" s="144"/>
      <c r="C199" s="144" t="s">
        <v>201</v>
      </c>
      <c r="D199" s="144" t="s">
        <v>20</v>
      </c>
      <c r="E199" s="144">
        <v>0</v>
      </c>
      <c r="F199" s="144">
        <v>1</v>
      </c>
      <c r="G199" s="144">
        <v>0</v>
      </c>
      <c r="H199" s="144">
        <v>0</v>
      </c>
      <c r="I199" s="144">
        <v>1</v>
      </c>
      <c r="J199" s="17">
        <v>1</v>
      </c>
    </row>
    <row r="200" spans="1:10" x14ac:dyDescent="0.2">
      <c r="A200" s="144"/>
      <c r="B200" s="144"/>
      <c r="C200" s="144" t="s">
        <v>202</v>
      </c>
      <c r="D200" s="144" t="s">
        <v>16</v>
      </c>
      <c r="E200" s="144">
        <v>1</v>
      </c>
      <c r="F200" s="144">
        <v>0</v>
      </c>
      <c r="G200" s="144">
        <v>1</v>
      </c>
      <c r="H200" s="144">
        <v>0</v>
      </c>
      <c r="I200" s="144">
        <v>3</v>
      </c>
      <c r="J200" s="17">
        <v>4</v>
      </c>
    </row>
    <row r="201" spans="1:10" x14ac:dyDescent="0.2">
      <c r="A201" s="144"/>
      <c r="B201" s="144"/>
      <c r="C201" s="144" t="s">
        <v>202</v>
      </c>
      <c r="D201" s="144" t="s">
        <v>16</v>
      </c>
      <c r="E201" s="144">
        <v>0</v>
      </c>
      <c r="F201" s="144">
        <v>1</v>
      </c>
      <c r="G201" s="144">
        <v>1</v>
      </c>
      <c r="H201" s="144">
        <v>1</v>
      </c>
      <c r="I201" s="144">
        <v>1</v>
      </c>
      <c r="J201" s="17">
        <v>3</v>
      </c>
    </row>
    <row r="202" spans="1:10" x14ac:dyDescent="0.2">
      <c r="A202" s="144"/>
      <c r="B202" s="144"/>
      <c r="C202" s="144" t="s">
        <v>203</v>
      </c>
      <c r="D202" s="144" t="s">
        <v>18</v>
      </c>
      <c r="E202" s="144">
        <v>0</v>
      </c>
      <c r="F202" s="144">
        <v>1</v>
      </c>
      <c r="G202" s="144">
        <v>0</v>
      </c>
      <c r="H202" s="144">
        <v>0</v>
      </c>
      <c r="I202" s="144">
        <v>1</v>
      </c>
      <c r="J202" s="17">
        <v>1</v>
      </c>
    </row>
    <row r="203" spans="1:10" x14ac:dyDescent="0.2">
      <c r="A203" s="144"/>
      <c r="B203" s="144"/>
      <c r="C203" s="144" t="s">
        <v>204</v>
      </c>
      <c r="D203" s="144" t="s">
        <v>16</v>
      </c>
      <c r="E203" s="144">
        <v>0</v>
      </c>
      <c r="F203" s="144">
        <v>1</v>
      </c>
      <c r="G203" s="144">
        <v>0</v>
      </c>
      <c r="H203" s="144">
        <v>0</v>
      </c>
      <c r="I203" s="144">
        <v>1</v>
      </c>
      <c r="J203" s="17">
        <v>1</v>
      </c>
    </row>
    <row r="204" spans="1:10" x14ac:dyDescent="0.2">
      <c r="A204" s="144"/>
      <c r="B204" s="144"/>
      <c r="C204" s="144" t="s">
        <v>205</v>
      </c>
      <c r="D204" s="144" t="s">
        <v>16</v>
      </c>
      <c r="E204" s="144">
        <v>0</v>
      </c>
      <c r="F204" s="144">
        <v>1</v>
      </c>
      <c r="G204" s="144">
        <v>0</v>
      </c>
      <c r="H204" s="144">
        <v>0</v>
      </c>
      <c r="I204" s="144">
        <v>1</v>
      </c>
      <c r="J204" s="17">
        <v>1</v>
      </c>
    </row>
    <row r="205" spans="1:10" x14ac:dyDescent="0.2">
      <c r="A205" s="144"/>
      <c r="B205" s="144"/>
      <c r="C205" s="144" t="s">
        <v>206</v>
      </c>
      <c r="D205" s="144" t="s">
        <v>85</v>
      </c>
      <c r="E205" s="144">
        <v>1</v>
      </c>
      <c r="F205" s="144">
        <v>0</v>
      </c>
      <c r="G205" s="144">
        <v>0</v>
      </c>
      <c r="H205" s="144">
        <v>1</v>
      </c>
      <c r="I205" s="144">
        <v>4</v>
      </c>
      <c r="J205" s="17">
        <v>5</v>
      </c>
    </row>
    <row r="206" spans="1:10" x14ac:dyDescent="0.2">
      <c r="A206" s="144"/>
      <c r="B206" s="144"/>
      <c r="C206" s="144" t="s">
        <v>206</v>
      </c>
      <c r="D206" s="144" t="s">
        <v>85</v>
      </c>
      <c r="E206" s="144">
        <v>0</v>
      </c>
      <c r="F206" s="144">
        <v>1</v>
      </c>
      <c r="G206" s="144">
        <v>0</v>
      </c>
      <c r="H206" s="144">
        <v>2</v>
      </c>
      <c r="I206" s="144">
        <v>1</v>
      </c>
      <c r="J206" s="17">
        <v>3</v>
      </c>
    </row>
    <row r="207" spans="1:10" x14ac:dyDescent="0.2">
      <c r="A207" s="144"/>
      <c r="B207" s="144"/>
      <c r="C207" s="144" t="s">
        <v>207</v>
      </c>
      <c r="D207" s="144" t="s">
        <v>34</v>
      </c>
      <c r="E207" s="144">
        <v>0</v>
      </c>
      <c r="F207" s="144">
        <v>1</v>
      </c>
      <c r="G207" s="144">
        <v>0</v>
      </c>
      <c r="H207" s="144">
        <v>0</v>
      </c>
      <c r="I207" s="144">
        <v>1</v>
      </c>
      <c r="J207" s="17">
        <v>1</v>
      </c>
    </row>
    <row r="208" spans="1:10" x14ac:dyDescent="0.2">
      <c r="A208" s="144"/>
      <c r="B208" s="144"/>
      <c r="C208" s="144" t="s">
        <v>208</v>
      </c>
      <c r="D208" s="144" t="s">
        <v>18</v>
      </c>
      <c r="E208" s="144">
        <v>0</v>
      </c>
      <c r="F208" s="144">
        <v>1</v>
      </c>
      <c r="G208" s="144">
        <v>0</v>
      </c>
      <c r="H208" s="144">
        <v>0</v>
      </c>
      <c r="I208" s="144">
        <v>1</v>
      </c>
      <c r="J208" s="17">
        <v>1</v>
      </c>
    </row>
    <row r="209" spans="1:10" x14ac:dyDescent="0.2">
      <c r="A209" s="144"/>
      <c r="B209" s="144"/>
      <c r="C209" s="144" t="s">
        <v>209</v>
      </c>
      <c r="D209" s="144" t="s">
        <v>48</v>
      </c>
      <c r="E209" s="144">
        <v>0</v>
      </c>
      <c r="F209" s="144">
        <v>1</v>
      </c>
      <c r="G209" s="144">
        <v>0</v>
      </c>
      <c r="H209" s="144">
        <v>1</v>
      </c>
      <c r="I209" s="144">
        <v>0</v>
      </c>
      <c r="J209" s="17">
        <v>1</v>
      </c>
    </row>
    <row r="210" spans="1:10" x14ac:dyDescent="0.2">
      <c r="A210" s="144"/>
      <c r="B210" s="144"/>
      <c r="C210" s="144" t="s">
        <v>210</v>
      </c>
      <c r="D210" s="144" t="s">
        <v>16</v>
      </c>
      <c r="E210" s="144">
        <v>1</v>
      </c>
      <c r="F210" s="144">
        <v>0</v>
      </c>
      <c r="G210" s="144">
        <v>1</v>
      </c>
      <c r="H210" s="144">
        <v>0</v>
      </c>
      <c r="I210" s="144">
        <v>3</v>
      </c>
      <c r="J210" s="17">
        <v>4</v>
      </c>
    </row>
    <row r="211" spans="1:10" x14ac:dyDescent="0.2">
      <c r="A211" s="144"/>
      <c r="B211" s="144"/>
      <c r="C211" s="144" t="s">
        <v>210</v>
      </c>
      <c r="D211" s="144" t="s">
        <v>16</v>
      </c>
      <c r="E211" s="144">
        <v>0</v>
      </c>
      <c r="F211" s="144">
        <v>1</v>
      </c>
      <c r="G211" s="144">
        <v>1</v>
      </c>
      <c r="H211" s="144">
        <v>1</v>
      </c>
      <c r="I211" s="144">
        <v>1</v>
      </c>
      <c r="J211" s="17">
        <v>3</v>
      </c>
    </row>
    <row r="212" spans="1:10" x14ac:dyDescent="0.2">
      <c r="A212" s="144"/>
      <c r="B212" s="144"/>
      <c r="C212" s="144" t="s">
        <v>211</v>
      </c>
      <c r="D212" s="144" t="s">
        <v>40</v>
      </c>
      <c r="E212" s="144">
        <v>0</v>
      </c>
      <c r="F212" s="144">
        <v>1</v>
      </c>
      <c r="G212" s="144">
        <v>1</v>
      </c>
      <c r="H212" s="144">
        <v>0</v>
      </c>
      <c r="I212" s="144">
        <v>0</v>
      </c>
      <c r="J212" s="17">
        <v>1</v>
      </c>
    </row>
    <row r="213" spans="1:10" x14ac:dyDescent="0.2">
      <c r="A213" s="144"/>
      <c r="B213" s="144"/>
      <c r="C213" s="144" t="s">
        <v>212</v>
      </c>
      <c r="D213" s="144" t="s">
        <v>53</v>
      </c>
      <c r="E213" s="144">
        <v>0</v>
      </c>
      <c r="F213" s="144">
        <v>1</v>
      </c>
      <c r="G213" s="144">
        <v>0</v>
      </c>
      <c r="H213" s="144">
        <v>1</v>
      </c>
      <c r="I213" s="144">
        <v>0</v>
      </c>
      <c r="J213" s="17">
        <v>1</v>
      </c>
    </row>
    <row r="214" spans="1:10" x14ac:dyDescent="0.2">
      <c r="A214" s="144"/>
      <c r="B214" s="144"/>
      <c r="C214" s="144" t="s">
        <v>213</v>
      </c>
      <c r="D214" s="144" t="s">
        <v>67</v>
      </c>
      <c r="E214" s="144">
        <v>0</v>
      </c>
      <c r="F214" s="144">
        <v>1</v>
      </c>
      <c r="G214" s="144">
        <v>0</v>
      </c>
      <c r="H214" s="144">
        <v>2</v>
      </c>
      <c r="I214" s="144">
        <v>0</v>
      </c>
      <c r="J214" s="17">
        <v>2</v>
      </c>
    </row>
    <row r="215" spans="1:10" x14ac:dyDescent="0.2">
      <c r="A215" s="144"/>
      <c r="B215" s="144"/>
      <c r="C215" s="144" t="s">
        <v>214</v>
      </c>
      <c r="D215" s="144" t="s">
        <v>53</v>
      </c>
      <c r="E215" s="144">
        <v>0</v>
      </c>
      <c r="F215" s="144">
        <v>1</v>
      </c>
      <c r="G215" s="144">
        <v>0</v>
      </c>
      <c r="H215" s="144">
        <v>0</v>
      </c>
      <c r="I215" s="144">
        <v>1</v>
      </c>
      <c r="J215" s="17">
        <v>1</v>
      </c>
    </row>
    <row r="216" spans="1:10" x14ac:dyDescent="0.2">
      <c r="A216" s="144"/>
      <c r="B216" s="144"/>
      <c r="C216" s="144" t="s">
        <v>215</v>
      </c>
      <c r="D216" s="144" t="s">
        <v>36</v>
      </c>
      <c r="E216" s="144">
        <v>1</v>
      </c>
      <c r="F216" s="144">
        <v>0</v>
      </c>
      <c r="G216" s="144">
        <v>0</v>
      </c>
      <c r="H216" s="144">
        <v>1</v>
      </c>
      <c r="I216" s="144">
        <v>1</v>
      </c>
      <c r="J216" s="17">
        <v>2</v>
      </c>
    </row>
    <row r="217" spans="1:10" x14ac:dyDescent="0.2">
      <c r="A217" s="144"/>
      <c r="B217" s="144"/>
      <c r="C217" s="144" t="s">
        <v>216</v>
      </c>
      <c r="D217" s="144" t="s">
        <v>18</v>
      </c>
      <c r="E217" s="144">
        <v>0</v>
      </c>
      <c r="F217" s="144">
        <v>1</v>
      </c>
      <c r="G217" s="144">
        <v>0</v>
      </c>
      <c r="H217" s="144">
        <v>0</v>
      </c>
      <c r="I217" s="144">
        <v>1</v>
      </c>
      <c r="J217" s="17">
        <v>1</v>
      </c>
    </row>
    <row r="218" spans="1:10" x14ac:dyDescent="0.2">
      <c r="A218" s="144"/>
      <c r="B218" s="144"/>
      <c r="C218" s="144" t="s">
        <v>217</v>
      </c>
      <c r="D218" s="144" t="s">
        <v>40</v>
      </c>
      <c r="E218" s="144">
        <v>0</v>
      </c>
      <c r="F218" s="144">
        <v>1</v>
      </c>
      <c r="G218" s="144">
        <v>0</v>
      </c>
      <c r="H218" s="144">
        <v>1</v>
      </c>
      <c r="I218" s="144">
        <v>0</v>
      </c>
      <c r="J218" s="17">
        <v>1</v>
      </c>
    </row>
    <row r="219" spans="1:10" x14ac:dyDescent="0.2">
      <c r="A219" s="144"/>
      <c r="B219" s="144"/>
      <c r="C219" s="144" t="s">
        <v>218</v>
      </c>
      <c r="D219" s="144" t="s">
        <v>40</v>
      </c>
      <c r="E219" s="144">
        <v>0</v>
      </c>
      <c r="F219" s="144">
        <v>1</v>
      </c>
      <c r="G219" s="144">
        <v>0</v>
      </c>
      <c r="H219" s="144">
        <v>1</v>
      </c>
      <c r="I219" s="144">
        <v>0</v>
      </c>
      <c r="J219" s="17">
        <v>1</v>
      </c>
    </row>
    <row r="220" spans="1:10" x14ac:dyDescent="0.2">
      <c r="A220" s="144"/>
      <c r="B220" s="144"/>
      <c r="C220" s="144" t="s">
        <v>219</v>
      </c>
      <c r="D220" s="144" t="s">
        <v>18</v>
      </c>
      <c r="E220" s="144">
        <v>1</v>
      </c>
      <c r="F220" s="144">
        <v>0</v>
      </c>
      <c r="G220" s="144">
        <v>0</v>
      </c>
      <c r="H220" s="144">
        <v>0</v>
      </c>
      <c r="I220" s="144">
        <v>1</v>
      </c>
      <c r="J220" s="17">
        <v>1</v>
      </c>
    </row>
    <row r="221" spans="1:10" x14ac:dyDescent="0.2">
      <c r="A221" s="144"/>
      <c r="B221" s="144"/>
      <c r="C221" s="144" t="s">
        <v>220</v>
      </c>
      <c r="D221" s="144" t="s">
        <v>18</v>
      </c>
      <c r="E221" s="144">
        <v>0</v>
      </c>
      <c r="F221" s="144">
        <v>1</v>
      </c>
      <c r="G221" s="144">
        <v>0</v>
      </c>
      <c r="H221" s="144">
        <v>0</v>
      </c>
      <c r="I221" s="144">
        <v>1</v>
      </c>
      <c r="J221" s="17">
        <v>1</v>
      </c>
    </row>
    <row r="222" spans="1:10" x14ac:dyDescent="0.2">
      <c r="A222" s="144"/>
      <c r="B222" s="144"/>
      <c r="C222" s="144" t="s">
        <v>221</v>
      </c>
      <c r="D222" s="144" t="s">
        <v>48</v>
      </c>
      <c r="E222" s="144">
        <v>1</v>
      </c>
      <c r="F222" s="144">
        <v>0</v>
      </c>
      <c r="G222" s="144">
        <v>0</v>
      </c>
      <c r="H222" s="144">
        <v>3</v>
      </c>
      <c r="I222" s="144">
        <v>4</v>
      </c>
      <c r="J222" s="17">
        <v>7</v>
      </c>
    </row>
    <row r="223" spans="1:10" x14ac:dyDescent="0.2">
      <c r="A223" s="144"/>
      <c r="B223" s="144"/>
      <c r="C223" s="144" t="s">
        <v>222</v>
      </c>
      <c r="D223" s="144" t="s">
        <v>78</v>
      </c>
      <c r="E223" s="144">
        <v>0</v>
      </c>
      <c r="F223" s="144">
        <v>1</v>
      </c>
      <c r="G223" s="144">
        <v>0</v>
      </c>
      <c r="H223" s="144">
        <v>2</v>
      </c>
      <c r="I223" s="144">
        <v>0</v>
      </c>
      <c r="J223" s="17">
        <v>2</v>
      </c>
    </row>
    <row r="224" spans="1:10" x14ac:dyDescent="0.2">
      <c r="A224" s="144"/>
      <c r="B224" s="144"/>
      <c r="C224" s="144" t="s">
        <v>222</v>
      </c>
      <c r="D224" s="144" t="s">
        <v>78</v>
      </c>
      <c r="E224" s="144">
        <v>1</v>
      </c>
      <c r="F224" s="144">
        <v>0</v>
      </c>
      <c r="G224" s="144">
        <v>0</v>
      </c>
      <c r="H224" s="144">
        <v>0</v>
      </c>
      <c r="I224" s="144">
        <v>2</v>
      </c>
      <c r="J224" s="17">
        <v>2</v>
      </c>
    </row>
    <row r="225" spans="1:10" x14ac:dyDescent="0.2">
      <c r="A225" s="144"/>
      <c r="B225" s="144"/>
      <c r="C225" s="144" t="s">
        <v>223</v>
      </c>
      <c r="D225" s="144" t="s">
        <v>16</v>
      </c>
      <c r="E225" s="144">
        <v>0</v>
      </c>
      <c r="F225" s="144">
        <v>1</v>
      </c>
      <c r="G225" s="144">
        <v>0</v>
      </c>
      <c r="H225" s="144">
        <v>0</v>
      </c>
      <c r="I225" s="144">
        <v>1</v>
      </c>
      <c r="J225" s="17">
        <v>1</v>
      </c>
    </row>
    <row r="226" spans="1:10" x14ac:dyDescent="0.2">
      <c r="A226" s="144"/>
      <c r="B226" s="144"/>
      <c r="C226" s="144" t="s">
        <v>224</v>
      </c>
      <c r="D226" s="144" t="s">
        <v>16</v>
      </c>
      <c r="E226" s="144">
        <v>1</v>
      </c>
      <c r="F226" s="144">
        <v>0</v>
      </c>
      <c r="G226" s="144">
        <v>0</v>
      </c>
      <c r="H226" s="144">
        <v>0</v>
      </c>
      <c r="I226" s="144">
        <v>3</v>
      </c>
      <c r="J226" s="17">
        <v>3</v>
      </c>
    </row>
    <row r="227" spans="1:10" x14ac:dyDescent="0.2">
      <c r="A227" s="144"/>
      <c r="B227" s="144"/>
      <c r="C227" s="144" t="s">
        <v>224</v>
      </c>
      <c r="D227" s="144" t="s">
        <v>16</v>
      </c>
      <c r="E227" s="144">
        <v>0</v>
      </c>
      <c r="F227" s="144">
        <v>1</v>
      </c>
      <c r="G227" s="144">
        <v>1</v>
      </c>
      <c r="H227" s="144">
        <v>1</v>
      </c>
      <c r="I227" s="144">
        <v>1</v>
      </c>
      <c r="J227" s="17">
        <v>3</v>
      </c>
    </row>
    <row r="228" spans="1:10" x14ac:dyDescent="0.2">
      <c r="A228" s="144"/>
      <c r="B228" s="144"/>
      <c r="C228" s="144" t="s">
        <v>225</v>
      </c>
      <c r="D228" s="144" t="s">
        <v>48</v>
      </c>
      <c r="E228" s="144">
        <v>0</v>
      </c>
      <c r="F228" s="144">
        <v>1</v>
      </c>
      <c r="G228" s="144">
        <v>0</v>
      </c>
      <c r="H228" s="144">
        <v>1</v>
      </c>
      <c r="I228" s="144">
        <v>0</v>
      </c>
      <c r="J228" s="17">
        <v>1</v>
      </c>
    </row>
    <row r="229" spans="1:10" x14ac:dyDescent="0.2">
      <c r="A229" s="144"/>
      <c r="B229" s="144"/>
      <c r="C229" s="144" t="s">
        <v>226</v>
      </c>
      <c r="D229" s="144" t="s">
        <v>58</v>
      </c>
      <c r="E229" s="144">
        <v>0</v>
      </c>
      <c r="F229" s="144">
        <v>1</v>
      </c>
      <c r="G229" s="144">
        <v>0</v>
      </c>
      <c r="H229" s="144">
        <v>1</v>
      </c>
      <c r="I229" s="144">
        <v>0</v>
      </c>
      <c r="J229" s="17">
        <v>1</v>
      </c>
    </row>
    <row r="230" spans="1:10" x14ac:dyDescent="0.2">
      <c r="A230" s="144"/>
      <c r="B230" s="144"/>
      <c r="C230" s="144" t="s">
        <v>227</v>
      </c>
      <c r="D230" s="144" t="s">
        <v>53</v>
      </c>
      <c r="E230" s="144">
        <v>1</v>
      </c>
      <c r="F230" s="144">
        <v>0</v>
      </c>
      <c r="G230" s="144">
        <v>0</v>
      </c>
      <c r="H230" s="144">
        <v>1</v>
      </c>
      <c r="I230" s="144">
        <v>0</v>
      </c>
      <c r="J230" s="17">
        <v>1</v>
      </c>
    </row>
    <row r="231" spans="1:10" x14ac:dyDescent="0.2">
      <c r="A231" s="144"/>
      <c r="B231" s="144"/>
      <c r="C231" s="144" t="s">
        <v>228</v>
      </c>
      <c r="D231" s="144" t="s">
        <v>67</v>
      </c>
      <c r="E231" s="144">
        <v>0</v>
      </c>
      <c r="F231" s="144">
        <v>1</v>
      </c>
      <c r="G231" s="144">
        <v>0</v>
      </c>
      <c r="H231" s="144">
        <v>1</v>
      </c>
      <c r="I231" s="144">
        <v>0</v>
      </c>
      <c r="J231" s="17">
        <v>1</v>
      </c>
    </row>
    <row r="232" spans="1:10" x14ac:dyDescent="0.2">
      <c r="A232" s="144"/>
      <c r="B232" s="144"/>
      <c r="C232" s="144" t="s">
        <v>229</v>
      </c>
      <c r="D232" s="144" t="s">
        <v>93</v>
      </c>
      <c r="E232" s="144">
        <v>0</v>
      </c>
      <c r="F232" s="144">
        <v>1</v>
      </c>
      <c r="G232" s="144">
        <v>0</v>
      </c>
      <c r="H232" s="144">
        <v>0</v>
      </c>
      <c r="I232" s="144">
        <v>1</v>
      </c>
      <c r="J232" s="17">
        <v>1</v>
      </c>
    </row>
    <row r="233" spans="1:10" x14ac:dyDescent="0.2">
      <c r="A233" s="144"/>
      <c r="B233" s="144"/>
      <c r="C233" s="144" t="s">
        <v>230</v>
      </c>
      <c r="D233" s="144" t="s">
        <v>16</v>
      </c>
      <c r="E233" s="144">
        <v>1</v>
      </c>
      <c r="F233" s="144">
        <v>0</v>
      </c>
      <c r="G233" s="144">
        <v>1</v>
      </c>
      <c r="H233" s="144">
        <v>0</v>
      </c>
      <c r="I233" s="144">
        <v>3</v>
      </c>
      <c r="J233" s="17">
        <v>4</v>
      </c>
    </row>
    <row r="234" spans="1:10" x14ac:dyDescent="0.2">
      <c r="A234" s="144"/>
      <c r="B234" s="144"/>
      <c r="C234" s="144" t="s">
        <v>230</v>
      </c>
      <c r="D234" s="144" t="s">
        <v>16</v>
      </c>
      <c r="E234" s="144">
        <v>0</v>
      </c>
      <c r="F234" s="144">
        <v>1</v>
      </c>
      <c r="G234" s="144">
        <v>1</v>
      </c>
      <c r="H234" s="144">
        <v>1</v>
      </c>
      <c r="I234" s="144">
        <v>1</v>
      </c>
      <c r="J234" s="17">
        <v>3</v>
      </c>
    </row>
    <row r="235" spans="1:10" x14ac:dyDescent="0.2">
      <c r="A235" s="144"/>
      <c r="B235" s="144"/>
      <c r="C235" s="144" t="s">
        <v>231</v>
      </c>
      <c r="D235" s="144" t="s">
        <v>16</v>
      </c>
      <c r="E235" s="144">
        <v>1</v>
      </c>
      <c r="F235" s="144">
        <v>0</v>
      </c>
      <c r="G235" s="144">
        <v>0</v>
      </c>
      <c r="H235" s="144">
        <v>2</v>
      </c>
      <c r="I235" s="144">
        <v>0</v>
      </c>
      <c r="J235" s="17">
        <v>2</v>
      </c>
    </row>
    <row r="236" spans="1:10" x14ac:dyDescent="0.2">
      <c r="A236" s="144"/>
      <c r="B236" s="144"/>
      <c r="C236" s="144" t="s">
        <v>231</v>
      </c>
      <c r="D236" s="144" t="s">
        <v>16</v>
      </c>
      <c r="E236" s="144">
        <v>0</v>
      </c>
      <c r="F236" s="144">
        <v>1</v>
      </c>
      <c r="G236" s="144">
        <v>0</v>
      </c>
      <c r="H236" s="144">
        <v>1</v>
      </c>
      <c r="I236" s="144">
        <v>1</v>
      </c>
      <c r="J236" s="17">
        <v>2</v>
      </c>
    </row>
    <row r="237" spans="1:10" x14ac:dyDescent="0.2">
      <c r="A237" s="144"/>
      <c r="B237" s="144"/>
      <c r="C237" s="144" t="s">
        <v>232</v>
      </c>
      <c r="D237" s="144" t="s">
        <v>125</v>
      </c>
      <c r="E237" s="144">
        <v>0</v>
      </c>
      <c r="F237" s="144">
        <v>1</v>
      </c>
      <c r="G237" s="144">
        <v>0</v>
      </c>
      <c r="H237" s="144">
        <v>0</v>
      </c>
      <c r="I237" s="144">
        <v>1</v>
      </c>
      <c r="J237" s="17">
        <v>1</v>
      </c>
    </row>
    <row r="238" spans="1:10" x14ac:dyDescent="0.2">
      <c r="A238" s="144"/>
      <c r="B238" s="144"/>
      <c r="C238" s="144" t="s">
        <v>233</v>
      </c>
      <c r="D238" s="144" t="s">
        <v>16</v>
      </c>
      <c r="E238" s="144">
        <v>0</v>
      </c>
      <c r="F238" s="144">
        <v>1</v>
      </c>
      <c r="G238" s="144">
        <v>0</v>
      </c>
      <c r="H238" s="144">
        <v>0</v>
      </c>
      <c r="I238" s="144">
        <v>1</v>
      </c>
      <c r="J238" s="17">
        <v>1</v>
      </c>
    </row>
    <row r="239" spans="1:10" x14ac:dyDescent="0.2">
      <c r="A239" s="144"/>
      <c r="B239" s="144"/>
      <c r="C239" s="144" t="s">
        <v>234</v>
      </c>
      <c r="D239" s="144" t="s">
        <v>58</v>
      </c>
      <c r="E239" s="144">
        <v>1</v>
      </c>
      <c r="F239" s="144">
        <v>0</v>
      </c>
      <c r="G239" s="144">
        <v>1</v>
      </c>
      <c r="H239" s="144">
        <v>0</v>
      </c>
      <c r="I239" s="144">
        <v>0</v>
      </c>
      <c r="J239" s="17">
        <v>1</v>
      </c>
    </row>
    <row r="240" spans="1:10" x14ac:dyDescent="0.2">
      <c r="A240" s="144"/>
      <c r="B240" s="144"/>
      <c r="C240" s="144" t="s">
        <v>235</v>
      </c>
      <c r="D240" s="144" t="s">
        <v>58</v>
      </c>
      <c r="E240" s="144">
        <v>1</v>
      </c>
      <c r="F240" s="144">
        <v>0</v>
      </c>
      <c r="G240" s="144">
        <v>0</v>
      </c>
      <c r="H240" s="144">
        <v>0</v>
      </c>
      <c r="I240" s="144">
        <v>1</v>
      </c>
      <c r="J240" s="17">
        <v>1</v>
      </c>
    </row>
    <row r="241" spans="1:10" x14ac:dyDescent="0.2">
      <c r="A241" s="144"/>
      <c r="B241" s="144"/>
      <c r="C241" s="144" t="s">
        <v>236</v>
      </c>
      <c r="D241" s="144" t="s">
        <v>16</v>
      </c>
      <c r="E241" s="144">
        <v>0</v>
      </c>
      <c r="F241" s="144">
        <v>1</v>
      </c>
      <c r="G241" s="144">
        <v>0</v>
      </c>
      <c r="H241" s="144">
        <v>1</v>
      </c>
      <c r="I241" s="144">
        <v>0</v>
      </c>
      <c r="J241" s="17">
        <v>1</v>
      </c>
    </row>
    <row r="242" spans="1:10" x14ac:dyDescent="0.2">
      <c r="A242" s="144"/>
      <c r="B242" s="144"/>
      <c r="C242" s="144" t="s">
        <v>237</v>
      </c>
      <c r="D242" s="144" t="s">
        <v>25</v>
      </c>
      <c r="E242" s="144">
        <v>0</v>
      </c>
      <c r="F242" s="144">
        <v>1</v>
      </c>
      <c r="G242" s="144">
        <v>0</v>
      </c>
      <c r="H242" s="144">
        <v>0</v>
      </c>
      <c r="I242" s="144">
        <v>1</v>
      </c>
      <c r="J242" s="17">
        <v>1</v>
      </c>
    </row>
    <row r="243" spans="1:10" x14ac:dyDescent="0.2">
      <c r="A243" s="144"/>
      <c r="B243" s="144"/>
      <c r="C243" s="144" t="s">
        <v>238</v>
      </c>
      <c r="D243" s="144" t="s">
        <v>16</v>
      </c>
      <c r="E243" s="144">
        <v>0</v>
      </c>
      <c r="F243" s="144">
        <v>1</v>
      </c>
      <c r="G243" s="144">
        <v>1</v>
      </c>
      <c r="H243" s="144">
        <v>2</v>
      </c>
      <c r="I243" s="144">
        <v>1</v>
      </c>
      <c r="J243" s="17">
        <v>4</v>
      </c>
    </row>
    <row r="244" spans="1:10" x14ac:dyDescent="0.2">
      <c r="A244" s="144"/>
      <c r="B244" s="144"/>
      <c r="C244" s="144" t="s">
        <v>239</v>
      </c>
      <c r="D244" s="144" t="s">
        <v>16</v>
      </c>
      <c r="E244" s="144">
        <v>0</v>
      </c>
      <c r="F244" s="144">
        <v>1</v>
      </c>
      <c r="G244" s="144">
        <v>0</v>
      </c>
      <c r="H244" s="144">
        <v>0</v>
      </c>
      <c r="I244" s="144">
        <v>1</v>
      </c>
      <c r="J244" s="17">
        <v>1</v>
      </c>
    </row>
    <row r="245" spans="1:10" x14ac:dyDescent="0.2">
      <c r="A245" s="144"/>
      <c r="B245" s="144"/>
      <c r="C245" s="144" t="s">
        <v>240</v>
      </c>
      <c r="D245" s="144" t="s">
        <v>16</v>
      </c>
      <c r="E245" s="144">
        <v>0</v>
      </c>
      <c r="F245" s="144">
        <v>1</v>
      </c>
      <c r="G245" s="144">
        <v>1</v>
      </c>
      <c r="H245" s="144">
        <v>1</v>
      </c>
      <c r="I245" s="144">
        <v>1</v>
      </c>
      <c r="J245" s="17">
        <v>3</v>
      </c>
    </row>
    <row r="246" spans="1:10" x14ac:dyDescent="0.2">
      <c r="A246" s="144"/>
      <c r="B246" s="144"/>
      <c r="C246" s="144" t="s">
        <v>241</v>
      </c>
      <c r="D246" s="144" t="s">
        <v>125</v>
      </c>
      <c r="E246" s="144">
        <v>0</v>
      </c>
      <c r="F246" s="144">
        <v>1</v>
      </c>
      <c r="G246" s="144">
        <v>0</v>
      </c>
      <c r="H246" s="144">
        <v>1</v>
      </c>
      <c r="I246" s="144">
        <v>0</v>
      </c>
      <c r="J246" s="17">
        <v>1</v>
      </c>
    </row>
    <row r="247" spans="1:10" x14ac:dyDescent="0.2">
      <c r="A247" s="144"/>
      <c r="B247" s="144"/>
      <c r="C247" s="144" t="s">
        <v>242</v>
      </c>
      <c r="D247" s="144" t="s">
        <v>93</v>
      </c>
      <c r="E247" s="144">
        <v>0</v>
      </c>
      <c r="F247" s="144">
        <v>1</v>
      </c>
      <c r="G247" s="144">
        <v>0</v>
      </c>
      <c r="H247" s="144">
        <v>1</v>
      </c>
      <c r="I247" s="144">
        <v>0</v>
      </c>
      <c r="J247" s="17">
        <v>1</v>
      </c>
    </row>
    <row r="248" spans="1:10" x14ac:dyDescent="0.2">
      <c r="A248" s="144"/>
      <c r="B248" s="144"/>
      <c r="C248" s="144" t="s">
        <v>243</v>
      </c>
      <c r="D248" s="144" t="s">
        <v>18</v>
      </c>
      <c r="E248" s="144">
        <v>0</v>
      </c>
      <c r="F248" s="144">
        <v>1</v>
      </c>
      <c r="G248" s="144">
        <v>0</v>
      </c>
      <c r="H248" s="144">
        <v>1</v>
      </c>
      <c r="I248" s="144">
        <v>1</v>
      </c>
      <c r="J248" s="17">
        <v>2</v>
      </c>
    </row>
    <row r="249" spans="1:10" x14ac:dyDescent="0.2">
      <c r="A249" s="144"/>
      <c r="B249" s="144"/>
      <c r="C249" s="144" t="s">
        <v>244</v>
      </c>
      <c r="D249" s="144" t="s">
        <v>34</v>
      </c>
      <c r="E249" s="144">
        <v>0</v>
      </c>
      <c r="F249" s="144">
        <v>1</v>
      </c>
      <c r="G249" s="144">
        <v>0</v>
      </c>
      <c r="H249" s="144">
        <v>2</v>
      </c>
      <c r="I249" s="144">
        <v>0</v>
      </c>
      <c r="J249" s="17">
        <v>2</v>
      </c>
    </row>
    <row r="250" spans="1:10" x14ac:dyDescent="0.2">
      <c r="A250" s="144"/>
      <c r="B250" s="144"/>
      <c r="C250" s="144" t="s">
        <v>244</v>
      </c>
      <c r="D250" s="144" t="s">
        <v>34</v>
      </c>
      <c r="E250" s="144">
        <v>1</v>
      </c>
      <c r="F250" s="144">
        <v>0</v>
      </c>
      <c r="G250" s="144">
        <v>0</v>
      </c>
      <c r="H250" s="144">
        <v>1</v>
      </c>
      <c r="I250" s="144">
        <v>3</v>
      </c>
      <c r="J250" s="17">
        <v>4</v>
      </c>
    </row>
    <row r="251" spans="1:10" x14ac:dyDescent="0.2">
      <c r="A251" s="144"/>
      <c r="B251" s="144"/>
      <c r="C251" s="144" t="s">
        <v>245</v>
      </c>
      <c r="D251" s="144" t="s">
        <v>16</v>
      </c>
      <c r="E251" s="144">
        <v>1</v>
      </c>
      <c r="F251" s="144">
        <v>0</v>
      </c>
      <c r="G251" s="144">
        <v>1</v>
      </c>
      <c r="H251" s="144">
        <v>0</v>
      </c>
      <c r="I251" s="144">
        <v>3</v>
      </c>
      <c r="J251" s="17">
        <v>4</v>
      </c>
    </row>
    <row r="252" spans="1:10" x14ac:dyDescent="0.2">
      <c r="A252" s="144"/>
      <c r="B252" s="144"/>
      <c r="C252" s="144" t="s">
        <v>245</v>
      </c>
      <c r="D252" s="144" t="s">
        <v>16</v>
      </c>
      <c r="E252" s="144">
        <v>0</v>
      </c>
      <c r="F252" s="144">
        <v>1</v>
      </c>
      <c r="G252" s="144">
        <v>1</v>
      </c>
      <c r="H252" s="144">
        <v>1</v>
      </c>
      <c r="I252" s="144">
        <v>1</v>
      </c>
      <c r="J252" s="17">
        <v>3</v>
      </c>
    </row>
    <row r="253" spans="1:10" x14ac:dyDescent="0.2">
      <c r="A253" s="144"/>
      <c r="B253" s="144"/>
      <c r="C253" s="144" t="s">
        <v>246</v>
      </c>
      <c r="D253" s="144" t="s">
        <v>125</v>
      </c>
      <c r="E253" s="144">
        <v>0</v>
      </c>
      <c r="F253" s="144">
        <v>1</v>
      </c>
      <c r="G253" s="144">
        <v>0</v>
      </c>
      <c r="H253" s="144">
        <v>1</v>
      </c>
      <c r="I253" s="144">
        <v>0</v>
      </c>
      <c r="J253" s="17">
        <v>1</v>
      </c>
    </row>
    <row r="254" spans="1:10" x14ac:dyDescent="0.2">
      <c r="A254" s="144"/>
      <c r="B254" s="144"/>
      <c r="C254" s="144" t="s">
        <v>247</v>
      </c>
      <c r="D254" s="144" t="s">
        <v>18</v>
      </c>
      <c r="E254" s="144">
        <v>1</v>
      </c>
      <c r="F254" s="144">
        <v>0</v>
      </c>
      <c r="G254" s="144">
        <v>0</v>
      </c>
      <c r="H254" s="144">
        <v>0</v>
      </c>
      <c r="I254" s="144">
        <v>1</v>
      </c>
      <c r="J254" s="17">
        <v>1</v>
      </c>
    </row>
    <row r="255" spans="1:10" x14ac:dyDescent="0.2">
      <c r="A255" s="144"/>
      <c r="B255" s="144"/>
      <c r="C255" s="144" t="s">
        <v>248</v>
      </c>
      <c r="D255" s="144" t="s">
        <v>16</v>
      </c>
      <c r="E255" s="144">
        <v>1</v>
      </c>
      <c r="F255" s="144">
        <v>0</v>
      </c>
      <c r="G255" s="144">
        <v>1</v>
      </c>
      <c r="H255" s="144">
        <v>0</v>
      </c>
      <c r="I255" s="144">
        <v>3</v>
      </c>
      <c r="J255" s="17">
        <v>4</v>
      </c>
    </row>
    <row r="256" spans="1:10" x14ac:dyDescent="0.2">
      <c r="A256" s="144"/>
      <c r="B256" s="144"/>
      <c r="C256" s="144" t="s">
        <v>248</v>
      </c>
      <c r="D256" s="144" t="s">
        <v>16</v>
      </c>
      <c r="E256" s="144">
        <v>0</v>
      </c>
      <c r="F256" s="144">
        <v>1</v>
      </c>
      <c r="G256" s="144">
        <v>1</v>
      </c>
      <c r="H256" s="144">
        <v>1</v>
      </c>
      <c r="I256" s="144">
        <v>1</v>
      </c>
      <c r="J256" s="17">
        <v>3</v>
      </c>
    </row>
    <row r="257" spans="1:10" x14ac:dyDescent="0.2">
      <c r="A257" s="144"/>
      <c r="B257" s="144"/>
      <c r="C257" s="144" t="s">
        <v>249</v>
      </c>
      <c r="D257" s="144" t="s">
        <v>58</v>
      </c>
      <c r="E257" s="144">
        <v>0</v>
      </c>
      <c r="F257" s="144">
        <v>1</v>
      </c>
      <c r="G257" s="144">
        <v>0</v>
      </c>
      <c r="H257" s="144">
        <v>0</v>
      </c>
      <c r="I257" s="144">
        <v>1</v>
      </c>
      <c r="J257" s="17">
        <v>1</v>
      </c>
    </row>
    <row r="258" spans="1:10" x14ac:dyDescent="0.2">
      <c r="A258" s="144"/>
      <c r="B258" s="144"/>
      <c r="C258" s="144" t="s">
        <v>250</v>
      </c>
      <c r="D258" s="144" t="s">
        <v>40</v>
      </c>
      <c r="E258" s="144">
        <v>0</v>
      </c>
      <c r="F258" s="144">
        <v>1</v>
      </c>
      <c r="G258" s="144">
        <v>1</v>
      </c>
      <c r="H258" s="144">
        <v>0</v>
      </c>
      <c r="I258" s="144">
        <v>0</v>
      </c>
      <c r="J258" s="17">
        <v>1</v>
      </c>
    </row>
    <row r="259" spans="1:10" x14ac:dyDescent="0.2">
      <c r="A259" s="144"/>
      <c r="B259" s="144"/>
      <c r="C259" s="144"/>
      <c r="D259" s="144" t="s">
        <v>67</v>
      </c>
      <c r="E259" s="144">
        <v>0</v>
      </c>
      <c r="F259" s="144">
        <v>1</v>
      </c>
      <c r="G259" s="144">
        <v>0</v>
      </c>
      <c r="H259" s="144">
        <v>1</v>
      </c>
      <c r="I259" s="144">
        <v>0</v>
      </c>
      <c r="J259" s="17">
        <v>1</v>
      </c>
    </row>
    <row r="260" spans="1:10" x14ac:dyDescent="0.2">
      <c r="A260" s="144"/>
      <c r="B260" s="144"/>
      <c r="C260" s="144"/>
      <c r="D260" s="144" t="s">
        <v>67</v>
      </c>
      <c r="E260" s="144">
        <v>1</v>
      </c>
      <c r="F260" s="144">
        <v>0</v>
      </c>
      <c r="G260" s="144">
        <v>0</v>
      </c>
      <c r="H260" s="144">
        <v>1</v>
      </c>
      <c r="I260" s="144">
        <v>0</v>
      </c>
      <c r="J260" s="17">
        <v>1</v>
      </c>
    </row>
    <row r="261" spans="1:10" x14ac:dyDescent="0.2">
      <c r="A261" s="144"/>
      <c r="B261" s="144"/>
      <c r="C261" s="144"/>
      <c r="D261" s="144" t="s">
        <v>85</v>
      </c>
      <c r="E261" s="144">
        <v>0</v>
      </c>
      <c r="F261" s="144">
        <v>1</v>
      </c>
      <c r="G261" s="144">
        <v>0</v>
      </c>
      <c r="H261" s="144">
        <v>1</v>
      </c>
      <c r="I261" s="144">
        <v>0</v>
      </c>
      <c r="J261" s="17">
        <v>1</v>
      </c>
    </row>
    <row r="262" spans="1:10" x14ac:dyDescent="0.2">
      <c r="A262" s="144"/>
      <c r="B262" s="144"/>
      <c r="C262" s="144"/>
      <c r="D262" s="144" t="s">
        <v>85</v>
      </c>
      <c r="E262" s="144">
        <v>0</v>
      </c>
      <c r="F262" s="144">
        <v>1</v>
      </c>
      <c r="G262" s="144">
        <v>0</v>
      </c>
      <c r="H262" s="144">
        <v>1</v>
      </c>
      <c r="I262" s="144">
        <v>0</v>
      </c>
      <c r="J262" s="17">
        <v>1</v>
      </c>
    </row>
    <row r="263" spans="1:10" x14ac:dyDescent="0.2">
      <c r="A263" s="144"/>
      <c r="B263" s="144"/>
      <c r="C263" s="144"/>
      <c r="D263" s="144" t="s">
        <v>85</v>
      </c>
      <c r="E263" s="144">
        <v>0</v>
      </c>
      <c r="F263" s="144">
        <v>1</v>
      </c>
      <c r="G263" s="144">
        <v>0</v>
      </c>
      <c r="H263" s="144">
        <v>1</v>
      </c>
      <c r="I263" s="144">
        <v>0</v>
      </c>
      <c r="J263" s="17">
        <v>1</v>
      </c>
    </row>
    <row r="264" spans="1:10" x14ac:dyDescent="0.2">
      <c r="A264" s="144"/>
      <c r="B264" s="144"/>
      <c r="C264" s="144"/>
      <c r="D264" s="144" t="s">
        <v>85</v>
      </c>
      <c r="E264" s="144">
        <v>0</v>
      </c>
      <c r="F264" s="144">
        <v>1</v>
      </c>
      <c r="G264" s="144">
        <v>0</v>
      </c>
      <c r="H264" s="144">
        <v>1</v>
      </c>
      <c r="I264" s="144">
        <v>0</v>
      </c>
      <c r="J264" s="17">
        <v>1</v>
      </c>
    </row>
    <row r="265" spans="1:10" x14ac:dyDescent="0.2">
      <c r="A265" s="144"/>
      <c r="B265" s="144"/>
      <c r="C265" s="144"/>
      <c r="D265" s="144" t="s">
        <v>125</v>
      </c>
      <c r="E265" s="144">
        <v>1</v>
      </c>
      <c r="F265" s="144">
        <v>0</v>
      </c>
      <c r="G265" s="144">
        <v>0</v>
      </c>
      <c r="H265" s="144">
        <v>2</v>
      </c>
      <c r="I265" s="144">
        <v>1</v>
      </c>
      <c r="J265" s="17">
        <v>3</v>
      </c>
    </row>
    <row r="266" spans="1:10" x14ac:dyDescent="0.2">
      <c r="A266" s="144"/>
      <c r="B266" s="144"/>
      <c r="C266" s="144"/>
      <c r="D266" s="144" t="s">
        <v>125</v>
      </c>
      <c r="E266" s="144">
        <v>1</v>
      </c>
      <c r="F266" s="144">
        <v>0</v>
      </c>
      <c r="G266" s="144">
        <v>0</v>
      </c>
      <c r="H266" s="144">
        <v>2</v>
      </c>
      <c r="I266" s="144">
        <v>1</v>
      </c>
      <c r="J266" s="17">
        <v>3</v>
      </c>
    </row>
    <row r="267" spans="1:10" x14ac:dyDescent="0.2">
      <c r="A267" s="144"/>
      <c r="B267" s="144"/>
      <c r="C267" s="144"/>
      <c r="D267" s="144" t="s">
        <v>30</v>
      </c>
      <c r="E267" s="144">
        <v>0</v>
      </c>
      <c r="F267" s="144">
        <v>1</v>
      </c>
      <c r="G267" s="144">
        <v>0</v>
      </c>
      <c r="H267" s="144">
        <v>2</v>
      </c>
      <c r="I267" s="144">
        <v>0</v>
      </c>
      <c r="J267" s="17">
        <v>2</v>
      </c>
    </row>
    <row r="268" spans="1:10" x14ac:dyDescent="0.2">
      <c r="A268" s="144"/>
      <c r="B268" s="144"/>
      <c r="C268" s="144"/>
      <c r="D268" s="144" t="s">
        <v>85</v>
      </c>
      <c r="E268" s="144">
        <v>0</v>
      </c>
      <c r="F268" s="144">
        <v>1</v>
      </c>
      <c r="G268" s="144">
        <v>0</v>
      </c>
      <c r="H268" s="144">
        <v>0</v>
      </c>
      <c r="I268" s="144">
        <v>1</v>
      </c>
      <c r="J268" s="17">
        <v>1</v>
      </c>
    </row>
    <row r="269" spans="1:10" x14ac:dyDescent="0.2">
      <c r="A269" s="144"/>
      <c r="B269" s="144"/>
      <c r="C269" s="144"/>
      <c r="D269" s="144" t="s">
        <v>85</v>
      </c>
      <c r="E269" s="144">
        <v>0</v>
      </c>
      <c r="F269" s="144">
        <v>1</v>
      </c>
      <c r="G269" s="144">
        <v>0</v>
      </c>
      <c r="H269" s="144">
        <v>0</v>
      </c>
      <c r="I269" s="144">
        <v>1</v>
      </c>
      <c r="J269" s="17">
        <v>1</v>
      </c>
    </row>
    <row r="270" spans="1:10" x14ac:dyDescent="0.2">
      <c r="A270" s="144"/>
      <c r="B270" s="144"/>
      <c r="C270" s="144"/>
      <c r="D270" s="144" t="s">
        <v>85</v>
      </c>
      <c r="E270" s="144">
        <v>0</v>
      </c>
      <c r="F270" s="144">
        <v>1</v>
      </c>
      <c r="G270" s="144">
        <v>0</v>
      </c>
      <c r="H270" s="144">
        <v>0</v>
      </c>
      <c r="I270" s="144">
        <v>1</v>
      </c>
      <c r="J270" s="17">
        <v>1</v>
      </c>
    </row>
    <row r="271" spans="1:10" x14ac:dyDescent="0.2">
      <c r="A271" s="144"/>
      <c r="B271" s="144"/>
      <c r="C271" s="144"/>
      <c r="D271" s="144" t="s">
        <v>85</v>
      </c>
      <c r="E271" s="144">
        <v>0</v>
      </c>
      <c r="F271" s="144">
        <v>1</v>
      </c>
      <c r="G271" s="144">
        <v>0</v>
      </c>
      <c r="H271" s="144">
        <v>0</v>
      </c>
      <c r="I271" s="144">
        <v>1</v>
      </c>
      <c r="J271" s="17">
        <v>1</v>
      </c>
    </row>
    <row r="272" spans="1:10" x14ac:dyDescent="0.2">
      <c r="A272" s="144"/>
      <c r="B272" s="144"/>
      <c r="C272" s="144"/>
      <c r="D272" s="144" t="s">
        <v>85</v>
      </c>
      <c r="E272" s="144">
        <v>0</v>
      </c>
      <c r="F272" s="144">
        <v>1</v>
      </c>
      <c r="G272" s="144">
        <v>0</v>
      </c>
      <c r="H272" s="144">
        <v>0</v>
      </c>
      <c r="I272" s="144">
        <v>1</v>
      </c>
      <c r="J272" s="17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zoomScale="119" zoomScaleNormal="179" zoomScalePageLayoutView="179" workbookViewId="0"/>
  </sheetViews>
  <sheetFormatPr baseColWidth="10" defaultColWidth="11" defaultRowHeight="16" x14ac:dyDescent="0.2"/>
  <cols>
    <col min="1" max="1" width="45" customWidth="1"/>
  </cols>
  <sheetData>
    <row r="1" spans="1:25" x14ac:dyDescent="0.2">
      <c r="A1" s="16" t="s">
        <v>915</v>
      </c>
    </row>
    <row r="2" spans="1:25" ht="17" customHeight="1" thickBot="1" x14ac:dyDescent="0.25">
      <c r="A2" s="10"/>
      <c r="B2" s="219" t="s">
        <v>870</v>
      </c>
      <c r="C2" s="219"/>
      <c r="D2" s="219"/>
      <c r="E2" s="219"/>
      <c r="F2" s="219"/>
      <c r="G2" s="219"/>
      <c r="H2" s="219" t="s">
        <v>818</v>
      </c>
      <c r="I2" s="219"/>
      <c r="J2" s="219"/>
      <c r="K2" s="219"/>
      <c r="L2" s="219"/>
      <c r="M2" s="219"/>
      <c r="N2" s="219" t="s">
        <v>867</v>
      </c>
      <c r="O2" s="219"/>
      <c r="P2" s="219"/>
      <c r="Q2" s="219"/>
      <c r="R2" s="219"/>
      <c r="S2" s="219"/>
      <c r="T2" s="219"/>
      <c r="U2" s="219" t="s">
        <v>820</v>
      </c>
      <c r="V2" s="219"/>
      <c r="W2" s="219"/>
      <c r="X2" s="219"/>
      <c r="Y2" s="219"/>
    </row>
    <row r="3" spans="1:25" x14ac:dyDescent="0.2">
      <c r="A3" s="1" t="s">
        <v>821</v>
      </c>
      <c r="B3" s="2" t="s">
        <v>822</v>
      </c>
      <c r="C3" s="2" t="s">
        <v>824</v>
      </c>
      <c r="D3" s="2" t="s">
        <v>830</v>
      </c>
      <c r="E3" s="2" t="s">
        <v>826</v>
      </c>
      <c r="F3" s="2" t="s">
        <v>827</v>
      </c>
      <c r="G3" s="2"/>
      <c r="H3" s="2" t="s">
        <v>822</v>
      </c>
      <c r="I3" s="2" t="s">
        <v>824</v>
      </c>
      <c r="J3" s="2" t="s">
        <v>830</v>
      </c>
      <c r="K3" s="2" t="s">
        <v>826</v>
      </c>
      <c r="L3" s="2" t="s">
        <v>827</v>
      </c>
      <c r="M3" s="2"/>
      <c r="N3" s="2" t="s">
        <v>822</v>
      </c>
      <c r="O3" s="2" t="s">
        <v>823</v>
      </c>
      <c r="P3" s="2" t="s">
        <v>824</v>
      </c>
      <c r="Q3" s="2" t="s">
        <v>830</v>
      </c>
      <c r="R3" s="2" t="s">
        <v>826</v>
      </c>
      <c r="S3" s="2" t="s">
        <v>827</v>
      </c>
      <c r="T3" s="2"/>
      <c r="U3" s="2" t="s">
        <v>822</v>
      </c>
      <c r="V3" s="2" t="s">
        <v>824</v>
      </c>
      <c r="W3" s="2" t="s">
        <v>830</v>
      </c>
      <c r="X3" s="2" t="s">
        <v>826</v>
      </c>
      <c r="Y3" s="2" t="s">
        <v>827</v>
      </c>
    </row>
    <row r="4" spans="1:25" x14ac:dyDescent="0.2">
      <c r="A4" s="1" t="s">
        <v>836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3" t="s">
        <v>838</v>
      </c>
      <c r="B5" s="14">
        <v>0.21495</v>
      </c>
      <c r="C5" s="14">
        <v>3.3340000000000002E-2</v>
      </c>
      <c r="D5" s="14">
        <v>1.1399999999999999E-10</v>
      </c>
      <c r="E5" s="14">
        <f>B5-C5*1.96</f>
        <v>0.1496036</v>
      </c>
      <c r="F5" s="14">
        <f>B5+C5*1.96</f>
        <v>0.2802964</v>
      </c>
      <c r="G5" s="8"/>
      <c r="H5" s="14">
        <v>0.45607999999999999</v>
      </c>
      <c r="I5" s="14">
        <v>3.1829999999999997E-2</v>
      </c>
      <c r="J5" s="14" t="s">
        <v>839</v>
      </c>
      <c r="K5" s="14">
        <f>H5-I5*1.96</f>
        <v>0.39369319999999997</v>
      </c>
      <c r="L5" s="14">
        <f>H5+I5*1.9</f>
        <v>0.51655699999999993</v>
      </c>
      <c r="M5" s="8"/>
      <c r="N5" s="14">
        <v>1.03207</v>
      </c>
      <c r="O5" s="14">
        <f>EXP(N5)</f>
        <v>2.8068700462633367</v>
      </c>
      <c r="P5" s="14">
        <v>2.911E-2</v>
      </c>
      <c r="Q5" s="14" t="s">
        <v>839</v>
      </c>
      <c r="R5" s="14">
        <f>N5-P5*1.96</f>
        <v>0.97501440000000006</v>
      </c>
      <c r="S5" s="14">
        <f>N5+P5*1.96</f>
        <v>1.0891256</v>
      </c>
      <c r="T5" s="8"/>
      <c r="U5" s="14">
        <v>0.14399999999999999</v>
      </c>
      <c r="V5" s="14">
        <v>3.1640000000000001E-2</v>
      </c>
      <c r="W5" s="14">
        <v>5.3399999999999997E-6</v>
      </c>
      <c r="X5" s="14">
        <f>U5-V5*1.96</f>
        <v>8.1985599999999992E-2</v>
      </c>
      <c r="Y5" s="14">
        <f>U5+V5*1.96</f>
        <v>0.20601439999999999</v>
      </c>
    </row>
    <row r="6" spans="1:25" x14ac:dyDescent="0.2">
      <c r="A6" s="3" t="s">
        <v>841</v>
      </c>
      <c r="B6" s="14">
        <v>0.57099999999999995</v>
      </c>
      <c r="C6" s="14">
        <v>0.20993000000000001</v>
      </c>
      <c r="D6" s="14">
        <v>6.5300000000000002E-3</v>
      </c>
      <c r="E6" s="14">
        <f t="shared" ref="E6:E21" si="0">B6-C6*1.96</f>
        <v>0.15953719999999993</v>
      </c>
      <c r="F6" s="14">
        <f t="shared" ref="F6:F21" si="1">B6+C6*1.96</f>
        <v>0.98246279999999997</v>
      </c>
      <c r="G6" s="188"/>
      <c r="H6" s="14">
        <v>0.15337999999999999</v>
      </c>
      <c r="I6" s="14">
        <v>0.1898</v>
      </c>
      <c r="J6" s="14">
        <v>0.41899999999999998</v>
      </c>
      <c r="K6" s="14">
        <f t="shared" ref="K6:K21" si="2">H6-I6*1.96</f>
        <v>-0.21862800000000002</v>
      </c>
      <c r="L6" s="14">
        <f t="shared" ref="L6:L21" si="3">H6+I6*1.9</f>
        <v>0.51400000000000001</v>
      </c>
      <c r="M6" s="188"/>
      <c r="N6" s="14">
        <v>0.36227999999999999</v>
      </c>
      <c r="O6" s="14">
        <f t="shared" ref="O6:O21" si="4">EXP(N6)</f>
        <v>1.4366011339683542</v>
      </c>
      <c r="P6" s="14">
        <v>0.19214999999999999</v>
      </c>
      <c r="Q6" s="14">
        <v>5.9400000000000001E-2</v>
      </c>
      <c r="R6" s="14">
        <f t="shared" ref="R6:R21" si="5">N6-P6*1.96</f>
        <v>-1.4333999999999958E-2</v>
      </c>
      <c r="S6" s="14">
        <f t="shared" ref="S6:S21" si="6">N6+P6*1.96</f>
        <v>0.73889399999999994</v>
      </c>
      <c r="T6" s="188"/>
      <c r="U6" s="14">
        <v>0.30012</v>
      </c>
      <c r="V6" s="14">
        <v>0.11255</v>
      </c>
      <c r="W6" s="14">
        <v>7.6600000000000001E-3</v>
      </c>
      <c r="X6" s="14">
        <f t="shared" ref="X6:X21" si="7">U6-V6*1.96</f>
        <v>7.9522000000000009E-2</v>
      </c>
      <c r="Y6" s="14">
        <f t="shared" ref="Y6:Y21" si="8">U6+V6*1.96</f>
        <v>0.52071800000000001</v>
      </c>
    </row>
    <row r="7" spans="1:25" ht="17" customHeight="1" thickBot="1" x14ac:dyDescent="0.25">
      <c r="A7" s="3" t="s">
        <v>868</v>
      </c>
      <c r="B7" s="14">
        <v>0.27415</v>
      </c>
      <c r="C7" s="14">
        <v>4.2790000000000002E-2</v>
      </c>
      <c r="D7" s="14">
        <v>1.4800000000000001E-10</v>
      </c>
      <c r="E7" s="14">
        <f t="shared" si="0"/>
        <v>0.1902816</v>
      </c>
      <c r="F7" s="14">
        <f t="shared" si="1"/>
        <v>0.35801840000000001</v>
      </c>
      <c r="G7" s="189"/>
      <c r="H7" s="14">
        <v>0.33639999999999998</v>
      </c>
      <c r="I7" s="14">
        <v>4.3130000000000002E-2</v>
      </c>
      <c r="J7" s="14">
        <v>6.1800000000000002E-15</v>
      </c>
      <c r="K7" s="14">
        <f t="shared" si="2"/>
        <v>0.25186519999999996</v>
      </c>
      <c r="L7" s="14">
        <f t="shared" si="3"/>
        <v>0.41834699999999997</v>
      </c>
      <c r="M7" s="189"/>
      <c r="N7" s="14">
        <v>0.32213999999999998</v>
      </c>
      <c r="O7" s="14">
        <f t="shared" si="4"/>
        <v>1.3800779733493824</v>
      </c>
      <c r="P7" s="14">
        <v>4.1250000000000002E-2</v>
      </c>
      <c r="Q7" s="14">
        <v>5.7899999999999998E-15</v>
      </c>
      <c r="R7" s="14">
        <f t="shared" si="5"/>
        <v>0.24128999999999998</v>
      </c>
      <c r="S7" s="14">
        <f t="shared" si="6"/>
        <v>0.40298999999999996</v>
      </c>
      <c r="T7" s="189"/>
      <c r="U7" s="14">
        <v>4.3389999999999998E-2</v>
      </c>
      <c r="V7" s="14">
        <v>2.332E-2</v>
      </c>
      <c r="W7" s="14">
        <v>6.275E-2</v>
      </c>
      <c r="X7" s="14">
        <f t="shared" si="7"/>
        <v>-2.3172000000000054E-3</v>
      </c>
      <c r="Y7" s="14">
        <f t="shared" si="8"/>
        <v>8.9097200000000001E-2</v>
      </c>
    </row>
    <row r="8" spans="1:25" x14ac:dyDescent="0.2">
      <c r="A8" s="3" t="s">
        <v>845</v>
      </c>
      <c r="B8" s="14">
        <v>0.11497</v>
      </c>
      <c r="C8" s="14">
        <v>0.14249999999999999</v>
      </c>
      <c r="D8" s="14">
        <v>0.41979</v>
      </c>
      <c r="E8" s="14">
        <f t="shared" si="0"/>
        <v>-0.16432999999999998</v>
      </c>
      <c r="F8" s="14">
        <f t="shared" si="1"/>
        <v>0.39427000000000001</v>
      </c>
      <c r="G8" s="188"/>
      <c r="H8" s="14">
        <v>-3.9329999999999997E-2</v>
      </c>
      <c r="I8" s="14">
        <v>0.14058000000000001</v>
      </c>
      <c r="J8" s="14">
        <v>0.78</v>
      </c>
      <c r="K8" s="14">
        <f t="shared" si="2"/>
        <v>-0.3148668</v>
      </c>
      <c r="L8" s="14">
        <f t="shared" si="3"/>
        <v>0.227772</v>
      </c>
      <c r="M8" s="188"/>
      <c r="N8" s="14">
        <v>4.8419999999999998E-2</v>
      </c>
      <c r="O8" s="14">
        <f t="shared" si="4"/>
        <v>1.0496113995495151</v>
      </c>
      <c r="P8" s="14">
        <v>0.13456000000000001</v>
      </c>
      <c r="Q8" s="14">
        <v>0.71899999999999997</v>
      </c>
      <c r="R8" s="14">
        <f t="shared" si="5"/>
        <v>-0.21531760000000003</v>
      </c>
      <c r="S8" s="14">
        <f t="shared" si="6"/>
        <v>0.31215760000000004</v>
      </c>
      <c r="T8" s="188"/>
      <c r="U8" s="14">
        <v>0.35726000000000002</v>
      </c>
      <c r="V8" s="14">
        <v>0.17834</v>
      </c>
      <c r="W8" s="14">
        <v>4.5150000000000003E-2</v>
      </c>
      <c r="X8" s="14">
        <f t="shared" si="7"/>
        <v>7.7136000000000426E-3</v>
      </c>
      <c r="Y8" s="14">
        <f t="shared" si="8"/>
        <v>0.70680640000000006</v>
      </c>
    </row>
    <row r="9" spans="1:25" ht="18" customHeight="1" thickBot="1" x14ac:dyDescent="0.25">
      <c r="A9" s="3" t="s">
        <v>869</v>
      </c>
      <c r="B9" s="14">
        <v>0.23458999999999999</v>
      </c>
      <c r="C9" s="14">
        <v>5.8560000000000001E-2</v>
      </c>
      <c r="D9" s="14">
        <v>6.1799999999999998E-5</v>
      </c>
      <c r="E9" s="14">
        <f t="shared" si="0"/>
        <v>0.1198124</v>
      </c>
      <c r="F9" s="14">
        <f t="shared" si="1"/>
        <v>0.3493676</v>
      </c>
      <c r="G9" s="189"/>
      <c r="H9" s="14">
        <v>0.26093</v>
      </c>
      <c r="I9" s="14">
        <v>5.9920000000000001E-2</v>
      </c>
      <c r="J9" s="14">
        <v>1.33E-5</v>
      </c>
      <c r="K9" s="14">
        <f t="shared" si="2"/>
        <v>0.1434868</v>
      </c>
      <c r="L9" s="14">
        <f t="shared" si="3"/>
        <v>0.374778</v>
      </c>
      <c r="M9" s="189"/>
      <c r="N9" s="14">
        <v>0.24437999999999999</v>
      </c>
      <c r="O9" s="14">
        <f t="shared" si="4"/>
        <v>1.2768294334987751</v>
      </c>
      <c r="P9" s="14">
        <v>5.5820000000000002E-2</v>
      </c>
      <c r="Q9" s="14">
        <v>1.2E-5</v>
      </c>
      <c r="R9" s="14">
        <f t="shared" si="5"/>
        <v>0.1349728</v>
      </c>
      <c r="S9" s="14">
        <f t="shared" si="6"/>
        <v>0.35378719999999997</v>
      </c>
      <c r="T9" s="189"/>
      <c r="U9" s="14">
        <v>9.307E-2</v>
      </c>
      <c r="V9" s="14">
        <v>3.32E-2</v>
      </c>
      <c r="W9" s="14">
        <v>5.0600000000000003E-3</v>
      </c>
      <c r="X9" s="14">
        <f t="shared" si="7"/>
        <v>2.7997999999999995E-2</v>
      </c>
      <c r="Y9" s="14">
        <f t="shared" si="8"/>
        <v>0.158142</v>
      </c>
    </row>
    <row r="10" spans="1:25" x14ac:dyDescent="0.2">
      <c r="A10" s="1" t="s">
        <v>848</v>
      </c>
      <c r="B10" s="13"/>
      <c r="C10" s="13"/>
      <c r="D10" s="13"/>
      <c r="E10" s="14"/>
      <c r="F10" s="14"/>
      <c r="G10" s="8"/>
      <c r="H10" s="13"/>
      <c r="I10" s="13"/>
      <c r="J10" s="13"/>
      <c r="K10" s="14"/>
      <c r="L10" s="14"/>
      <c r="M10" s="8"/>
      <c r="N10" s="13"/>
      <c r="O10" s="14"/>
      <c r="P10" s="13"/>
      <c r="Q10" s="13"/>
      <c r="R10" s="14"/>
      <c r="S10" s="14"/>
      <c r="T10" s="8"/>
      <c r="U10" s="13"/>
      <c r="V10" s="13"/>
      <c r="W10" s="13"/>
      <c r="X10" s="14"/>
      <c r="Y10" s="14"/>
    </row>
    <row r="11" spans="1:25" x14ac:dyDescent="0.2">
      <c r="A11" s="3" t="s">
        <v>838</v>
      </c>
      <c r="B11" s="4">
        <v>-1.17272</v>
      </c>
      <c r="C11" s="4">
        <v>2.469E-2</v>
      </c>
      <c r="D11" s="4" t="s">
        <v>839</v>
      </c>
      <c r="E11" s="14">
        <f t="shared" si="0"/>
        <v>-1.2211124</v>
      </c>
      <c r="F11" s="14">
        <f t="shared" si="1"/>
        <v>-1.1243276</v>
      </c>
      <c r="G11" s="8"/>
      <c r="H11" s="4">
        <v>-0.92774999999999996</v>
      </c>
      <c r="I11" s="4">
        <v>2.2679999999999999E-2</v>
      </c>
      <c r="J11" s="4" t="s">
        <v>839</v>
      </c>
      <c r="K11" s="14">
        <f t="shared" si="2"/>
        <v>-0.97220279999999992</v>
      </c>
      <c r="L11" s="14">
        <f t="shared" si="3"/>
        <v>-0.88465799999999994</v>
      </c>
      <c r="M11" s="8"/>
      <c r="N11" s="4">
        <v>-0.35265999999999997</v>
      </c>
      <c r="O11" s="14">
        <f t="shared" si="4"/>
        <v>0.70281611023655433</v>
      </c>
      <c r="P11" s="4">
        <v>1.891E-2</v>
      </c>
      <c r="Q11" s="4" t="s">
        <v>839</v>
      </c>
      <c r="R11" s="14">
        <f t="shared" si="5"/>
        <v>-0.38972359999999995</v>
      </c>
      <c r="S11" s="14">
        <f t="shared" si="6"/>
        <v>-0.3155964</v>
      </c>
      <c r="T11" s="8"/>
      <c r="U11" s="4">
        <v>0.14186000000000001</v>
      </c>
      <c r="V11" s="4">
        <v>3.1539999999999999E-2</v>
      </c>
      <c r="W11" s="6">
        <v>6.8499999999999996E-6</v>
      </c>
      <c r="X11" s="14">
        <f t="shared" si="7"/>
        <v>8.0041600000000018E-2</v>
      </c>
      <c r="Y11" s="14">
        <f t="shared" si="8"/>
        <v>0.20367840000000001</v>
      </c>
    </row>
    <row r="12" spans="1:25" x14ac:dyDescent="0.2">
      <c r="A12" s="3" t="s">
        <v>841</v>
      </c>
      <c r="B12" s="4">
        <v>0.71057999999999999</v>
      </c>
      <c r="C12" s="4">
        <v>0.24440999999999999</v>
      </c>
      <c r="D12" s="4">
        <v>3.65E-3</v>
      </c>
      <c r="E12" s="14">
        <f t="shared" si="0"/>
        <v>0.23153640000000003</v>
      </c>
      <c r="F12" s="14">
        <f t="shared" si="1"/>
        <v>1.1896236</v>
      </c>
      <c r="G12" s="188"/>
      <c r="H12" s="62">
        <v>0.56925999999999999</v>
      </c>
      <c r="I12" s="62">
        <v>0.23249</v>
      </c>
      <c r="J12" s="62">
        <v>1.43E-2</v>
      </c>
      <c r="K12" s="63">
        <f t="shared" si="2"/>
        <v>0.1135796</v>
      </c>
      <c r="L12" s="63">
        <f t="shared" si="3"/>
        <v>1.010991</v>
      </c>
      <c r="M12" s="188"/>
      <c r="N12" s="62">
        <v>0.58660000000000001</v>
      </c>
      <c r="O12" s="14">
        <f t="shared" si="4"/>
        <v>1.7978652700312563</v>
      </c>
      <c r="P12" s="62">
        <v>0.20777999999999999</v>
      </c>
      <c r="Q12" s="62">
        <v>4.7600000000000003E-3</v>
      </c>
      <c r="R12" s="63">
        <f t="shared" si="5"/>
        <v>0.17935120000000004</v>
      </c>
      <c r="S12" s="63">
        <f t="shared" si="6"/>
        <v>0.99384879999999998</v>
      </c>
      <c r="T12" s="188"/>
      <c r="U12" s="4">
        <v>0.36153000000000002</v>
      </c>
      <c r="V12" s="4">
        <v>0.29136000000000001</v>
      </c>
      <c r="W12" s="4">
        <v>0.214669</v>
      </c>
      <c r="X12" s="14">
        <f t="shared" si="7"/>
        <v>-0.20953559999999993</v>
      </c>
      <c r="Y12" s="14">
        <f t="shared" si="8"/>
        <v>0.93259559999999997</v>
      </c>
    </row>
    <row r="13" spans="1:25" ht="23" customHeight="1" thickBot="1" x14ac:dyDescent="0.25">
      <c r="A13" s="3" t="s">
        <v>849</v>
      </c>
      <c r="B13" s="4">
        <v>0.14074</v>
      </c>
      <c r="C13" s="4">
        <v>1.8339999999999999E-2</v>
      </c>
      <c r="D13" s="6">
        <v>1.6499999999999999E-14</v>
      </c>
      <c r="E13" s="14">
        <f t="shared" si="0"/>
        <v>0.10479360000000001</v>
      </c>
      <c r="F13" s="14">
        <f t="shared" si="1"/>
        <v>0.17668639999999999</v>
      </c>
      <c r="G13" s="189"/>
      <c r="H13" s="4">
        <v>0.73072999999999999</v>
      </c>
      <c r="I13" s="4">
        <v>0.49123</v>
      </c>
      <c r="J13" s="4">
        <v>0.13689999999999999</v>
      </c>
      <c r="K13" s="14">
        <f t="shared" si="2"/>
        <v>-0.23208079999999998</v>
      </c>
      <c r="L13" s="14">
        <f t="shared" si="3"/>
        <v>1.664067</v>
      </c>
      <c r="M13" s="189"/>
      <c r="N13" s="4">
        <v>0.15834999999999999</v>
      </c>
      <c r="O13" s="14">
        <f t="shared" si="4"/>
        <v>1.1715761746181164</v>
      </c>
      <c r="P13" s="4">
        <v>1.6289999999999999E-2</v>
      </c>
      <c r="Q13" s="4" t="s">
        <v>839</v>
      </c>
      <c r="R13" s="14">
        <f t="shared" si="5"/>
        <v>0.1264216</v>
      </c>
      <c r="S13" s="14">
        <f t="shared" si="6"/>
        <v>0.19027839999999999</v>
      </c>
      <c r="T13" s="189"/>
      <c r="U13" s="4">
        <v>6.5229999999999996E-2</v>
      </c>
      <c r="V13" s="4">
        <v>2.1829999999999999E-2</v>
      </c>
      <c r="W13" s="4">
        <v>2.807E-3</v>
      </c>
      <c r="X13" s="14">
        <f t="shared" si="7"/>
        <v>2.2443199999999996E-2</v>
      </c>
      <c r="Y13" s="14">
        <f t="shared" si="8"/>
        <v>0.1080168</v>
      </c>
    </row>
    <row r="14" spans="1:25" x14ac:dyDescent="0.2">
      <c r="A14" s="3" t="s">
        <v>845</v>
      </c>
      <c r="B14" s="4">
        <v>0.83159000000000005</v>
      </c>
      <c r="C14" s="4">
        <v>0.50968999999999998</v>
      </c>
      <c r="D14" s="4">
        <v>0.10277</v>
      </c>
      <c r="E14" s="14">
        <f t="shared" si="0"/>
        <v>-0.16740239999999984</v>
      </c>
      <c r="F14" s="14">
        <f t="shared" si="1"/>
        <v>1.8305823999999999</v>
      </c>
      <c r="G14" s="188"/>
      <c r="H14" s="4">
        <v>0.73072999999999999</v>
      </c>
      <c r="I14" s="4">
        <v>0.49123</v>
      </c>
      <c r="J14" s="4">
        <v>0.13689999999999999</v>
      </c>
      <c r="K14" s="14">
        <f t="shared" si="2"/>
        <v>-0.23208079999999998</v>
      </c>
      <c r="L14" s="14">
        <f t="shared" si="3"/>
        <v>1.664067</v>
      </c>
      <c r="M14" s="188"/>
      <c r="N14" s="4">
        <v>0.89507999999999999</v>
      </c>
      <c r="O14" s="14">
        <f t="shared" si="4"/>
        <v>2.4475315841571512</v>
      </c>
      <c r="P14" s="4">
        <v>0.4299</v>
      </c>
      <c r="Q14" s="4">
        <v>3.7339999999999998E-2</v>
      </c>
      <c r="R14" s="14">
        <f t="shared" si="5"/>
        <v>5.2475999999999967E-2</v>
      </c>
      <c r="S14" s="14">
        <f t="shared" si="6"/>
        <v>1.737684</v>
      </c>
      <c r="T14" s="188"/>
      <c r="U14" s="4">
        <v>0.79456000000000004</v>
      </c>
      <c r="V14" s="4">
        <v>0.57243999999999995</v>
      </c>
      <c r="W14" s="4">
        <v>0.165131</v>
      </c>
      <c r="X14" s="14">
        <f t="shared" si="7"/>
        <v>-0.32742239999999978</v>
      </c>
      <c r="Y14" s="14">
        <f t="shared" si="8"/>
        <v>1.9165424</v>
      </c>
    </row>
    <row r="15" spans="1:25" ht="21" customHeight="1" thickBot="1" x14ac:dyDescent="0.25">
      <c r="A15" s="3" t="s">
        <v>850</v>
      </c>
      <c r="B15" s="4">
        <v>0.24834000000000001</v>
      </c>
      <c r="C15" s="4">
        <v>3.4669999999999999E-2</v>
      </c>
      <c r="D15" s="6">
        <v>7.8799999999999997E-13</v>
      </c>
      <c r="E15" s="14">
        <f t="shared" si="0"/>
        <v>0.18038680000000001</v>
      </c>
      <c r="F15" s="14">
        <f t="shared" si="1"/>
        <v>0.3162932</v>
      </c>
      <c r="G15" s="189"/>
      <c r="H15" s="4">
        <v>0.25757000000000002</v>
      </c>
      <c r="I15" s="4">
        <v>3.4819999999999997E-2</v>
      </c>
      <c r="J15" s="6">
        <v>1.3899999999999999E-13</v>
      </c>
      <c r="K15" s="14">
        <f t="shared" si="2"/>
        <v>0.18932280000000001</v>
      </c>
      <c r="L15" s="14">
        <f t="shared" si="3"/>
        <v>0.32372800000000002</v>
      </c>
      <c r="M15" s="189"/>
      <c r="N15" s="4">
        <v>0.24956</v>
      </c>
      <c r="O15" s="14">
        <f t="shared" si="4"/>
        <v>1.2834605697798316</v>
      </c>
      <c r="P15" s="4">
        <v>3.0839999999999999E-2</v>
      </c>
      <c r="Q15" s="6">
        <v>5.8199999999999999E-16</v>
      </c>
      <c r="R15" s="14">
        <f t="shared" si="5"/>
        <v>0.18911359999999999</v>
      </c>
      <c r="S15" s="14">
        <f t="shared" si="6"/>
        <v>0.31000640000000002</v>
      </c>
      <c r="T15" s="189"/>
      <c r="U15" s="4">
        <v>0.10693</v>
      </c>
      <c r="V15" s="4">
        <v>3.1559999999999998E-2</v>
      </c>
      <c r="W15" s="4">
        <v>7.0299999999999996E-4</v>
      </c>
      <c r="X15" s="14">
        <f t="shared" si="7"/>
        <v>4.5072400000000006E-2</v>
      </c>
      <c r="Y15" s="14">
        <f t="shared" si="8"/>
        <v>0.16878759999999998</v>
      </c>
    </row>
    <row r="16" spans="1:25" x14ac:dyDescent="0.2">
      <c r="A16" s="1" t="s">
        <v>864</v>
      </c>
      <c r="B16" s="13"/>
      <c r="C16" s="13"/>
      <c r="D16" s="13"/>
      <c r="E16" s="14"/>
      <c r="F16" s="14"/>
      <c r="G16" s="8"/>
      <c r="H16" s="5"/>
      <c r="I16" s="5"/>
      <c r="J16" s="5"/>
      <c r="K16" s="14"/>
      <c r="L16" s="14"/>
      <c r="M16" s="8"/>
      <c r="N16" s="5"/>
      <c r="O16" s="14"/>
      <c r="P16" s="5"/>
      <c r="Q16" s="5"/>
      <c r="R16" s="14"/>
      <c r="S16" s="14"/>
      <c r="T16" s="8"/>
      <c r="U16" s="5"/>
      <c r="V16" s="5"/>
      <c r="W16" s="5"/>
      <c r="X16" s="14"/>
      <c r="Y16" s="14"/>
    </row>
    <row r="17" spans="1:25" x14ac:dyDescent="0.2">
      <c r="A17" s="3" t="s">
        <v>838</v>
      </c>
      <c r="B17" s="4">
        <v>-1.17239</v>
      </c>
      <c r="C17" s="4">
        <v>2.4729999999999999E-2</v>
      </c>
      <c r="D17" s="4" t="s">
        <v>839</v>
      </c>
      <c r="E17" s="14">
        <f t="shared" si="0"/>
        <v>-1.2208608000000001</v>
      </c>
      <c r="F17" s="14">
        <f t="shared" si="1"/>
        <v>-1.1239192</v>
      </c>
      <c r="G17" s="8"/>
      <c r="H17" s="4">
        <v>-0.92766000000000004</v>
      </c>
      <c r="I17" s="4">
        <v>2.266E-2</v>
      </c>
      <c r="J17" s="4" t="s">
        <v>839</v>
      </c>
      <c r="K17" s="14">
        <f t="shared" si="2"/>
        <v>-0.97207360000000009</v>
      </c>
      <c r="L17" s="14">
        <f t="shared" si="3"/>
        <v>-0.884606</v>
      </c>
      <c r="M17" s="8"/>
      <c r="N17" s="4">
        <v>-0.35269</v>
      </c>
      <c r="O17" s="14">
        <f t="shared" si="4"/>
        <v>0.70279502606951127</v>
      </c>
      <c r="P17" s="4">
        <v>1.891E-2</v>
      </c>
      <c r="Q17" s="4" t="s">
        <v>839</v>
      </c>
      <c r="R17" s="14">
        <f t="shared" si="5"/>
        <v>-0.38975360000000003</v>
      </c>
      <c r="S17" s="14">
        <f t="shared" si="6"/>
        <v>-0.31562639999999997</v>
      </c>
      <c r="T17" s="8"/>
      <c r="U17" s="4">
        <v>0.14401</v>
      </c>
      <c r="V17" s="4">
        <v>3.1609999999999999E-2</v>
      </c>
      <c r="W17" s="6">
        <v>5.2100000000000001E-6</v>
      </c>
      <c r="X17" s="14">
        <f t="shared" si="7"/>
        <v>8.20544E-2</v>
      </c>
      <c r="Y17" s="14">
        <f t="shared" si="8"/>
        <v>0.2059656</v>
      </c>
    </row>
    <row r="18" spans="1:25" x14ac:dyDescent="0.2">
      <c r="A18" s="3" t="s">
        <v>841</v>
      </c>
      <c r="B18" s="4">
        <v>0.43220999999999998</v>
      </c>
      <c r="C18" s="4">
        <v>0.11228</v>
      </c>
      <c r="D18" s="4">
        <v>1.18E-4</v>
      </c>
      <c r="E18" s="14">
        <f t="shared" si="0"/>
        <v>0.21214119999999997</v>
      </c>
      <c r="F18" s="14">
        <f t="shared" si="1"/>
        <v>0.65227879999999994</v>
      </c>
      <c r="G18" s="184"/>
      <c r="H18" s="4">
        <v>7.9560000000000006E-2</v>
      </c>
      <c r="I18" s="4">
        <v>0.10102</v>
      </c>
      <c r="J18" s="4">
        <v>0.43099999999999999</v>
      </c>
      <c r="K18" s="14">
        <f t="shared" si="2"/>
        <v>-0.11843919999999998</v>
      </c>
      <c r="L18" s="14">
        <f t="shared" si="3"/>
        <v>0.27149800000000002</v>
      </c>
      <c r="M18" s="184"/>
      <c r="N18" s="4">
        <v>0.24732000000000001</v>
      </c>
      <c r="O18" s="14">
        <f t="shared" si="4"/>
        <v>1.2805888356465216</v>
      </c>
      <c r="P18" s="4">
        <v>9.035E-2</v>
      </c>
      <c r="Q18" s="4">
        <v>6.1900000000000002E-3</v>
      </c>
      <c r="R18" s="14">
        <f t="shared" si="5"/>
        <v>7.0234000000000019E-2</v>
      </c>
      <c r="S18" s="14">
        <f t="shared" si="6"/>
        <v>0.42440600000000001</v>
      </c>
      <c r="T18" s="188"/>
      <c r="U18" s="4">
        <v>0.28121000000000002</v>
      </c>
      <c r="V18" s="4">
        <v>0.11632000000000001</v>
      </c>
      <c r="W18" s="29">
        <v>1.5630000000000002E-2</v>
      </c>
      <c r="X18" s="14">
        <f t="shared" si="7"/>
        <v>5.3222800000000015E-2</v>
      </c>
      <c r="Y18" s="14">
        <f t="shared" si="8"/>
        <v>0.50919720000000002</v>
      </c>
    </row>
    <row r="19" spans="1:25" ht="20" customHeight="1" thickBot="1" x14ac:dyDescent="0.25">
      <c r="A19" s="3" t="s">
        <v>852</v>
      </c>
      <c r="B19" s="4">
        <v>0.13511000000000001</v>
      </c>
      <c r="C19" s="4">
        <v>1.857E-2</v>
      </c>
      <c r="D19" s="6">
        <v>3.43E-13</v>
      </c>
      <c r="E19" s="14">
        <f t="shared" si="0"/>
        <v>9.8712800000000017E-2</v>
      </c>
      <c r="F19" s="14">
        <f t="shared" si="1"/>
        <v>0.1715072</v>
      </c>
      <c r="G19" s="185"/>
      <c r="H19" s="4">
        <v>0.17019000000000001</v>
      </c>
      <c r="I19" s="4">
        <v>1.7649999999999999E-2</v>
      </c>
      <c r="J19" s="4" t="s">
        <v>839</v>
      </c>
      <c r="K19" s="14">
        <f t="shared" si="2"/>
        <v>0.13559599999999999</v>
      </c>
      <c r="L19" s="14">
        <f t="shared" si="3"/>
        <v>0.20372499999999999</v>
      </c>
      <c r="M19" s="185"/>
      <c r="N19" s="4">
        <v>0.16517000000000001</v>
      </c>
      <c r="O19" s="14">
        <f t="shared" si="4"/>
        <v>1.1795936325847678</v>
      </c>
      <c r="P19" s="4">
        <v>1.6250000000000001E-2</v>
      </c>
      <c r="Q19" s="4" t="s">
        <v>839</v>
      </c>
      <c r="R19" s="14">
        <f t="shared" si="5"/>
        <v>0.13331999999999999</v>
      </c>
      <c r="S19" s="14">
        <f t="shared" si="6"/>
        <v>0.19702000000000003</v>
      </c>
      <c r="T19" s="185"/>
      <c r="U19" s="4">
        <v>5.2769999999999997E-2</v>
      </c>
      <c r="V19" s="4">
        <v>2.1950000000000001E-2</v>
      </c>
      <c r="W19" s="4">
        <v>1.6209999999999999E-2</v>
      </c>
      <c r="X19" s="14">
        <f t="shared" si="7"/>
        <v>9.7479999999999997E-3</v>
      </c>
      <c r="Y19" s="14">
        <f t="shared" si="8"/>
        <v>9.5791999999999988E-2</v>
      </c>
    </row>
    <row r="20" spans="1:25" x14ac:dyDescent="0.2">
      <c r="A20" s="3" t="s">
        <v>845</v>
      </c>
      <c r="B20" s="4">
        <v>0.30187000000000003</v>
      </c>
      <c r="C20" s="4">
        <v>0.14285999999999999</v>
      </c>
      <c r="D20" s="4">
        <v>3.4596000000000002E-2</v>
      </c>
      <c r="E20" s="14">
        <f t="shared" si="0"/>
        <v>2.1864400000000062E-2</v>
      </c>
      <c r="F20" s="14">
        <f t="shared" si="1"/>
        <v>0.58187560000000005</v>
      </c>
      <c r="G20" s="184"/>
      <c r="H20" s="4">
        <v>0.13092999999999999</v>
      </c>
      <c r="I20" s="4">
        <v>0.13139999999999999</v>
      </c>
      <c r="J20" s="4">
        <v>0.31900000000000001</v>
      </c>
      <c r="K20" s="14">
        <f t="shared" si="2"/>
        <v>-0.126614</v>
      </c>
      <c r="L20" s="14">
        <f t="shared" si="3"/>
        <v>0.38058999999999998</v>
      </c>
      <c r="M20" s="184"/>
      <c r="N20" s="4">
        <v>0.22919</v>
      </c>
      <c r="O20" s="14">
        <f t="shared" si="4"/>
        <v>1.2575809566937122</v>
      </c>
      <c r="P20" s="4">
        <v>0.12515999999999999</v>
      </c>
      <c r="Q20" s="4">
        <v>6.7080000000000001E-2</v>
      </c>
      <c r="R20" s="14">
        <f t="shared" si="5"/>
        <v>-1.6123599999999988E-2</v>
      </c>
      <c r="S20" s="14">
        <f t="shared" si="6"/>
        <v>0.47450360000000003</v>
      </c>
      <c r="T20" s="184"/>
      <c r="U20" s="4">
        <v>0.32274000000000003</v>
      </c>
      <c r="V20" s="4">
        <v>0.1772</v>
      </c>
      <c r="W20" s="4">
        <v>6.8559999999999996E-2</v>
      </c>
      <c r="X20" s="14">
        <f t="shared" si="7"/>
        <v>-2.4571999999999983E-2</v>
      </c>
      <c r="Y20" s="14">
        <f t="shared" si="8"/>
        <v>0.67005200000000009</v>
      </c>
    </row>
    <row r="21" spans="1:25" ht="16" customHeight="1" thickBot="1" x14ac:dyDescent="0.25">
      <c r="A21" s="3" t="s">
        <v>853</v>
      </c>
      <c r="B21" s="4">
        <v>0.25387999999999999</v>
      </c>
      <c r="C21" s="4">
        <v>3.6429999999999997E-2</v>
      </c>
      <c r="D21" s="6">
        <v>3.1800000000000002E-12</v>
      </c>
      <c r="E21" s="14">
        <f t="shared" si="0"/>
        <v>0.18247720000000001</v>
      </c>
      <c r="F21" s="14">
        <f t="shared" si="1"/>
        <v>0.32528279999999998</v>
      </c>
      <c r="G21" s="185"/>
      <c r="H21" s="4">
        <v>0.27764</v>
      </c>
      <c r="I21" s="4">
        <v>3.619E-2</v>
      </c>
      <c r="J21" s="6">
        <v>1.6899999999999999E-14</v>
      </c>
      <c r="K21" s="14">
        <f t="shared" si="2"/>
        <v>0.20670759999999999</v>
      </c>
      <c r="L21" s="14">
        <f t="shared" si="3"/>
        <v>0.34640100000000001</v>
      </c>
      <c r="M21" s="185"/>
      <c r="N21" s="4">
        <v>0.26240999999999998</v>
      </c>
      <c r="O21" s="14">
        <f t="shared" si="4"/>
        <v>1.3000594575519127</v>
      </c>
      <c r="P21" s="4">
        <v>3.2219999999999999E-2</v>
      </c>
      <c r="Q21" s="6">
        <v>3.8000000000000001E-16</v>
      </c>
      <c r="R21" s="14">
        <f t="shared" si="5"/>
        <v>0.19925879999999999</v>
      </c>
      <c r="S21" s="14">
        <f t="shared" si="6"/>
        <v>0.3255612</v>
      </c>
      <c r="T21" s="185"/>
      <c r="U21" s="4">
        <v>9.8570000000000005E-2</v>
      </c>
      <c r="V21" s="4">
        <v>3.2829999999999998E-2</v>
      </c>
      <c r="W21" s="4">
        <v>2.6800000000000001E-3</v>
      </c>
      <c r="X21" s="14">
        <f t="shared" si="7"/>
        <v>3.4223200000000009E-2</v>
      </c>
      <c r="Y21" s="14">
        <f t="shared" si="8"/>
        <v>0.1629168</v>
      </c>
    </row>
    <row r="22" spans="1:25" x14ac:dyDescent="0.2">
      <c r="A22" s="67" t="s">
        <v>865</v>
      </c>
    </row>
  </sheetData>
  <mergeCells count="22">
    <mergeCell ref="T14:T15"/>
    <mergeCell ref="T18:T19"/>
    <mergeCell ref="T20:T21"/>
    <mergeCell ref="U2:Y2"/>
    <mergeCell ref="N2:T2"/>
    <mergeCell ref="T6:T7"/>
    <mergeCell ref="T8:T9"/>
    <mergeCell ref="T12:T13"/>
    <mergeCell ref="B2:G2"/>
    <mergeCell ref="M14:M15"/>
    <mergeCell ref="M18:M19"/>
    <mergeCell ref="M20:M21"/>
    <mergeCell ref="H2:M2"/>
    <mergeCell ref="M6:M7"/>
    <mergeCell ref="M8:M9"/>
    <mergeCell ref="M12:M13"/>
    <mergeCell ref="G6:G7"/>
    <mergeCell ref="G12:G13"/>
    <mergeCell ref="G8:G9"/>
    <mergeCell ref="G20:G21"/>
    <mergeCell ref="G18:G19"/>
    <mergeCell ref="G14:G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baseColWidth="10" defaultColWidth="11" defaultRowHeight="16" x14ac:dyDescent="0.2"/>
  <cols>
    <col min="1" max="1" width="52.5" customWidth="1"/>
  </cols>
  <sheetData>
    <row r="1" spans="1:12" ht="17" thickBot="1" x14ac:dyDescent="0.25">
      <c r="A1" s="17" t="s">
        <v>916</v>
      </c>
    </row>
    <row r="2" spans="1:12" ht="17" customHeight="1" thickBot="1" x14ac:dyDescent="0.25">
      <c r="A2" s="33"/>
      <c r="B2" s="217"/>
      <c r="C2" s="217"/>
      <c r="D2" s="217"/>
      <c r="E2" s="217"/>
      <c r="F2" s="217"/>
    </row>
    <row r="3" spans="1:12" ht="36" customHeight="1" thickBot="1" x14ac:dyDescent="0.25">
      <c r="A3" s="35"/>
      <c r="B3" s="34" t="s">
        <v>822</v>
      </c>
      <c r="C3" s="34" t="s">
        <v>824</v>
      </c>
      <c r="D3" s="34" t="s">
        <v>860</v>
      </c>
      <c r="E3" s="34" t="s">
        <v>861</v>
      </c>
      <c r="F3" s="34" t="s">
        <v>859</v>
      </c>
    </row>
    <row r="4" spans="1:12" s="40" customFormat="1" x14ac:dyDescent="0.2">
      <c r="A4" s="48" t="s">
        <v>871</v>
      </c>
      <c r="B4" s="43">
        <v>609.45745999999997</v>
      </c>
      <c r="C4" s="43">
        <v>10.072800000000001</v>
      </c>
      <c r="D4" s="43">
        <f>B4-C4*1.96</f>
        <v>589.71477199999993</v>
      </c>
      <c r="E4" s="43">
        <f>C4+D4*1.96</f>
        <v>1165.9137531199997</v>
      </c>
      <c r="F4" s="50" t="s">
        <v>839</v>
      </c>
    </row>
    <row r="5" spans="1:12" s="40" customFormat="1" x14ac:dyDescent="0.2">
      <c r="A5" s="43" t="s">
        <v>872</v>
      </c>
      <c r="B5" s="43">
        <v>-7.9769399999999999</v>
      </c>
      <c r="C5" s="43">
        <v>0.41852</v>
      </c>
      <c r="D5" s="43">
        <f>B5-C5*1.96</f>
        <v>-8.7972391999999999</v>
      </c>
      <c r="E5" s="43">
        <f t="shared" ref="E5:E8" si="0">C5+D5*1.96</f>
        <v>-16.824068831999998</v>
      </c>
      <c r="F5" s="50" t="s">
        <v>839</v>
      </c>
    </row>
    <row r="6" spans="1:12" s="40" customFormat="1" x14ac:dyDescent="0.2">
      <c r="A6" s="81" t="s">
        <v>873</v>
      </c>
      <c r="B6" s="43">
        <v>2.8632599999999999</v>
      </c>
      <c r="C6" s="43">
        <v>4.2119400000000002</v>
      </c>
      <c r="D6" s="43">
        <f t="shared" ref="D6:D8" si="1">B6-C6*1.96</f>
        <v>-5.3921423999999991</v>
      </c>
      <c r="E6" s="43">
        <f t="shared" si="0"/>
        <v>-6.3566591039999985</v>
      </c>
      <c r="F6" s="50">
        <v>0.496699</v>
      </c>
    </row>
    <row r="7" spans="1:12" s="40" customFormat="1" x14ac:dyDescent="0.2">
      <c r="A7" s="81" t="s">
        <v>874</v>
      </c>
      <c r="B7" s="43">
        <v>0.20648</v>
      </c>
      <c r="C7" s="43">
        <v>5.5469999999999998E-2</v>
      </c>
      <c r="D7" s="43">
        <f t="shared" si="1"/>
        <v>9.7758800000000007E-2</v>
      </c>
      <c r="E7" s="43">
        <f t="shared" si="0"/>
        <v>0.247077248</v>
      </c>
      <c r="F7" s="50">
        <v>2.02E-4</v>
      </c>
    </row>
    <row r="8" spans="1:12" s="40" customFormat="1" ht="16" customHeight="1" x14ac:dyDescent="0.2">
      <c r="A8" s="43" t="s">
        <v>875</v>
      </c>
      <c r="B8" s="43">
        <v>-0.32363999999999998</v>
      </c>
      <c r="C8" s="43">
        <v>0.86146999999999996</v>
      </c>
      <c r="D8" s="43">
        <f t="shared" si="1"/>
        <v>-2.0121211999999997</v>
      </c>
      <c r="E8" s="43">
        <f t="shared" si="0"/>
        <v>-3.0822875519999995</v>
      </c>
      <c r="F8" s="50">
        <v>0.70718400000000003</v>
      </c>
    </row>
    <row r="9" spans="1:12" s="40" customFormat="1" ht="16" customHeight="1" thickBot="1" x14ac:dyDescent="0.25">
      <c r="A9" s="38"/>
      <c r="B9" s="34"/>
      <c r="C9" s="34"/>
      <c r="D9" s="34"/>
      <c r="E9" s="34"/>
      <c r="F9" s="34"/>
    </row>
    <row r="12" spans="1:12" x14ac:dyDescent="0.2">
      <c r="D12" s="11"/>
    </row>
    <row r="13" spans="1:12" x14ac:dyDescent="0.2">
      <c r="D13" s="11"/>
    </row>
    <row r="14" spans="1:12" x14ac:dyDescent="0.2">
      <c r="D14" s="11"/>
    </row>
    <row r="15" spans="1:12" x14ac:dyDescent="0.2">
      <c r="D15" s="11"/>
    </row>
    <row r="16" spans="1:12" x14ac:dyDescent="0.2">
      <c r="D16" s="11"/>
      <c r="L16" s="11"/>
    </row>
    <row r="17" spans="4:12" x14ac:dyDescent="0.2">
      <c r="D17" s="11"/>
      <c r="L17" s="11"/>
    </row>
    <row r="18" spans="4:12" x14ac:dyDescent="0.2">
      <c r="D18" s="11"/>
      <c r="L18" s="11"/>
    </row>
    <row r="19" spans="4:12" x14ac:dyDescent="0.2">
      <c r="D19" s="11"/>
      <c r="L19" s="11"/>
    </row>
    <row r="20" spans="4:12" x14ac:dyDescent="0.2">
      <c r="L20" s="11"/>
    </row>
    <row r="21" spans="4:12" x14ac:dyDescent="0.2">
      <c r="L21" s="11"/>
    </row>
  </sheetData>
  <mergeCells count="1">
    <mergeCell ref="B2:F2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baseColWidth="10" defaultColWidth="11" defaultRowHeight="16" x14ac:dyDescent="0.2"/>
  <cols>
    <col min="1" max="1" width="52.5" style="17" customWidth="1"/>
    <col min="2" max="16384" width="11" style="17"/>
  </cols>
  <sheetData>
    <row r="1" spans="1:7" x14ac:dyDescent="0.2">
      <c r="A1" s="17" t="s">
        <v>917</v>
      </c>
    </row>
    <row r="2" spans="1:7" ht="17" customHeight="1" thickBot="1" x14ac:dyDescent="0.25">
      <c r="A2" s="33"/>
      <c r="B2" s="217" t="s">
        <v>876</v>
      </c>
      <c r="C2" s="217"/>
      <c r="D2" s="217"/>
      <c r="E2" s="217"/>
      <c r="F2" s="217"/>
      <c r="G2" s="217"/>
    </row>
    <row r="3" spans="1:7" ht="36" customHeight="1" thickBot="1" x14ac:dyDescent="0.25">
      <c r="A3" s="35"/>
      <c r="B3" s="34" t="s">
        <v>822</v>
      </c>
      <c r="C3" s="34" t="s">
        <v>823</v>
      </c>
      <c r="D3" s="34" t="s">
        <v>824</v>
      </c>
      <c r="E3" s="34" t="s">
        <v>860</v>
      </c>
      <c r="F3" s="34" t="s">
        <v>861</v>
      </c>
      <c r="G3" s="34" t="s">
        <v>859</v>
      </c>
    </row>
    <row r="4" spans="1:7" s="110" customFormat="1" x14ac:dyDescent="0.2">
      <c r="A4" s="17" t="s">
        <v>872</v>
      </c>
      <c r="B4" s="17">
        <v>-5.3411129999999998E-3</v>
      </c>
      <c r="C4" s="58">
        <f>EXP(B4)</f>
        <v>0.994673125383156</v>
      </c>
      <c r="D4" s="17">
        <v>1.1884492E-2</v>
      </c>
      <c r="E4" s="58">
        <f>C4-D4*1.96</f>
        <v>0.97137952106315595</v>
      </c>
      <c r="F4" s="58">
        <f>C4+D4*1.96</f>
        <v>1.017966729703156</v>
      </c>
      <c r="G4" s="98">
        <v>0.65312959999999998</v>
      </c>
    </row>
    <row r="5" spans="1:7" s="110" customFormat="1" x14ac:dyDescent="0.2">
      <c r="A5" s="16" t="s">
        <v>873</v>
      </c>
      <c r="B5" s="17">
        <v>-0.22768339800000001</v>
      </c>
      <c r="C5" s="17">
        <f t="shared" ref="C5:C6" si="0">EXP(B5)</f>
        <v>0.79637635427306197</v>
      </c>
      <c r="D5" s="17">
        <v>0.11472589399999999</v>
      </c>
      <c r="E5" s="17">
        <f t="shared" ref="E5:E9" si="1">C5-D5*1.96</f>
        <v>0.57151360203306201</v>
      </c>
      <c r="F5" s="17">
        <f t="shared" ref="F5:F9" si="2">C5+D5*1.96</f>
        <v>1.0212391065130619</v>
      </c>
      <c r="G5" s="98">
        <v>4.7190559999999999E-2</v>
      </c>
    </row>
    <row r="6" spans="1:7" s="110" customFormat="1" x14ac:dyDescent="0.2">
      <c r="A6" s="16" t="s">
        <v>874</v>
      </c>
      <c r="B6" s="17">
        <v>-4.0445350000000001E-3</v>
      </c>
      <c r="C6" s="17">
        <f t="shared" si="0"/>
        <v>0.99596363311589564</v>
      </c>
      <c r="D6" s="17">
        <v>1.5569010000000001E-3</v>
      </c>
      <c r="E6" s="17">
        <f t="shared" si="1"/>
        <v>0.99291210715589562</v>
      </c>
      <c r="F6" s="17">
        <f t="shared" si="2"/>
        <v>0.99901515907589566</v>
      </c>
      <c r="G6" s="98">
        <v>9.3820080000000007E-3</v>
      </c>
    </row>
    <row r="7" spans="1:7" s="110" customFormat="1" ht="16" customHeight="1" x14ac:dyDescent="0.2">
      <c r="A7" s="17" t="s">
        <v>877</v>
      </c>
      <c r="B7" s="17">
        <v>-8.7060450000000008E-3</v>
      </c>
      <c r="C7" s="17">
        <f>EXP(B7)</f>
        <v>0.99133174286929426</v>
      </c>
      <c r="D7" s="17">
        <v>2.4276015000000001E-2</v>
      </c>
      <c r="E7" s="17">
        <f t="shared" si="1"/>
        <v>0.94375075346929427</v>
      </c>
      <c r="F7" s="17">
        <f t="shared" si="2"/>
        <v>1.0389127322692944</v>
      </c>
      <c r="G7" s="98">
        <v>0.71987380000000001</v>
      </c>
    </row>
    <row r="8" spans="1:7" s="110" customFormat="1" ht="16" customHeight="1" x14ac:dyDescent="0.2">
      <c r="A8" s="17" t="s">
        <v>878</v>
      </c>
      <c r="B8" s="17">
        <v>-0.24402570600000001</v>
      </c>
      <c r="C8" s="17">
        <f t="shared" ref="C8:C9" si="3">EXP(B8)</f>
        <v>0.78346749418859762</v>
      </c>
      <c r="D8" s="17">
        <v>0.281046244</v>
      </c>
      <c r="E8" s="17">
        <f t="shared" si="1"/>
        <v>0.2326168559485976</v>
      </c>
      <c r="F8" s="17">
        <f t="shared" si="2"/>
        <v>1.3343181324285975</v>
      </c>
      <c r="G8" s="98">
        <v>0.38524330000000001</v>
      </c>
    </row>
    <row r="9" spans="1:7" s="110" customFormat="1" ht="16" customHeight="1" x14ac:dyDescent="0.2">
      <c r="A9" s="17" t="s">
        <v>879</v>
      </c>
      <c r="B9" s="17">
        <v>1.4564791260000001</v>
      </c>
      <c r="C9" s="17">
        <f t="shared" si="3"/>
        <v>4.2908254456301789</v>
      </c>
      <c r="D9" s="17">
        <v>0.28396511099999999</v>
      </c>
      <c r="E9" s="17">
        <f t="shared" si="1"/>
        <v>3.7342538280701789</v>
      </c>
      <c r="F9" s="17">
        <f t="shared" si="2"/>
        <v>4.8473970631901793</v>
      </c>
      <c r="G9" s="98">
        <v>2.9116509999999999E-7</v>
      </c>
    </row>
    <row r="10" spans="1:7" s="110" customFormat="1" ht="16" customHeight="1" thickBot="1" x14ac:dyDescent="0.25">
      <c r="A10" s="41"/>
      <c r="B10" s="42"/>
      <c r="C10" s="42"/>
      <c r="D10" s="42"/>
      <c r="E10" s="42"/>
      <c r="F10" s="42"/>
      <c r="G10" s="42"/>
    </row>
    <row r="14" spans="1:7" x14ac:dyDescent="0.2">
      <c r="D14" s="98"/>
    </row>
    <row r="15" spans="1:7" x14ac:dyDescent="0.2">
      <c r="D15" s="98"/>
    </row>
    <row r="16" spans="1:7" x14ac:dyDescent="0.2">
      <c r="D16" s="98"/>
    </row>
    <row r="17" spans="4:5" x14ac:dyDescent="0.2">
      <c r="D17" s="98"/>
    </row>
    <row r="18" spans="4:5" x14ac:dyDescent="0.2">
      <c r="D18" s="98"/>
    </row>
    <row r="19" spans="4:5" x14ac:dyDescent="0.2">
      <c r="D19" s="98"/>
    </row>
    <row r="20" spans="4:5" x14ac:dyDescent="0.2">
      <c r="E20" s="98"/>
    </row>
  </sheetData>
  <mergeCells count="1">
    <mergeCell ref="B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34" workbookViewId="0"/>
  </sheetViews>
  <sheetFormatPr baseColWidth="10" defaultColWidth="10.83203125" defaultRowHeight="14" x14ac:dyDescent="0.15"/>
  <cols>
    <col min="1" max="1" width="31.1640625" style="68" customWidth="1"/>
    <col min="2" max="2" width="10.6640625" style="68" customWidth="1"/>
    <col min="3" max="3" width="11.6640625" style="68" customWidth="1"/>
    <col min="4" max="4" width="12" style="68" customWidth="1"/>
    <col min="5" max="5" width="2.5" style="68" customWidth="1"/>
    <col min="6" max="6" width="11.1640625" style="68" bestFit="1" customWidth="1"/>
    <col min="7" max="7" width="11.1640625" style="68" customWidth="1"/>
    <col min="8" max="16384" width="10.83203125" style="68"/>
  </cols>
  <sheetData>
    <row r="1" spans="1:11" x14ac:dyDescent="0.15">
      <c r="A1" s="68" t="s">
        <v>918</v>
      </c>
    </row>
    <row r="2" spans="1:11" s="73" customFormat="1" ht="17" customHeight="1" x14ac:dyDescent="0.15">
      <c r="A2" s="39"/>
      <c r="B2" s="220" t="s">
        <v>880</v>
      </c>
      <c r="C2" s="220"/>
      <c r="D2" s="220"/>
      <c r="E2" s="220"/>
      <c r="F2" s="220" t="s">
        <v>881</v>
      </c>
      <c r="G2" s="220"/>
      <c r="H2" s="220"/>
      <c r="I2" s="220"/>
      <c r="J2" s="220"/>
      <c r="K2" s="220"/>
    </row>
    <row r="3" spans="1:11" ht="36" customHeight="1" x14ac:dyDescent="0.15">
      <c r="A3" s="35" t="s">
        <v>856</v>
      </c>
      <c r="B3" s="34" t="s">
        <v>882</v>
      </c>
      <c r="C3" s="34" t="s">
        <v>824</v>
      </c>
      <c r="D3" s="34" t="s">
        <v>859</v>
      </c>
      <c r="E3" s="34"/>
      <c r="F3" s="34" t="s">
        <v>882</v>
      </c>
      <c r="G3" s="34" t="s">
        <v>823</v>
      </c>
      <c r="H3" s="34" t="s">
        <v>824</v>
      </c>
      <c r="I3" s="34" t="s">
        <v>860</v>
      </c>
      <c r="J3" s="34" t="s">
        <v>861</v>
      </c>
      <c r="K3" s="34" t="s">
        <v>859</v>
      </c>
    </row>
    <row r="4" spans="1:11" s="180" customFormat="1" x14ac:dyDescent="0.15">
      <c r="A4" s="82" t="s">
        <v>883</v>
      </c>
      <c r="B4" s="88">
        <v>0.50949999999999995</v>
      </c>
      <c r="C4" s="88">
        <v>4.6119000000000003</v>
      </c>
      <c r="D4" s="89">
        <v>0.91205000000000003</v>
      </c>
      <c r="E4" s="45"/>
      <c r="F4" s="88">
        <v>0.92957610199999996</v>
      </c>
      <c r="G4" s="94">
        <f>EXP(F4)</f>
        <v>2.5334350319266701</v>
      </c>
      <c r="H4" s="88">
        <v>0.1216599684</v>
      </c>
      <c r="I4" s="88">
        <f>G4-H4*1.96</f>
        <v>2.2949814938626703</v>
      </c>
      <c r="J4" s="88">
        <f>G4+H4*1.96</f>
        <v>2.7718885699906699</v>
      </c>
      <c r="K4" s="47">
        <v>2.1592279999999999E-14</v>
      </c>
    </row>
    <row r="5" spans="1:11" s="180" customFormat="1" x14ac:dyDescent="0.15">
      <c r="A5" s="82" t="s">
        <v>884</v>
      </c>
      <c r="B5" s="88">
        <v>-12.0562</v>
      </c>
      <c r="C5" s="88">
        <v>4.6749000000000001</v>
      </c>
      <c r="D5" s="89">
        <v>9.9699999999999997E-3</v>
      </c>
      <c r="E5" s="45"/>
      <c r="F5" s="88">
        <v>1.0837945659999999</v>
      </c>
      <c r="G5" s="94">
        <f t="shared" ref="G5:G6" si="0">EXP(F5)</f>
        <v>2.9558745586356174</v>
      </c>
      <c r="H5" s="88">
        <v>0.1197649001</v>
      </c>
      <c r="I5" s="88">
        <f t="shared" ref="I5:I6" si="1">G5-H5*1.96</f>
        <v>2.7211353544396175</v>
      </c>
      <c r="J5" s="88">
        <f t="shared" ref="J5:J6" si="2">G5+H5*1.96</f>
        <v>3.1906137628316174</v>
      </c>
      <c r="K5" s="47">
        <v>1.4382109999999999E-19</v>
      </c>
    </row>
    <row r="6" spans="1:11" s="180" customFormat="1" x14ac:dyDescent="0.15">
      <c r="A6" s="82" t="s">
        <v>885</v>
      </c>
      <c r="B6" s="90" t="s">
        <v>886</v>
      </c>
      <c r="C6" s="90" t="s">
        <v>886</v>
      </c>
      <c r="D6" s="91" t="s">
        <v>886</v>
      </c>
      <c r="E6" s="69"/>
      <c r="F6" s="92">
        <v>-6.5634170000000002E-3</v>
      </c>
      <c r="G6" s="94">
        <f t="shared" si="0"/>
        <v>0.993458075174949</v>
      </c>
      <c r="H6" s="88">
        <v>5.6696350000000003E-4</v>
      </c>
      <c r="I6" s="88">
        <f t="shared" si="1"/>
        <v>0.992346826714949</v>
      </c>
      <c r="J6" s="88">
        <f t="shared" si="2"/>
        <v>0.99456932363494899</v>
      </c>
      <c r="K6" s="47">
        <v>5.4254550000000001E-31</v>
      </c>
    </row>
    <row r="7" spans="1:11" s="180" customFormat="1" x14ac:dyDescent="0.15">
      <c r="A7" s="82" t="s">
        <v>887</v>
      </c>
      <c r="B7" s="92">
        <v>-27.575800000000001</v>
      </c>
      <c r="C7" s="92">
        <v>2.282</v>
      </c>
      <c r="D7" s="47" t="s">
        <v>839</v>
      </c>
      <c r="E7" s="69"/>
      <c r="F7" s="90" t="s">
        <v>886</v>
      </c>
      <c r="G7" s="90" t="s">
        <v>886</v>
      </c>
      <c r="H7" s="90" t="s">
        <v>886</v>
      </c>
      <c r="I7" s="90" t="s">
        <v>886</v>
      </c>
      <c r="J7" s="90" t="s">
        <v>886</v>
      </c>
      <c r="K7" s="91" t="s">
        <v>886</v>
      </c>
    </row>
    <row r="8" spans="1:11" s="180" customFormat="1" x14ac:dyDescent="0.15">
      <c r="A8" s="82" t="s">
        <v>888</v>
      </c>
      <c r="B8" s="71" t="s">
        <v>886</v>
      </c>
      <c r="C8" s="71" t="s">
        <v>886</v>
      </c>
      <c r="D8" s="71" t="s">
        <v>886</v>
      </c>
      <c r="E8" s="69"/>
      <c r="F8" s="92">
        <v>-2.9231387149999999</v>
      </c>
      <c r="G8" s="95">
        <f>EXP(F8)</f>
        <v>5.3764670214009581E-2</v>
      </c>
      <c r="H8" s="97">
        <v>0.31355332489999999</v>
      </c>
      <c r="I8" s="97">
        <f>G8-H8*1.96</f>
        <v>-0.56079984658999038</v>
      </c>
      <c r="J8" s="97">
        <f>G8+H8*1.96</f>
        <v>0.66832918701800947</v>
      </c>
      <c r="K8" s="47">
        <v>1.1350149999999999E-20</v>
      </c>
    </row>
    <row r="9" spans="1:11" s="180" customFormat="1" ht="16" customHeight="1" x14ac:dyDescent="0.15">
      <c r="A9" s="38" t="s">
        <v>889</v>
      </c>
      <c r="B9" s="34" t="s">
        <v>886</v>
      </c>
      <c r="C9" s="34" t="s">
        <v>886</v>
      </c>
      <c r="D9" s="34" t="s">
        <v>886</v>
      </c>
      <c r="E9" s="34"/>
      <c r="F9" s="93">
        <v>-1.008365932</v>
      </c>
      <c r="G9" s="96">
        <v>0.36</v>
      </c>
      <c r="H9" s="93">
        <v>0.31016381370000001</v>
      </c>
      <c r="I9" s="93">
        <v>-0.25</v>
      </c>
      <c r="J9" s="93">
        <v>0.97</v>
      </c>
      <c r="K9" s="87">
        <v>1.1496939999999999E-3</v>
      </c>
    </row>
    <row r="10" spans="1:11" s="180" customFormat="1" ht="16" customHeight="1" x14ac:dyDescent="0.15">
      <c r="A10" s="83"/>
      <c r="B10" s="70"/>
      <c r="C10" s="70"/>
      <c r="D10" s="70"/>
      <c r="E10" s="68"/>
    </row>
    <row r="11" spans="1:11" x14ac:dyDescent="0.15">
      <c r="A11" s="84"/>
      <c r="B11" s="181"/>
      <c r="C11" s="181"/>
      <c r="D11" s="70"/>
    </row>
    <row r="12" spans="1:11" x14ac:dyDescent="0.15">
      <c r="A12" s="84"/>
      <c r="B12" s="181"/>
      <c r="C12" s="181"/>
      <c r="D12" s="70"/>
    </row>
    <row r="13" spans="1:11" x14ac:dyDescent="0.15">
      <c r="A13" s="84"/>
      <c r="B13" s="181"/>
      <c r="D13" s="182"/>
    </row>
    <row r="14" spans="1:11" x14ac:dyDescent="0.15">
      <c r="C14" s="181"/>
      <c r="D14" s="72"/>
    </row>
    <row r="15" spans="1:11" x14ac:dyDescent="0.15">
      <c r="A15" s="183"/>
      <c r="D15" s="72"/>
    </row>
    <row r="16" spans="1:11" x14ac:dyDescent="0.15">
      <c r="D16" s="72"/>
    </row>
    <row r="17" spans="4:4" ht="15" customHeight="1" x14ac:dyDescent="0.15">
      <c r="D17" s="72"/>
    </row>
    <row r="18" spans="4:4" x14ac:dyDescent="0.15">
      <c r="D18" s="72"/>
    </row>
  </sheetData>
  <mergeCells count="2">
    <mergeCell ref="B2:E2"/>
    <mergeCell ref="F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44"/>
  <sheetViews>
    <sheetView zoomScale="117" zoomScaleNormal="169" zoomScalePageLayoutView="169" workbookViewId="0"/>
  </sheetViews>
  <sheetFormatPr baseColWidth="10" defaultColWidth="10.83203125" defaultRowHeight="16" x14ac:dyDescent="0.2"/>
  <cols>
    <col min="1" max="1" width="52.5" style="17" customWidth="1"/>
    <col min="2" max="5" width="14.1640625" style="17" customWidth="1"/>
    <col min="6" max="9" width="10.83203125" style="17"/>
    <col min="10" max="11" width="11" style="17" bestFit="1" customWidth="1"/>
    <col min="12" max="13" width="10.83203125" style="17"/>
    <col min="14" max="17" width="13.83203125" style="17" customWidth="1"/>
    <col min="18" max="18" width="10.83203125" style="17"/>
    <col min="19" max="229" width="10.83203125" style="146"/>
    <col min="230" max="16384" width="10.83203125" style="17"/>
  </cols>
  <sheetData>
    <row r="1" spans="1:229" x14ac:dyDescent="0.2">
      <c r="A1" s="17" t="s">
        <v>919</v>
      </c>
    </row>
    <row r="2" spans="1:229" s="58" customFormat="1" x14ac:dyDescent="0.2">
      <c r="A2" s="147"/>
      <c r="B2" s="221" t="s">
        <v>890</v>
      </c>
      <c r="C2" s="221"/>
      <c r="D2" s="221"/>
      <c r="E2" s="221"/>
      <c r="F2" s="221"/>
      <c r="G2" s="148"/>
      <c r="H2" s="221" t="s">
        <v>891</v>
      </c>
      <c r="I2" s="221"/>
      <c r="J2" s="221"/>
      <c r="K2" s="221"/>
      <c r="L2" s="221"/>
      <c r="M2" s="148"/>
      <c r="N2" s="221" t="s">
        <v>892</v>
      </c>
      <c r="O2" s="221"/>
      <c r="P2" s="221"/>
      <c r="Q2" s="221"/>
      <c r="R2" s="22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</row>
    <row r="3" spans="1:229" s="58" customFormat="1" ht="36" customHeight="1" thickBot="1" x14ac:dyDescent="0.25">
      <c r="A3" s="149" t="s">
        <v>856</v>
      </c>
      <c r="B3" s="150" t="s">
        <v>822</v>
      </c>
      <c r="C3" s="150" t="s">
        <v>824</v>
      </c>
      <c r="D3" s="150" t="s">
        <v>826</v>
      </c>
      <c r="E3" s="150" t="s">
        <v>827</v>
      </c>
      <c r="F3" s="150" t="s">
        <v>859</v>
      </c>
      <c r="G3" s="150"/>
      <c r="H3" s="150" t="s">
        <v>822</v>
      </c>
      <c r="I3" s="150" t="s">
        <v>824</v>
      </c>
      <c r="J3" s="150" t="s">
        <v>826</v>
      </c>
      <c r="K3" s="150" t="s">
        <v>827</v>
      </c>
      <c r="L3" s="150" t="s">
        <v>859</v>
      </c>
      <c r="M3" s="150"/>
      <c r="N3" s="150" t="s">
        <v>822</v>
      </c>
      <c r="O3" s="150" t="s">
        <v>824</v>
      </c>
      <c r="P3" s="150" t="s">
        <v>826</v>
      </c>
      <c r="Q3" s="150" t="s">
        <v>827</v>
      </c>
      <c r="R3" s="150" t="s">
        <v>859</v>
      </c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</row>
    <row r="4" spans="1:229" s="155" customFormat="1" x14ac:dyDescent="0.2">
      <c r="A4" s="151" t="s">
        <v>893</v>
      </c>
      <c r="B4" s="152"/>
      <c r="C4" s="152"/>
      <c r="D4" s="152"/>
      <c r="E4" s="152"/>
      <c r="F4" s="153"/>
      <c r="G4" s="153"/>
      <c r="H4" s="60"/>
      <c r="I4" s="60"/>
      <c r="J4" s="60"/>
      <c r="K4" s="60"/>
      <c r="L4" s="60"/>
      <c r="M4" s="60"/>
      <c r="N4" s="153"/>
      <c r="O4" s="153"/>
      <c r="P4" s="153"/>
      <c r="Q4" s="153"/>
      <c r="R4" s="153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</row>
    <row r="5" spans="1:229" s="155" customFormat="1" x14ac:dyDescent="0.2">
      <c r="A5" s="156" t="s">
        <v>894</v>
      </c>
      <c r="B5" s="58">
        <v>608.42872</v>
      </c>
      <c r="C5" s="58">
        <v>6.1529800000000003</v>
      </c>
      <c r="D5" s="58">
        <f t="shared" ref="D5:D11" si="0">B5-C5*1.96</f>
        <v>596.36887920000004</v>
      </c>
      <c r="E5" s="58">
        <f t="shared" ref="E5:E11" si="1">B5+C5*1.96</f>
        <v>620.48856079999996</v>
      </c>
      <c r="F5" s="60" t="s">
        <v>839</v>
      </c>
      <c r="G5" s="58"/>
      <c r="H5" s="58">
        <v>608.26412000000005</v>
      </c>
      <c r="I5" s="58">
        <v>6.0755400000000002</v>
      </c>
      <c r="J5" s="58">
        <f>H5-I5*1.96</f>
        <v>596.35606160000009</v>
      </c>
      <c r="K5" s="58">
        <f>H5+I5*1.96</f>
        <v>620.17217840000001</v>
      </c>
      <c r="L5" s="61" t="s">
        <v>839</v>
      </c>
      <c r="M5" s="58"/>
      <c r="N5" s="58">
        <v>608.17235000000005</v>
      </c>
      <c r="O5" s="58">
        <v>6.0943699999999996</v>
      </c>
      <c r="P5" s="58">
        <f>N5-O5*1.96</f>
        <v>596.2273848000001</v>
      </c>
      <c r="Q5" s="58">
        <f>N5+O5*1.96</f>
        <v>620.11731520000001</v>
      </c>
      <c r="R5" s="61" t="s">
        <v>839</v>
      </c>
      <c r="S5" s="146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</row>
    <row r="6" spans="1:229" s="155" customFormat="1" x14ac:dyDescent="0.2">
      <c r="A6" s="156" t="s">
        <v>895</v>
      </c>
      <c r="B6" s="58">
        <v>-4.4600400000000002</v>
      </c>
      <c r="C6" s="58">
        <v>6.4412500000000001</v>
      </c>
      <c r="D6" s="58">
        <f t="shared" si="0"/>
        <v>-17.084890000000001</v>
      </c>
      <c r="E6" s="58">
        <f t="shared" si="1"/>
        <v>8.1648099999999992</v>
      </c>
      <c r="F6" s="60">
        <v>0.48874000000000001</v>
      </c>
      <c r="G6" s="58"/>
      <c r="H6" s="58">
        <v>-1.0295300000000001</v>
      </c>
      <c r="I6" s="58">
        <v>0.67786999999999997</v>
      </c>
      <c r="J6" s="58">
        <f t="shared" ref="J6:J30" si="2">H6-I6*1.96</f>
        <v>-2.3581551999999997</v>
      </c>
      <c r="K6" s="58">
        <f t="shared" ref="K6:K30" si="3">H6+I6*1.96</f>
        <v>0.29909519999999978</v>
      </c>
      <c r="L6" s="61">
        <v>0.12889999999999999</v>
      </c>
      <c r="M6" s="58"/>
      <c r="N6" s="58">
        <v>-3.9016700000000002</v>
      </c>
      <c r="O6" s="58">
        <v>2.3566199999999999</v>
      </c>
      <c r="P6" s="58">
        <f t="shared" ref="P6:P30" si="4">N6-O6*1.96</f>
        <v>-8.5206452000000006</v>
      </c>
      <c r="Q6" s="58">
        <f t="shared" ref="Q6:Q30" si="5">N6+O6*1.96</f>
        <v>0.71730519999999931</v>
      </c>
      <c r="R6" s="61">
        <v>9.7900000000000001E-2</v>
      </c>
      <c r="S6" s="146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</row>
    <row r="7" spans="1:229" s="155" customFormat="1" x14ac:dyDescent="0.2">
      <c r="A7" s="156" t="s">
        <v>896</v>
      </c>
      <c r="B7" s="58">
        <v>15.313319999999999</v>
      </c>
      <c r="C7" s="58">
        <v>8.1321899999999996</v>
      </c>
      <c r="D7" s="58">
        <f>B7-C7*1.96</f>
        <v>-0.6257723999999989</v>
      </c>
      <c r="E7" s="58">
        <f>B7+C7*1.96</f>
        <v>31.252412399999997</v>
      </c>
      <c r="F7" s="60">
        <v>5.9811000000000003E-2</v>
      </c>
      <c r="G7" s="58"/>
      <c r="H7" s="58">
        <v>0.64936000000000005</v>
      </c>
      <c r="I7" s="58">
        <v>0.84936999999999996</v>
      </c>
      <c r="J7" s="58">
        <f>H7-I7*1.96</f>
        <v>-1.0154052</v>
      </c>
      <c r="K7" s="58">
        <f>H7+I7*1.96</f>
        <v>2.3141251999999999</v>
      </c>
      <c r="L7" s="61">
        <v>0.4446</v>
      </c>
      <c r="M7" s="58"/>
      <c r="N7" s="58">
        <v>1.7641199999999999</v>
      </c>
      <c r="O7" s="58">
        <v>2.69909</v>
      </c>
      <c r="P7" s="58">
        <f>N7-O7*1.96</f>
        <v>-3.5260964000000001</v>
      </c>
      <c r="Q7" s="58">
        <f>N7+O7*1.96</f>
        <v>7.0543364000000004</v>
      </c>
      <c r="R7" s="61">
        <v>0.51339999999999997</v>
      </c>
      <c r="S7" s="146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</row>
    <row r="8" spans="1:229" s="155" customFormat="1" x14ac:dyDescent="0.2">
      <c r="A8" s="156" t="s">
        <v>897</v>
      </c>
      <c r="B8" s="58">
        <v>2.2418999999999998</v>
      </c>
      <c r="C8" s="58">
        <v>3.4060299999999999</v>
      </c>
      <c r="D8" s="58">
        <f t="shared" si="0"/>
        <v>-4.4339188000000007</v>
      </c>
      <c r="E8" s="58">
        <f t="shared" si="1"/>
        <v>8.9177187999999994</v>
      </c>
      <c r="F8" s="60">
        <v>0.51046100000000005</v>
      </c>
      <c r="G8" s="58"/>
      <c r="H8" s="58">
        <v>6.5299999999999997E-2</v>
      </c>
      <c r="I8" s="58">
        <v>0.21745</v>
      </c>
      <c r="J8" s="58">
        <f t="shared" si="2"/>
        <v>-0.36090200000000006</v>
      </c>
      <c r="K8" s="58">
        <f t="shared" si="3"/>
        <v>0.49150199999999999</v>
      </c>
      <c r="L8" s="61">
        <v>0.76400000000000001</v>
      </c>
      <c r="M8" s="58"/>
      <c r="N8" s="58">
        <v>0.12875</v>
      </c>
      <c r="O8" s="58">
        <v>0.83252999999999999</v>
      </c>
      <c r="P8" s="58">
        <f t="shared" si="4"/>
        <v>-1.5030088000000001</v>
      </c>
      <c r="Q8" s="58">
        <f t="shared" si="5"/>
        <v>1.7605088</v>
      </c>
      <c r="R8" s="61">
        <v>0.87709999999999999</v>
      </c>
      <c r="S8" s="146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</row>
    <row r="9" spans="1:229" s="155" customFormat="1" x14ac:dyDescent="0.2">
      <c r="A9" s="156" t="s">
        <v>898</v>
      </c>
      <c r="B9" s="58">
        <v>-2.9056999999999999</v>
      </c>
      <c r="C9" s="58">
        <v>4.4296199999999999</v>
      </c>
      <c r="D9" s="58">
        <f t="shared" si="0"/>
        <v>-11.587755199999998</v>
      </c>
      <c r="E9" s="58">
        <f t="shared" si="1"/>
        <v>5.7763551999999994</v>
      </c>
      <c r="F9" s="60">
        <v>0.511903</v>
      </c>
      <c r="G9" s="58"/>
      <c r="H9" s="58">
        <v>0.54257</v>
      </c>
      <c r="I9" s="58">
        <v>0.28059000000000001</v>
      </c>
      <c r="J9" s="58">
        <f t="shared" si="2"/>
        <v>-7.3864000000000152E-3</v>
      </c>
      <c r="K9" s="58">
        <f t="shared" si="3"/>
        <v>1.0925264000000001</v>
      </c>
      <c r="L9" s="61">
        <v>5.33E-2</v>
      </c>
      <c r="M9" s="58"/>
      <c r="N9" s="58">
        <v>2.2698700000000001</v>
      </c>
      <c r="O9" s="58">
        <v>1.0238700000000001</v>
      </c>
      <c r="P9" s="58">
        <f>N9-O9*1.96</f>
        <v>0.26308480000000012</v>
      </c>
      <c r="Q9" s="58">
        <f t="shared" si="5"/>
        <v>4.2766552000000004</v>
      </c>
      <c r="R9" s="61">
        <v>2.6700000000000002E-2</v>
      </c>
      <c r="S9" s="146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</row>
    <row r="10" spans="1:229" s="155" customFormat="1" ht="16" customHeight="1" x14ac:dyDescent="0.2">
      <c r="A10" s="157" t="s">
        <v>872</v>
      </c>
      <c r="B10" s="158">
        <v>-7.92713</v>
      </c>
      <c r="C10" s="158">
        <v>0.39304</v>
      </c>
      <c r="D10" s="58">
        <f t="shared" si="0"/>
        <v>-8.6974883999999992</v>
      </c>
      <c r="E10" s="58">
        <f t="shared" si="1"/>
        <v>-7.1567715999999999</v>
      </c>
      <c r="F10" s="159" t="s">
        <v>839</v>
      </c>
      <c r="G10" s="58"/>
      <c r="H10" s="158">
        <v>-7.9615299999999998</v>
      </c>
      <c r="I10" s="158">
        <v>0.39229000000000003</v>
      </c>
      <c r="J10" s="58">
        <f t="shared" si="2"/>
        <v>-8.7304183999999996</v>
      </c>
      <c r="K10" s="58">
        <f t="shared" si="3"/>
        <v>-7.1926416</v>
      </c>
      <c r="L10" s="160" t="s">
        <v>839</v>
      </c>
      <c r="M10" s="158"/>
      <c r="N10" s="158">
        <v>-7.9622999999999999</v>
      </c>
      <c r="O10" s="158">
        <v>0.39219999999999999</v>
      </c>
      <c r="P10" s="58">
        <f t="shared" si="4"/>
        <v>-8.7310119999999998</v>
      </c>
      <c r="Q10" s="58">
        <f t="shared" si="5"/>
        <v>-7.1935880000000001</v>
      </c>
      <c r="R10" s="160" t="s">
        <v>839</v>
      </c>
      <c r="S10" s="146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</row>
    <row r="11" spans="1:229" s="155" customFormat="1" x14ac:dyDescent="0.2">
      <c r="A11" s="157" t="s">
        <v>874</v>
      </c>
      <c r="B11" s="158">
        <v>0.20880000000000001</v>
      </c>
      <c r="C11" s="158">
        <v>5.3850000000000002E-2</v>
      </c>
      <c r="D11" s="58">
        <f t="shared" si="0"/>
        <v>0.10325400000000001</v>
      </c>
      <c r="E11" s="58">
        <f t="shared" si="1"/>
        <v>0.31434600000000001</v>
      </c>
      <c r="F11" s="159">
        <v>1.08E-4</v>
      </c>
      <c r="G11" s="58"/>
      <c r="H11" s="158">
        <v>0.21501000000000001</v>
      </c>
      <c r="I11" s="158">
        <v>5.4050000000000001E-2</v>
      </c>
      <c r="J11" s="58">
        <f t="shared" si="2"/>
        <v>0.109072</v>
      </c>
      <c r="K11" s="58">
        <f t="shared" si="3"/>
        <v>0.32094800000000001</v>
      </c>
      <c r="L11" s="160">
        <v>7.1400000000000001E-5</v>
      </c>
      <c r="M11" s="161"/>
      <c r="N11" s="158">
        <v>0.21618999999999999</v>
      </c>
      <c r="O11" s="158">
        <v>5.4089999999999999E-2</v>
      </c>
      <c r="P11" s="58">
        <f t="shared" si="4"/>
        <v>0.1101736</v>
      </c>
      <c r="Q11" s="58">
        <f t="shared" si="5"/>
        <v>0.3222064</v>
      </c>
      <c r="R11" s="160">
        <v>6.6099999999999994E-5</v>
      </c>
      <c r="S11" s="146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</row>
    <row r="12" spans="1:229" s="155" customFormat="1" x14ac:dyDescent="0.2">
      <c r="A12" s="162"/>
      <c r="B12" s="163"/>
      <c r="C12" s="60"/>
      <c r="D12" s="58"/>
      <c r="E12" s="58"/>
      <c r="F12" s="163"/>
      <c r="G12" s="163"/>
      <c r="H12" s="60"/>
      <c r="I12" s="60"/>
      <c r="J12" s="58"/>
      <c r="K12" s="58"/>
      <c r="L12" s="61"/>
      <c r="M12" s="61"/>
      <c r="N12" s="60"/>
      <c r="O12" s="60"/>
      <c r="P12" s="58"/>
      <c r="Q12" s="58"/>
      <c r="R12" s="61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</row>
    <row r="13" spans="1:229" s="155" customFormat="1" x14ac:dyDescent="0.2">
      <c r="A13" s="164"/>
      <c r="B13" s="163"/>
      <c r="C13" s="163"/>
      <c r="D13" s="58"/>
      <c r="E13" s="58"/>
      <c r="F13" s="163"/>
      <c r="G13" s="163"/>
      <c r="H13" s="163"/>
      <c r="I13" s="163"/>
      <c r="J13" s="58"/>
      <c r="K13" s="58"/>
      <c r="L13" s="165"/>
      <c r="M13" s="163"/>
      <c r="N13" s="163"/>
      <c r="O13" s="163"/>
      <c r="P13" s="58"/>
      <c r="Q13" s="58"/>
      <c r="R13" s="165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</row>
    <row r="14" spans="1:229" s="155" customFormat="1" x14ac:dyDescent="0.2">
      <c r="A14" s="166" t="s">
        <v>899</v>
      </c>
      <c r="B14" s="163"/>
      <c r="C14" s="163"/>
      <c r="D14" s="58"/>
      <c r="E14" s="58"/>
      <c r="F14" s="163"/>
      <c r="G14" s="163"/>
      <c r="H14" s="163"/>
      <c r="I14" s="163"/>
      <c r="J14" s="58"/>
      <c r="K14" s="58"/>
      <c r="L14" s="165"/>
      <c r="M14" s="163"/>
      <c r="N14" s="163"/>
      <c r="O14" s="163"/>
      <c r="P14" s="58"/>
      <c r="Q14" s="58"/>
      <c r="R14" s="165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</row>
    <row r="15" spans="1:229" s="155" customFormat="1" x14ac:dyDescent="0.2">
      <c r="A15" s="164" t="s">
        <v>894</v>
      </c>
      <c r="B15" s="58">
        <v>609.19051999999999</v>
      </c>
      <c r="C15" s="58">
        <v>6.1459999999999999</v>
      </c>
      <c r="D15" s="58">
        <f t="shared" ref="D15:D21" si="6">B15-C15*1.96</f>
        <v>597.14436000000001</v>
      </c>
      <c r="E15" s="58">
        <f t="shared" ref="E15:E21" si="7">B15+C15*1.96</f>
        <v>621.23667999999998</v>
      </c>
      <c r="F15" s="60" t="s">
        <v>839</v>
      </c>
      <c r="G15" s="58"/>
      <c r="H15" s="58">
        <v>608.44831999999997</v>
      </c>
      <c r="I15" s="58">
        <v>6.0719200000000004</v>
      </c>
      <c r="J15" s="58">
        <f t="shared" si="2"/>
        <v>596.54735679999999</v>
      </c>
      <c r="K15" s="58">
        <f t="shared" si="3"/>
        <v>620.34928319999995</v>
      </c>
      <c r="L15" s="61" t="s">
        <v>839</v>
      </c>
      <c r="M15" s="58"/>
      <c r="N15" s="60">
        <v>608.40084999999999</v>
      </c>
      <c r="O15" s="60">
        <v>6.0856199999999996</v>
      </c>
      <c r="P15" s="58">
        <f t="shared" si="4"/>
        <v>596.47303479999994</v>
      </c>
      <c r="Q15" s="58">
        <f t="shared" si="5"/>
        <v>620.32866520000005</v>
      </c>
      <c r="R15" s="61" t="s">
        <v>839</v>
      </c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</row>
    <row r="16" spans="1:229" s="155" customFormat="1" x14ac:dyDescent="0.2">
      <c r="A16" s="167" t="s">
        <v>900</v>
      </c>
      <c r="B16" s="158">
        <v>-22.66358</v>
      </c>
      <c r="C16" s="158">
        <v>9.0958799999999993</v>
      </c>
      <c r="D16" s="158">
        <f t="shared" si="6"/>
        <v>-40.491504800000001</v>
      </c>
      <c r="E16" s="158">
        <f t="shared" si="7"/>
        <v>-4.8356552000000015</v>
      </c>
      <c r="F16" s="159">
        <v>1.2781000000000001E-2</v>
      </c>
      <c r="G16" s="158"/>
      <c r="H16" s="58">
        <v>-2.5303900000000001</v>
      </c>
      <c r="I16" s="58">
        <v>2.1060099999999999</v>
      </c>
      <c r="J16" s="58">
        <f t="shared" si="2"/>
        <v>-6.6581696000000008</v>
      </c>
      <c r="K16" s="58">
        <f t="shared" si="3"/>
        <v>1.5973896000000001</v>
      </c>
      <c r="L16" s="61">
        <v>0.22967000000000001</v>
      </c>
      <c r="M16" s="58"/>
      <c r="N16" s="60">
        <v>-10.32873</v>
      </c>
      <c r="O16" s="60">
        <v>11.0838</v>
      </c>
      <c r="P16" s="58">
        <f t="shared" si="4"/>
        <v>-32.052977999999996</v>
      </c>
      <c r="Q16" s="58">
        <f t="shared" si="5"/>
        <v>11.395517999999999</v>
      </c>
      <c r="R16" s="61">
        <v>0.35149000000000002</v>
      </c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</row>
    <row r="17" spans="1:229" s="155" customFormat="1" x14ac:dyDescent="0.2">
      <c r="A17" s="156" t="s">
        <v>901</v>
      </c>
      <c r="B17" s="58">
        <v>22.73855</v>
      </c>
      <c r="C17" s="58">
        <v>13.78223</v>
      </c>
      <c r="D17" s="58">
        <f t="shared" si="6"/>
        <v>-4.274620800000001</v>
      </c>
      <c r="E17" s="58">
        <f t="shared" si="7"/>
        <v>49.751720800000001</v>
      </c>
      <c r="F17" s="60">
        <v>9.9101999999999996E-2</v>
      </c>
      <c r="G17" s="58"/>
      <c r="H17" s="58">
        <v>-3.27677</v>
      </c>
      <c r="I17" s="58">
        <v>4.1337999999999999</v>
      </c>
      <c r="J17" s="58">
        <f>H17-I17*1.96</f>
        <v>-11.379017999999999</v>
      </c>
      <c r="K17" s="58">
        <f>H17+I17*1.96</f>
        <v>4.8254779999999995</v>
      </c>
      <c r="L17" s="61">
        <v>0.42803999999999998</v>
      </c>
      <c r="M17" s="58"/>
      <c r="N17" s="60">
        <v>-9.4669000000000008</v>
      </c>
      <c r="O17" s="60">
        <v>18.29975</v>
      </c>
      <c r="P17" s="58">
        <f>N17-O17*1.96</f>
        <v>-45.334409999999998</v>
      </c>
      <c r="Q17" s="58">
        <f>N17+O17*1.96</f>
        <v>26.400609999999993</v>
      </c>
      <c r="R17" s="61">
        <v>0.60497999999999996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</row>
    <row r="18" spans="1:229" s="155" customFormat="1" x14ac:dyDescent="0.2">
      <c r="A18" s="156" t="s">
        <v>902</v>
      </c>
      <c r="B18" s="58">
        <v>3.242</v>
      </c>
      <c r="C18" s="58">
        <v>3.28905</v>
      </c>
      <c r="D18" s="58">
        <f t="shared" si="6"/>
        <v>-3.2045380000000003</v>
      </c>
      <c r="E18" s="58">
        <f t="shared" si="7"/>
        <v>9.6885380000000012</v>
      </c>
      <c r="F18" s="60">
        <v>0.32438</v>
      </c>
      <c r="G18" s="58"/>
      <c r="H18" s="58">
        <v>-2.3730000000000001E-2</v>
      </c>
      <c r="I18" s="58">
        <v>0.18729999999999999</v>
      </c>
      <c r="J18" s="58">
        <f t="shared" si="2"/>
        <v>-0.39083800000000002</v>
      </c>
      <c r="K18" s="58">
        <f t="shared" si="3"/>
        <v>0.34337799999999996</v>
      </c>
      <c r="L18" s="61">
        <v>0.89919000000000004</v>
      </c>
      <c r="M18" s="58"/>
      <c r="N18" s="60">
        <v>-0.23843</v>
      </c>
      <c r="O18" s="60">
        <v>0.78264</v>
      </c>
      <c r="P18" s="58">
        <f t="shared" si="4"/>
        <v>-1.7724043999999999</v>
      </c>
      <c r="Q18" s="58">
        <f t="shared" si="5"/>
        <v>1.2955444</v>
      </c>
      <c r="R18" s="61">
        <v>0.76066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</row>
    <row r="19" spans="1:229" s="155" customFormat="1" x14ac:dyDescent="0.2">
      <c r="A19" s="156" t="s">
        <v>903</v>
      </c>
      <c r="B19" s="58">
        <v>-1.83324</v>
      </c>
      <c r="C19" s="58">
        <v>4.2167399999999997</v>
      </c>
      <c r="D19" s="58">
        <f t="shared" si="6"/>
        <v>-10.0980504</v>
      </c>
      <c r="E19" s="58">
        <f t="shared" si="7"/>
        <v>6.4315704</v>
      </c>
      <c r="F19" s="60">
        <v>0.66377900000000001</v>
      </c>
      <c r="G19" s="58"/>
      <c r="H19" s="158">
        <v>0.67879999999999996</v>
      </c>
      <c r="I19" s="158">
        <v>0.25446999999999997</v>
      </c>
      <c r="J19" s="58">
        <f t="shared" si="2"/>
        <v>0.1800388</v>
      </c>
      <c r="K19" s="58">
        <f t="shared" si="3"/>
        <v>1.1775612</v>
      </c>
      <c r="L19" s="160">
        <v>7.6899999999999998E-3</v>
      </c>
      <c r="M19" s="158"/>
      <c r="N19" s="159">
        <v>2.5099499999999999</v>
      </c>
      <c r="O19" s="159">
        <v>0.94218999999999997</v>
      </c>
      <c r="P19" s="58">
        <f t="shared" si="4"/>
        <v>0.66325759999999989</v>
      </c>
      <c r="Q19" s="58">
        <f t="shared" si="5"/>
        <v>4.3566424000000001</v>
      </c>
      <c r="R19" s="160">
        <v>7.77E-3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</row>
    <row r="20" spans="1:229" s="155" customFormat="1" x14ac:dyDescent="0.2">
      <c r="A20" s="157" t="s">
        <v>872</v>
      </c>
      <c r="B20" s="158">
        <v>-7.9181699999999999</v>
      </c>
      <c r="C20" s="158">
        <v>0.39284000000000002</v>
      </c>
      <c r="D20" s="58">
        <f t="shared" si="6"/>
        <v>-8.6881363999999994</v>
      </c>
      <c r="E20" s="58">
        <f t="shared" si="7"/>
        <v>-7.1482035999999995</v>
      </c>
      <c r="F20" s="159" t="s">
        <v>839</v>
      </c>
      <c r="G20" s="58"/>
      <c r="H20" s="158">
        <v>-7.96692</v>
      </c>
      <c r="I20" s="158">
        <v>0.39232</v>
      </c>
      <c r="J20" s="58">
        <f t="shared" si="2"/>
        <v>-8.7358671999999995</v>
      </c>
      <c r="K20" s="58">
        <f t="shared" si="3"/>
        <v>-7.1979728000000005</v>
      </c>
      <c r="L20" s="160" t="s">
        <v>839</v>
      </c>
      <c r="M20" s="158"/>
      <c r="N20" s="159">
        <v>-7.9653600000000004</v>
      </c>
      <c r="O20" s="159">
        <v>0.39228000000000002</v>
      </c>
      <c r="P20" s="58">
        <f t="shared" si="4"/>
        <v>-8.7342288000000003</v>
      </c>
      <c r="Q20" s="58">
        <f t="shared" si="5"/>
        <v>-7.1964912000000005</v>
      </c>
      <c r="R20" s="160" t="s">
        <v>839</v>
      </c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</row>
    <row r="21" spans="1:229" s="155" customFormat="1" x14ac:dyDescent="0.2">
      <c r="A21" s="157" t="s">
        <v>874</v>
      </c>
      <c r="B21" s="158">
        <v>0.20122000000000001</v>
      </c>
      <c r="C21" s="158">
        <v>5.3769999999999998E-2</v>
      </c>
      <c r="D21" s="58">
        <f t="shared" si="6"/>
        <v>9.5830800000000022E-2</v>
      </c>
      <c r="E21" s="58">
        <f t="shared" si="7"/>
        <v>0.30660920000000003</v>
      </c>
      <c r="F21" s="159">
        <v>1.8599999999999999E-4</v>
      </c>
      <c r="G21" s="158"/>
      <c r="H21" s="158">
        <v>0.21382999999999999</v>
      </c>
      <c r="I21" s="158">
        <v>5.4010000000000002E-2</v>
      </c>
      <c r="J21" s="58">
        <f t="shared" si="2"/>
        <v>0.10797039999999999</v>
      </c>
      <c r="K21" s="58">
        <f t="shared" si="3"/>
        <v>0.31968960000000002</v>
      </c>
      <c r="L21" s="160">
        <v>7.7399999999999998E-5</v>
      </c>
      <c r="M21" s="161"/>
      <c r="N21" s="159">
        <v>0.21471000000000001</v>
      </c>
      <c r="O21" s="159">
        <v>5.4019999999999999E-2</v>
      </c>
      <c r="P21" s="58">
        <f t="shared" si="4"/>
        <v>0.10883080000000002</v>
      </c>
      <c r="Q21" s="58">
        <f t="shared" si="5"/>
        <v>0.32058920000000002</v>
      </c>
      <c r="R21" s="160">
        <v>7.2399999999999998E-5</v>
      </c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</row>
    <row r="22" spans="1:229" s="155" customFormat="1" x14ac:dyDescent="0.2">
      <c r="A22" s="162"/>
      <c r="B22" s="163"/>
      <c r="C22" s="60"/>
      <c r="D22" s="58"/>
      <c r="E22" s="58"/>
      <c r="F22" s="60"/>
      <c r="G22" s="60"/>
      <c r="H22" s="60"/>
      <c r="I22" s="60"/>
      <c r="J22" s="58"/>
      <c r="K22" s="58"/>
      <c r="L22" s="61"/>
      <c r="M22" s="61"/>
      <c r="N22" s="60"/>
      <c r="O22" s="60"/>
      <c r="P22" s="58"/>
      <c r="Q22" s="58"/>
      <c r="R22" s="61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</row>
    <row r="23" spans="1:229" s="155" customFormat="1" x14ac:dyDescent="0.2">
      <c r="A23" s="164"/>
      <c r="B23" s="60"/>
      <c r="C23" s="60"/>
      <c r="D23" s="58"/>
      <c r="E23" s="58"/>
      <c r="F23" s="60"/>
      <c r="G23" s="60"/>
      <c r="H23" s="163"/>
      <c r="I23" s="163"/>
      <c r="J23" s="58"/>
      <c r="K23" s="58"/>
      <c r="L23" s="165"/>
      <c r="M23" s="163"/>
      <c r="N23" s="163"/>
      <c r="O23" s="163"/>
      <c r="P23" s="58"/>
      <c r="Q23" s="58"/>
      <c r="R23" s="165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</row>
    <row r="24" spans="1:229" s="155" customFormat="1" x14ac:dyDescent="0.2">
      <c r="A24" s="166" t="s">
        <v>904</v>
      </c>
      <c r="B24" s="163"/>
      <c r="C24" s="163"/>
      <c r="D24" s="58"/>
      <c r="E24" s="58"/>
      <c r="F24" s="163"/>
      <c r="G24" s="163"/>
      <c r="H24" s="163"/>
      <c r="I24" s="163"/>
      <c r="J24" s="58"/>
      <c r="K24" s="58"/>
      <c r="L24" s="165"/>
      <c r="M24" s="163"/>
      <c r="N24" s="163"/>
      <c r="O24" s="163"/>
      <c r="P24" s="58"/>
      <c r="Q24" s="58"/>
      <c r="R24" s="165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</row>
    <row r="25" spans="1:229" s="155" customFormat="1" x14ac:dyDescent="0.2">
      <c r="A25" s="164" t="s">
        <v>894</v>
      </c>
      <c r="B25" s="60">
        <v>608.33317999999997</v>
      </c>
      <c r="C25" s="60">
        <v>6.1563299999999996</v>
      </c>
      <c r="D25" s="58">
        <f t="shared" ref="D25:D30" si="8">B25-C25*1.96</f>
        <v>596.26677319999999</v>
      </c>
      <c r="E25" s="58">
        <f t="shared" ref="E25:E30" si="9">B25+C25*1.96</f>
        <v>620.39958679999995</v>
      </c>
      <c r="F25" s="60" t="s">
        <v>839</v>
      </c>
      <c r="G25" s="60"/>
      <c r="H25" s="58">
        <v>608.28421000000003</v>
      </c>
      <c r="I25" s="58">
        <v>6.0764500000000004</v>
      </c>
      <c r="J25" s="58">
        <f t="shared" si="2"/>
        <v>596.374368</v>
      </c>
      <c r="K25" s="58">
        <f t="shared" si="3"/>
        <v>620.19405200000006</v>
      </c>
      <c r="L25" s="61" t="s">
        <v>839</v>
      </c>
      <c r="M25" s="58"/>
      <c r="N25" s="60">
        <v>608.22797000000003</v>
      </c>
      <c r="O25" s="60">
        <v>6.09511</v>
      </c>
      <c r="P25" s="58">
        <f t="shared" si="4"/>
        <v>596.2815544</v>
      </c>
      <c r="Q25" s="58">
        <f t="shared" si="5"/>
        <v>620.17438560000005</v>
      </c>
      <c r="R25" s="61" t="s">
        <v>839</v>
      </c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</row>
    <row r="26" spans="1:229" s="155" customFormat="1" x14ac:dyDescent="0.2">
      <c r="A26" s="156" t="s">
        <v>905</v>
      </c>
      <c r="B26" s="60">
        <v>-2.5661100000000001</v>
      </c>
      <c r="C26" s="60">
        <v>7.46983</v>
      </c>
      <c r="D26" s="58">
        <f t="shared" si="8"/>
        <v>-17.2069768</v>
      </c>
      <c r="E26" s="58">
        <f t="shared" si="9"/>
        <v>12.074756799999999</v>
      </c>
      <c r="F26" s="60">
        <v>0.73122900000000002</v>
      </c>
      <c r="G26" s="60"/>
      <c r="H26" s="58">
        <v>-0.92335</v>
      </c>
      <c r="I26" s="58">
        <v>0.69277999999999995</v>
      </c>
      <c r="J26" s="58">
        <f t="shared" si="2"/>
        <v>-2.2811987999999999</v>
      </c>
      <c r="K26" s="58">
        <f t="shared" si="3"/>
        <v>0.43449879999999996</v>
      </c>
      <c r="L26" s="61">
        <v>0.1827</v>
      </c>
      <c r="M26" s="58"/>
      <c r="N26" s="60">
        <v>-3.7812600000000001</v>
      </c>
      <c r="O26" s="60">
        <v>2.3549899999999999</v>
      </c>
      <c r="P26" s="58">
        <f t="shared" si="4"/>
        <v>-8.3970403999999998</v>
      </c>
      <c r="Q26" s="58">
        <f t="shared" si="5"/>
        <v>0.83452039999999927</v>
      </c>
      <c r="R26" s="61">
        <v>0.1085</v>
      </c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</row>
    <row r="27" spans="1:229" s="155" customFormat="1" x14ac:dyDescent="0.2">
      <c r="A27" s="156" t="s">
        <v>906</v>
      </c>
      <c r="B27" s="60">
        <v>14.351900000000001</v>
      </c>
      <c r="C27" s="60">
        <v>8.7773800000000008</v>
      </c>
      <c r="D27" s="58">
        <f>B27-C27*1.96</f>
        <v>-2.8517648000000015</v>
      </c>
      <c r="E27" s="58">
        <f>B27+C27*1.96</f>
        <v>31.555564800000003</v>
      </c>
      <c r="F27" s="60">
        <v>0.102156</v>
      </c>
      <c r="G27" s="60"/>
      <c r="H27" s="58">
        <v>0.72150000000000003</v>
      </c>
      <c r="I27" s="58">
        <v>0.85633999999999999</v>
      </c>
      <c r="J27" s="58">
        <f>H27-I27*1.96</f>
        <v>-0.95692639999999995</v>
      </c>
      <c r="K27" s="58">
        <f>H27+I27*1.96</f>
        <v>2.3999264</v>
      </c>
      <c r="L27" s="61">
        <v>0.39960000000000001</v>
      </c>
      <c r="M27" s="58"/>
      <c r="N27" s="60">
        <v>2.0133200000000002</v>
      </c>
      <c r="O27" s="60">
        <v>2.7272500000000002</v>
      </c>
      <c r="P27" s="58">
        <f>N27-O27*1.96</f>
        <v>-3.33209</v>
      </c>
      <c r="Q27" s="58">
        <f>N27+O27*1.96</f>
        <v>7.3587300000000004</v>
      </c>
      <c r="R27" s="61">
        <v>0.46039999999999998</v>
      </c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</row>
    <row r="28" spans="1:229" s="155" customFormat="1" x14ac:dyDescent="0.2">
      <c r="A28" s="156" t="s">
        <v>907</v>
      </c>
      <c r="B28" s="60">
        <v>1.91231</v>
      </c>
      <c r="C28" s="60">
        <v>3.3153899999999998</v>
      </c>
      <c r="D28" s="58">
        <f t="shared" si="8"/>
        <v>-4.5858543999999997</v>
      </c>
      <c r="E28" s="58">
        <f t="shared" si="9"/>
        <v>8.4104744</v>
      </c>
      <c r="F28" s="60">
        <v>0.56412799999999996</v>
      </c>
      <c r="G28" s="60"/>
      <c r="H28" s="58">
        <v>4.81E-3</v>
      </c>
      <c r="I28" s="58">
        <v>0.20044999999999999</v>
      </c>
      <c r="J28" s="58">
        <f t="shared" si="2"/>
        <v>-0.38807199999999997</v>
      </c>
      <c r="K28" s="58">
        <f t="shared" si="3"/>
        <v>0.39769199999999993</v>
      </c>
      <c r="L28" s="61">
        <v>0.98089999999999999</v>
      </c>
      <c r="M28" s="58"/>
      <c r="N28" s="60">
        <v>-4.7710000000000002E-2</v>
      </c>
      <c r="O28" s="60">
        <v>0.76895000000000002</v>
      </c>
      <c r="P28" s="58">
        <f t="shared" si="4"/>
        <v>-1.5548519999999999</v>
      </c>
      <c r="Q28" s="58">
        <f t="shared" si="5"/>
        <v>1.4594320000000001</v>
      </c>
      <c r="R28" s="61">
        <v>0.95050000000000001</v>
      </c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</row>
    <row r="29" spans="1:229" s="155" customFormat="1" x14ac:dyDescent="0.2">
      <c r="A29" s="156" t="s">
        <v>908</v>
      </c>
      <c r="B29" s="60">
        <v>-2.09449</v>
      </c>
      <c r="C29" s="60">
        <v>4.3747100000000003</v>
      </c>
      <c r="D29" s="58">
        <f t="shared" si="8"/>
        <v>-10.668921600000001</v>
      </c>
      <c r="E29" s="58">
        <f t="shared" si="9"/>
        <v>6.4799416000000001</v>
      </c>
      <c r="F29" s="60">
        <v>0.63214300000000001</v>
      </c>
      <c r="G29" s="60"/>
      <c r="H29" s="58">
        <v>0.53068000000000004</v>
      </c>
      <c r="I29" s="58">
        <v>0.27</v>
      </c>
      <c r="J29" s="58">
        <f t="shared" si="2"/>
        <v>1.4800000000000368E-3</v>
      </c>
      <c r="K29" s="58">
        <f t="shared" si="3"/>
        <v>1.0598800000000002</v>
      </c>
      <c r="L29" s="61">
        <v>4.9500000000000002E-2</v>
      </c>
      <c r="M29" s="58"/>
      <c r="N29" s="60">
        <v>2.1997399999999998</v>
      </c>
      <c r="O29" s="60">
        <v>0.98934999999999995</v>
      </c>
      <c r="P29" s="58">
        <f t="shared" si="4"/>
        <v>0.2606139999999999</v>
      </c>
      <c r="Q29" s="58">
        <f t="shared" si="5"/>
        <v>4.1388660000000002</v>
      </c>
      <c r="R29" s="61">
        <v>2.63E-2</v>
      </c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</row>
    <row r="30" spans="1:229" s="155" customFormat="1" x14ac:dyDescent="0.2">
      <c r="A30" s="157" t="s">
        <v>872</v>
      </c>
      <c r="B30" s="159">
        <v>-7.9243199999999998</v>
      </c>
      <c r="C30" s="159">
        <v>0.39312999999999998</v>
      </c>
      <c r="D30" s="58">
        <f t="shared" si="8"/>
        <v>-8.6948547999999999</v>
      </c>
      <c r="E30" s="58">
        <f t="shared" si="9"/>
        <v>-7.1537851999999997</v>
      </c>
      <c r="F30" s="159" t="s">
        <v>839</v>
      </c>
      <c r="G30" s="60"/>
      <c r="H30" s="58">
        <v>-7.9588900000000002</v>
      </c>
      <c r="I30" s="58">
        <v>0.39233000000000001</v>
      </c>
      <c r="J30" s="58">
        <f t="shared" si="2"/>
        <v>-8.7278567999999996</v>
      </c>
      <c r="K30" s="58">
        <f t="shared" si="3"/>
        <v>-7.1899232</v>
      </c>
      <c r="L30" s="61" t="s">
        <v>839</v>
      </c>
      <c r="M30" s="58"/>
      <c r="N30" s="159">
        <v>-7.9630799999999997</v>
      </c>
      <c r="O30" s="159">
        <v>0.39222000000000001</v>
      </c>
      <c r="P30" s="58">
        <f t="shared" si="4"/>
        <v>-8.7318312000000002</v>
      </c>
      <c r="Q30" s="58">
        <f t="shared" si="5"/>
        <v>-7.1943288000000001</v>
      </c>
      <c r="R30" s="160" t="s">
        <v>839</v>
      </c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</row>
    <row r="31" spans="1:229" s="155" customFormat="1" ht="16" customHeight="1" thickBot="1" x14ac:dyDescent="0.25">
      <c r="A31" s="168" t="s">
        <v>874</v>
      </c>
      <c r="B31" s="169">
        <v>0.20893999999999999</v>
      </c>
      <c r="C31" s="169">
        <v>5.3870000000000001E-2</v>
      </c>
      <c r="D31" s="169">
        <v>0.1033548</v>
      </c>
      <c r="E31" s="169">
        <v>0.3145252</v>
      </c>
      <c r="F31" s="169">
        <v>1.08E-4</v>
      </c>
      <c r="G31" s="170"/>
      <c r="H31" s="169">
        <v>0.21479000000000001</v>
      </c>
      <c r="I31" s="169">
        <v>5.4059999999999997E-2</v>
      </c>
      <c r="J31" s="169">
        <v>0.1088324</v>
      </c>
      <c r="K31" s="169">
        <v>0.32074760000000002</v>
      </c>
      <c r="L31" s="171">
        <v>7.2899999999999997E-5</v>
      </c>
      <c r="M31" s="169"/>
      <c r="N31" s="169">
        <v>0.21590999999999999</v>
      </c>
      <c r="O31" s="169">
        <v>5.4100000000000002E-2</v>
      </c>
      <c r="P31" s="171">
        <v>0.109874</v>
      </c>
      <c r="Q31" s="171">
        <v>0.32194600000000001</v>
      </c>
      <c r="R31" s="171">
        <v>6.7700000000000006E-5</v>
      </c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</row>
    <row r="34" spans="1:18" x14ac:dyDescent="0.2">
      <c r="J34" s="58"/>
      <c r="K34" s="58"/>
    </row>
    <row r="37" spans="1:18" x14ac:dyDescent="0.2">
      <c r="A37" s="156"/>
    </row>
    <row r="38" spans="1:18" x14ac:dyDescent="0.2">
      <c r="A38" s="156"/>
    </row>
    <row r="39" spans="1:18" x14ac:dyDescent="0.2">
      <c r="A39" s="156"/>
    </row>
    <row r="40" spans="1:18" x14ac:dyDescent="0.2">
      <c r="A40" s="156"/>
    </row>
    <row r="41" spans="1:18" x14ac:dyDescent="0.2">
      <c r="A41" s="156"/>
      <c r="L41" s="98"/>
      <c r="M41" s="98"/>
      <c r="R41" s="98"/>
    </row>
    <row r="42" spans="1:18" x14ac:dyDescent="0.2">
      <c r="A42" s="172"/>
      <c r="R42" s="98"/>
    </row>
    <row r="43" spans="1:18" x14ac:dyDescent="0.2">
      <c r="A43" s="172"/>
    </row>
    <row r="44" spans="1:18" x14ac:dyDescent="0.2">
      <c r="A44" s="172"/>
    </row>
  </sheetData>
  <mergeCells count="3">
    <mergeCell ref="B2:F2"/>
    <mergeCell ref="H2:L2"/>
    <mergeCell ref="N2:R2"/>
  </mergeCells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50" workbookViewId="0"/>
  </sheetViews>
  <sheetFormatPr baseColWidth="10" defaultColWidth="11" defaultRowHeight="16" x14ac:dyDescent="0.2"/>
  <cols>
    <col min="1" max="1" width="52.5" style="17" customWidth="1"/>
    <col min="2" max="16384" width="11" style="17"/>
  </cols>
  <sheetData>
    <row r="1" spans="1:4" x14ac:dyDescent="0.2">
      <c r="A1" s="68" t="s">
        <v>920</v>
      </c>
    </row>
    <row r="2" spans="1:4" ht="17" customHeight="1" thickBot="1" x14ac:dyDescent="0.25">
      <c r="A2" s="39"/>
      <c r="B2" s="217" t="s">
        <v>876</v>
      </c>
      <c r="C2" s="217"/>
      <c r="D2" s="217"/>
    </row>
    <row r="3" spans="1:4" ht="36" customHeight="1" thickBot="1" x14ac:dyDescent="0.25">
      <c r="A3" s="35" t="s">
        <v>856</v>
      </c>
      <c r="B3" s="34" t="s">
        <v>822</v>
      </c>
      <c r="C3" s="34" t="s">
        <v>824</v>
      </c>
      <c r="D3" s="34" t="s">
        <v>859</v>
      </c>
    </row>
    <row r="4" spans="1:4" s="110" customFormat="1" x14ac:dyDescent="0.2">
      <c r="A4" s="48" t="s">
        <v>899</v>
      </c>
      <c r="B4" s="45"/>
      <c r="C4" s="45"/>
      <c r="D4" s="45"/>
    </row>
    <row r="5" spans="1:4" s="110" customFormat="1" x14ac:dyDescent="0.2">
      <c r="A5" s="37" t="s">
        <v>894</v>
      </c>
      <c r="B5" s="45">
        <v>611.27549999999997</v>
      </c>
      <c r="C5" s="45">
        <v>6.17171</v>
      </c>
      <c r="D5" s="45" t="s">
        <v>839</v>
      </c>
    </row>
    <row r="6" spans="1:4" s="110" customFormat="1" x14ac:dyDescent="0.2">
      <c r="A6" s="66" t="s">
        <v>900</v>
      </c>
      <c r="B6" s="49">
        <v>-24.196560000000002</v>
      </c>
      <c r="C6" s="49">
        <v>11.262259999999999</v>
      </c>
      <c r="D6" s="49">
        <v>3.1777E-2</v>
      </c>
    </row>
    <row r="7" spans="1:4" s="110" customFormat="1" x14ac:dyDescent="0.2">
      <c r="A7" s="36" t="s">
        <v>901</v>
      </c>
      <c r="B7" s="45">
        <v>4.6894</v>
      </c>
      <c r="C7" s="45">
        <v>3.3161200000000002</v>
      </c>
      <c r="D7" s="45">
        <v>0.15745600000000001</v>
      </c>
    </row>
    <row r="8" spans="1:4" s="110" customFormat="1" x14ac:dyDescent="0.2">
      <c r="A8" s="36" t="s">
        <v>902</v>
      </c>
      <c r="B8" s="45">
        <v>12.84835</v>
      </c>
      <c r="C8" s="45">
        <v>17.459510000000002</v>
      </c>
      <c r="D8" s="45">
        <v>0.461868</v>
      </c>
    </row>
    <row r="9" spans="1:4" s="110" customFormat="1" x14ac:dyDescent="0.2">
      <c r="A9" s="36" t="s">
        <v>903</v>
      </c>
      <c r="B9" s="45">
        <v>-0.97245999999999999</v>
      </c>
      <c r="C9" s="45">
        <v>4.38917</v>
      </c>
      <c r="D9" s="45">
        <v>0.82467599999999996</v>
      </c>
    </row>
    <row r="10" spans="1:4" s="110" customFormat="1" ht="16" customHeight="1" x14ac:dyDescent="0.2">
      <c r="A10" s="37" t="s">
        <v>909</v>
      </c>
      <c r="B10" s="45">
        <v>-8.0042399999999994</v>
      </c>
      <c r="C10" s="45">
        <v>0.39430999999999999</v>
      </c>
      <c r="D10" s="45" t="s">
        <v>839</v>
      </c>
    </row>
    <row r="11" spans="1:4" s="110" customFormat="1" ht="16" customHeight="1" thickBot="1" x14ac:dyDescent="0.25">
      <c r="A11" s="38" t="s">
        <v>874</v>
      </c>
      <c r="B11" s="65">
        <v>0.186</v>
      </c>
      <c r="C11" s="65">
        <v>5.4219999999999997E-2</v>
      </c>
      <c r="D11" s="65">
        <v>6.1300000000000005E-4</v>
      </c>
    </row>
    <row r="12" spans="1:4" x14ac:dyDescent="0.2">
      <c r="A12" s="67" t="s">
        <v>910</v>
      </c>
    </row>
  </sheetData>
  <mergeCells count="1">
    <mergeCell ref="B2:D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="135" workbookViewId="0"/>
  </sheetViews>
  <sheetFormatPr baseColWidth="10" defaultColWidth="11" defaultRowHeight="16" x14ac:dyDescent="0.2"/>
  <cols>
    <col min="1" max="1" width="52.5" style="17" customWidth="1"/>
    <col min="2" max="4" width="14.1640625" style="17" customWidth="1"/>
    <col min="5" max="6" width="12.5" style="17" customWidth="1"/>
    <col min="7" max="7" width="10" style="17" customWidth="1"/>
    <col min="8" max="8" width="13.83203125" style="17" customWidth="1"/>
    <col min="9" max="15" width="11" style="17"/>
    <col min="16" max="17" width="13.83203125" style="17" customWidth="1"/>
    <col min="18" max="16384" width="11" style="17"/>
  </cols>
  <sheetData>
    <row r="1" spans="1:22" x14ac:dyDescent="0.2">
      <c r="A1" s="17" t="s">
        <v>921</v>
      </c>
    </row>
    <row r="2" spans="1:22" x14ac:dyDescent="0.2">
      <c r="A2" s="33"/>
      <c r="B2" s="217" t="s">
        <v>890</v>
      </c>
      <c r="C2" s="217"/>
      <c r="D2" s="217"/>
      <c r="E2" s="217"/>
      <c r="F2" s="217"/>
      <c r="G2" s="217"/>
      <c r="H2" s="119"/>
      <c r="I2" s="217" t="s">
        <v>891</v>
      </c>
      <c r="J2" s="217"/>
      <c r="K2" s="217"/>
      <c r="L2" s="217"/>
      <c r="M2" s="217"/>
      <c r="N2" s="217"/>
      <c r="O2" s="119"/>
      <c r="P2" s="217" t="s">
        <v>892</v>
      </c>
      <c r="Q2" s="217"/>
      <c r="R2" s="217"/>
      <c r="S2" s="217"/>
      <c r="T2" s="217"/>
      <c r="U2" s="217"/>
    </row>
    <row r="3" spans="1:22" ht="36" customHeight="1" thickBot="1" x14ac:dyDescent="0.25">
      <c r="A3" s="35" t="s">
        <v>856</v>
      </c>
      <c r="B3" s="34" t="s">
        <v>822</v>
      </c>
      <c r="C3" s="34" t="s">
        <v>823</v>
      </c>
      <c r="D3" s="34" t="s">
        <v>824</v>
      </c>
      <c r="E3" s="34" t="s">
        <v>859</v>
      </c>
      <c r="F3" s="34" t="s">
        <v>857</v>
      </c>
      <c r="G3" s="34" t="s">
        <v>858</v>
      </c>
      <c r="H3" s="34"/>
      <c r="I3" s="34" t="s">
        <v>822</v>
      </c>
      <c r="J3" s="34" t="s">
        <v>823</v>
      </c>
      <c r="K3" s="34" t="s">
        <v>824</v>
      </c>
      <c r="L3" s="34" t="s">
        <v>859</v>
      </c>
      <c r="M3" s="34" t="s">
        <v>860</v>
      </c>
      <c r="N3" s="34" t="s">
        <v>861</v>
      </c>
      <c r="O3" s="34"/>
      <c r="P3" s="34" t="s">
        <v>822</v>
      </c>
      <c r="Q3" s="34" t="s">
        <v>823</v>
      </c>
      <c r="R3" s="34" t="s">
        <v>824</v>
      </c>
      <c r="S3" s="34" t="s">
        <v>860</v>
      </c>
      <c r="T3" s="34" t="s">
        <v>861</v>
      </c>
      <c r="U3" s="34" t="s">
        <v>859</v>
      </c>
    </row>
    <row r="4" spans="1:22" s="110" customFormat="1" x14ac:dyDescent="0.2">
      <c r="A4" s="120" t="s">
        <v>893</v>
      </c>
      <c r="B4" s="121"/>
      <c r="C4" s="121"/>
      <c r="D4" s="121"/>
      <c r="E4" s="121"/>
      <c r="F4" s="121"/>
      <c r="G4" s="122"/>
      <c r="H4" s="122"/>
      <c r="I4" s="123"/>
      <c r="J4" s="123"/>
      <c r="K4" s="123"/>
      <c r="L4" s="123"/>
      <c r="M4" s="123"/>
      <c r="N4" s="123"/>
      <c r="O4" s="123"/>
      <c r="P4" s="122"/>
      <c r="Q4" s="122"/>
      <c r="R4" s="122"/>
      <c r="S4" s="122"/>
      <c r="T4" s="122"/>
      <c r="U4" s="122"/>
    </row>
    <row r="5" spans="1:22" s="110" customFormat="1" x14ac:dyDescent="0.2">
      <c r="A5" s="124" t="s">
        <v>895</v>
      </c>
      <c r="B5" s="125">
        <v>0.27539402200000002</v>
      </c>
      <c r="C5" s="125">
        <f t="shared" ref="C5:C12" si="0">EXP(B5)</f>
        <v>1.3170495191285083</v>
      </c>
      <c r="D5" s="125">
        <v>0.18223444999999999</v>
      </c>
      <c r="E5" s="126">
        <v>0.13073570000000001</v>
      </c>
      <c r="F5" s="125">
        <f t="shared" ref="F5:F12" si="1">C5-D5*1.96</f>
        <v>0.95986999712850829</v>
      </c>
      <c r="G5" s="127">
        <f t="shared" ref="G5:G12" si="2">C5+D5*1.96</f>
        <v>1.6742290411285083</v>
      </c>
      <c r="H5" s="126"/>
      <c r="I5" s="125">
        <v>3.7208498E-2</v>
      </c>
      <c r="J5" s="125">
        <f t="shared" ref="J5:J12" si="3">EXP(I5)</f>
        <v>1.037909400314176</v>
      </c>
      <c r="K5" s="125">
        <v>1.8971169E-2</v>
      </c>
      <c r="L5" s="126">
        <v>4.9841919999999998E-2</v>
      </c>
      <c r="M5" s="125">
        <f t="shared" ref="M5:M12" si="4">J5-K5*1.96</f>
        <v>1.000725909074176</v>
      </c>
      <c r="N5" s="127">
        <f t="shared" ref="N5:N12" si="5">J5+K5*1.96</f>
        <v>1.075092891554176</v>
      </c>
      <c r="O5" s="126"/>
      <c r="P5" s="125">
        <v>0.12137297800000001</v>
      </c>
      <c r="Q5" s="125">
        <f>EXP(P5)</f>
        <v>1.1290459431426363</v>
      </c>
      <c r="R5" s="125">
        <v>6.9803822000000001E-2</v>
      </c>
      <c r="S5" s="125">
        <f>Q5-R5*1.96</f>
        <v>0.99223045202263627</v>
      </c>
      <c r="T5" s="127">
        <f>Q5+R5*1.96</f>
        <v>1.2658614342626362</v>
      </c>
      <c r="U5" s="126">
        <v>8.2074759999999997E-2</v>
      </c>
    </row>
    <row r="6" spans="1:22" s="110" customFormat="1" x14ac:dyDescent="0.2">
      <c r="A6" s="124" t="s">
        <v>896</v>
      </c>
      <c r="B6" s="125">
        <v>-0.35533815699999999</v>
      </c>
      <c r="C6" s="125">
        <f t="shared" si="0"/>
        <v>0.70093637658566543</v>
      </c>
      <c r="D6" s="125">
        <v>9.9123481999999999E-2</v>
      </c>
      <c r="E6" s="126">
        <v>3.373327E-4</v>
      </c>
      <c r="F6" s="125">
        <f t="shared" si="1"/>
        <v>0.50665435186566543</v>
      </c>
      <c r="G6" s="127">
        <f t="shared" si="2"/>
        <v>0.89521840130566543</v>
      </c>
      <c r="H6" s="126"/>
      <c r="I6" s="125">
        <v>-1.4549000000000001E-3</v>
      </c>
      <c r="J6" s="125">
        <f t="shared" si="3"/>
        <v>0.99854615785391887</v>
      </c>
      <c r="K6" s="125">
        <v>5.8670140000000003E-3</v>
      </c>
      <c r="L6" s="126">
        <v>0.80415009999999998</v>
      </c>
      <c r="M6" s="125">
        <f t="shared" si="4"/>
        <v>0.98704681041391884</v>
      </c>
      <c r="N6" s="127">
        <f t="shared" si="5"/>
        <v>1.0100455052939188</v>
      </c>
      <c r="O6" s="126"/>
      <c r="P6" s="125">
        <v>-2.2038259999999999E-3</v>
      </c>
      <c r="Q6" s="125">
        <f t="shared" ref="Q6:Q34" si="6">EXP(P6)</f>
        <v>0.9977986006415599</v>
      </c>
      <c r="R6" s="125">
        <v>2.3071459999999998E-2</v>
      </c>
      <c r="S6" s="125">
        <f t="shared" ref="S6:S34" si="7">Q6-R6*1.96</f>
        <v>0.95257853904155987</v>
      </c>
      <c r="T6" s="127">
        <f t="shared" ref="T6:T34" si="8">Q6+R6*1.96</f>
        <v>1.0430186622415598</v>
      </c>
      <c r="U6" s="126">
        <v>0.92390039999999996</v>
      </c>
    </row>
    <row r="7" spans="1:22" s="110" customFormat="1" x14ac:dyDescent="0.2">
      <c r="A7" s="124" t="s">
        <v>897</v>
      </c>
      <c r="B7" s="125">
        <v>-0.37597586599999999</v>
      </c>
      <c r="C7" s="125">
        <f t="shared" si="0"/>
        <v>0.68661890370296408</v>
      </c>
      <c r="D7" s="125">
        <v>0.23999744200000001</v>
      </c>
      <c r="E7" s="126">
        <v>0.1172122</v>
      </c>
      <c r="F7" s="125">
        <f t="shared" si="1"/>
        <v>0.21622391738296409</v>
      </c>
      <c r="G7" s="127">
        <f t="shared" si="2"/>
        <v>1.1570138900229641</v>
      </c>
      <c r="H7" s="126"/>
      <c r="I7" s="125">
        <v>-4.3700988000000003E-2</v>
      </c>
      <c r="J7" s="125">
        <f t="shared" si="3"/>
        <v>0.95724014097379684</v>
      </c>
      <c r="K7" s="125">
        <v>2.973876E-2</v>
      </c>
      <c r="L7" s="126">
        <v>0.1416983</v>
      </c>
      <c r="M7" s="125">
        <f t="shared" si="4"/>
        <v>0.89895217137379679</v>
      </c>
      <c r="N7" s="127">
        <f t="shared" si="5"/>
        <v>1.0155281105737968</v>
      </c>
      <c r="O7" s="126"/>
      <c r="P7" s="125">
        <v>-0.15791140400000001</v>
      </c>
      <c r="Q7" s="125">
        <f t="shared" si="6"/>
        <v>0.85392543299490464</v>
      </c>
      <c r="R7" s="125">
        <v>0.10193661</v>
      </c>
      <c r="S7" s="125">
        <f t="shared" si="7"/>
        <v>0.65412967739490468</v>
      </c>
      <c r="T7" s="127">
        <f t="shared" si="8"/>
        <v>1.0537211885949047</v>
      </c>
      <c r="U7" s="126">
        <v>0.1213544</v>
      </c>
    </row>
    <row r="8" spans="1:22" s="110" customFormat="1" x14ac:dyDescent="0.2">
      <c r="A8" s="124" t="s">
        <v>898</v>
      </c>
      <c r="B8" s="125">
        <v>-2.507525E-3</v>
      </c>
      <c r="C8" s="125">
        <f t="shared" si="0"/>
        <v>0.99749561621470617</v>
      </c>
      <c r="D8" s="125">
        <v>0.124956552</v>
      </c>
      <c r="E8" s="126">
        <v>0.98398980000000003</v>
      </c>
      <c r="F8" s="125">
        <f t="shared" si="1"/>
        <v>0.75258077429470616</v>
      </c>
      <c r="G8" s="127">
        <f t="shared" si="2"/>
        <v>1.2424104581347062</v>
      </c>
      <c r="H8" s="126"/>
      <c r="I8" s="125">
        <v>3.2055819999999998E-3</v>
      </c>
      <c r="J8" s="125">
        <f t="shared" si="3"/>
        <v>1.0032107253723448</v>
      </c>
      <c r="K8" s="125">
        <v>7.6769009999999999E-3</v>
      </c>
      <c r="L8" s="126">
        <v>0.67626739999999996</v>
      </c>
      <c r="M8" s="125">
        <f t="shared" si="4"/>
        <v>0.98816399941234478</v>
      </c>
      <c r="N8" s="127">
        <f t="shared" si="5"/>
        <v>1.0182574513323448</v>
      </c>
      <c r="O8" s="126"/>
      <c r="P8" s="125">
        <v>6.2390370000000002E-3</v>
      </c>
      <c r="Q8" s="125">
        <f t="shared" si="6"/>
        <v>1.0062585403309143</v>
      </c>
      <c r="R8" s="125">
        <v>3.0287003999999999E-2</v>
      </c>
      <c r="S8" s="125">
        <f t="shared" si="7"/>
        <v>0.94689601249091437</v>
      </c>
      <c r="T8" s="127">
        <f t="shared" si="8"/>
        <v>1.0656210681709144</v>
      </c>
      <c r="U8" s="126">
        <v>0.83679309999999996</v>
      </c>
    </row>
    <row r="9" spans="1:22" s="110" customFormat="1" x14ac:dyDescent="0.2">
      <c r="A9" s="125" t="s">
        <v>873</v>
      </c>
      <c r="B9" s="125">
        <v>-0.22482015</v>
      </c>
      <c r="C9" s="125">
        <f t="shared" si="0"/>
        <v>0.79865984481650698</v>
      </c>
      <c r="D9" s="125">
        <v>0.113614667</v>
      </c>
      <c r="E9" s="126">
        <v>4.7839079999999999E-2</v>
      </c>
      <c r="F9" s="125">
        <f t="shared" si="1"/>
        <v>0.57597509749650699</v>
      </c>
      <c r="G9" s="127">
        <f t="shared" si="2"/>
        <v>1.021344592136507</v>
      </c>
      <c r="H9" s="126"/>
      <c r="I9" s="125">
        <v>-0.22349280599999999</v>
      </c>
      <c r="J9" s="125">
        <f t="shared" si="3"/>
        <v>0.79972064503722229</v>
      </c>
      <c r="K9" s="125">
        <v>0.113686563</v>
      </c>
      <c r="L9" s="126">
        <v>4.9313830000000003E-2</v>
      </c>
      <c r="M9" s="125">
        <f t="shared" si="4"/>
        <v>0.5768949815572223</v>
      </c>
      <c r="N9" s="127">
        <f t="shared" si="5"/>
        <v>1.0225463085172222</v>
      </c>
      <c r="O9" s="126"/>
      <c r="P9" s="125">
        <v>-0.21833002200000001</v>
      </c>
      <c r="Q9" s="125">
        <f t="shared" si="6"/>
        <v>0.80386010636570149</v>
      </c>
      <c r="R9" s="125">
        <v>0.118687802</v>
      </c>
      <c r="S9" s="125">
        <f t="shared" si="7"/>
        <v>0.57123201444570149</v>
      </c>
      <c r="T9" s="127">
        <f t="shared" si="8"/>
        <v>1.0364881982857015</v>
      </c>
      <c r="U9" s="126">
        <v>6.583696E-2</v>
      </c>
    </row>
    <row r="10" spans="1:22" s="110" customFormat="1" ht="16" customHeight="1" x14ac:dyDescent="0.2">
      <c r="A10" s="125" t="s">
        <v>874</v>
      </c>
      <c r="B10" s="125">
        <v>-4.0201350000000002E-3</v>
      </c>
      <c r="C10" s="125">
        <f t="shared" si="0"/>
        <v>0.99598793492502458</v>
      </c>
      <c r="D10" s="125">
        <v>1.518061E-3</v>
      </c>
      <c r="E10" s="126">
        <v>8.0920560000000002E-3</v>
      </c>
      <c r="F10" s="125">
        <f t="shared" si="1"/>
        <v>0.99301253536502454</v>
      </c>
      <c r="G10" s="127">
        <f t="shared" si="2"/>
        <v>0.99896333448502461</v>
      </c>
      <c r="H10" s="126"/>
      <c r="I10" s="125">
        <v>-3.555763E-3</v>
      </c>
      <c r="J10" s="125">
        <f t="shared" si="3"/>
        <v>0.99645055123905979</v>
      </c>
      <c r="K10" s="125">
        <v>1.523024E-3</v>
      </c>
      <c r="L10" s="126">
        <v>1.9560540000000001E-2</v>
      </c>
      <c r="M10" s="125">
        <f t="shared" si="4"/>
        <v>0.99346542419905981</v>
      </c>
      <c r="N10" s="127">
        <f t="shared" si="5"/>
        <v>0.99943567827905977</v>
      </c>
      <c r="O10" s="126"/>
      <c r="P10" s="125">
        <v>-4.2324449999999996E-3</v>
      </c>
      <c r="Q10" s="125">
        <f t="shared" si="6"/>
        <v>0.99577649917231714</v>
      </c>
      <c r="R10" s="125">
        <v>1.644644E-3</v>
      </c>
      <c r="S10" s="125">
        <f t="shared" si="7"/>
        <v>0.99255299693231713</v>
      </c>
      <c r="T10" s="127">
        <f t="shared" si="8"/>
        <v>0.99900000141231715</v>
      </c>
      <c r="U10" s="126">
        <v>1.006837E-2</v>
      </c>
    </row>
    <row r="11" spans="1:22" s="110" customFormat="1" x14ac:dyDescent="0.2">
      <c r="A11" s="125" t="s">
        <v>878</v>
      </c>
      <c r="B11" s="125">
        <v>-0.21736913399999999</v>
      </c>
      <c r="C11" s="125">
        <f t="shared" si="0"/>
        <v>0.80463289711880748</v>
      </c>
      <c r="D11" s="125">
        <v>0.162411744</v>
      </c>
      <c r="E11" s="126">
        <v>0.1807716</v>
      </c>
      <c r="F11" s="125">
        <f t="shared" si="1"/>
        <v>0.4863058788788075</v>
      </c>
      <c r="G11" s="127">
        <f t="shared" si="2"/>
        <v>1.1229599153588075</v>
      </c>
      <c r="H11" s="126"/>
      <c r="I11" s="125">
        <v>-8.6109811999999994E-2</v>
      </c>
      <c r="J11" s="125">
        <f t="shared" si="3"/>
        <v>0.91749347389471525</v>
      </c>
      <c r="K11" s="125">
        <v>0.16145440599999999</v>
      </c>
      <c r="L11" s="126">
        <v>0.59379939999999998</v>
      </c>
      <c r="M11" s="125">
        <f t="shared" si="4"/>
        <v>0.60104283813471526</v>
      </c>
      <c r="N11" s="127">
        <f t="shared" si="5"/>
        <v>1.2339441096547152</v>
      </c>
      <c r="O11" s="126"/>
      <c r="P11" s="125">
        <v>-9.2580250000000003E-2</v>
      </c>
      <c r="Q11" s="125">
        <f t="shared" ref="Q11:Q12" si="9">EXP(P11)</f>
        <v>0.91157605405074227</v>
      </c>
      <c r="R11" s="125">
        <v>0.25523386999999997</v>
      </c>
      <c r="S11" s="125">
        <f t="shared" ref="S11:S12" si="10">Q11-R11*1.96</f>
        <v>0.41131766885074228</v>
      </c>
      <c r="T11" s="127">
        <f t="shared" ref="T11:T12" si="11">Q11+R11*1.96</f>
        <v>1.4118344392507423</v>
      </c>
      <c r="U11" s="126">
        <v>0.71680869999999997</v>
      </c>
    </row>
    <row r="12" spans="1:22" s="110" customFormat="1" x14ac:dyDescent="0.2">
      <c r="A12" s="125" t="s">
        <v>879</v>
      </c>
      <c r="B12" s="125">
        <v>1.4922630720000001</v>
      </c>
      <c r="C12" s="125">
        <f t="shared" si="0"/>
        <v>4.4471483564911045</v>
      </c>
      <c r="D12" s="125">
        <v>0.16742880099999999</v>
      </c>
      <c r="E12" s="126">
        <v>4.9749890000000003E-19</v>
      </c>
      <c r="F12" s="125">
        <f t="shared" si="1"/>
        <v>4.1189879065311041</v>
      </c>
      <c r="G12" s="127">
        <f t="shared" si="2"/>
        <v>4.7753088064511049</v>
      </c>
      <c r="H12" s="126"/>
      <c r="I12" s="125">
        <v>1.6199320180000001</v>
      </c>
      <c r="J12" s="125">
        <f t="shared" si="3"/>
        <v>5.0527468090542627</v>
      </c>
      <c r="K12" s="125">
        <v>0.16698697700000001</v>
      </c>
      <c r="L12" s="126">
        <v>2.9870949999999999E-22</v>
      </c>
      <c r="M12" s="125">
        <f t="shared" si="4"/>
        <v>4.7254523341342622</v>
      </c>
      <c r="N12" s="127">
        <f t="shared" si="5"/>
        <v>5.3800412839742631</v>
      </c>
      <c r="O12" s="126"/>
      <c r="P12" s="58">
        <v>1.6175090480000001</v>
      </c>
      <c r="Q12" s="58">
        <f t="shared" si="9"/>
        <v>5.0405189749381893</v>
      </c>
      <c r="R12" s="58">
        <v>0.259092241</v>
      </c>
      <c r="S12" s="58">
        <f t="shared" si="10"/>
        <v>4.5326981825781889</v>
      </c>
      <c r="T12" s="114">
        <f t="shared" si="11"/>
        <v>5.5483397672981898</v>
      </c>
      <c r="U12" s="59">
        <v>4.2929730000000002E-10</v>
      </c>
      <c r="V12" s="154"/>
    </row>
    <row r="13" spans="1:22" s="110" customFormat="1" x14ac:dyDescent="0.2">
      <c r="A13" s="125"/>
      <c r="B13" s="125"/>
      <c r="C13" s="125"/>
      <c r="D13" s="125"/>
      <c r="E13" s="125"/>
      <c r="F13" s="125"/>
      <c r="G13" s="127"/>
      <c r="H13" s="126"/>
      <c r="I13" s="125"/>
      <c r="J13" s="125"/>
      <c r="K13" s="125"/>
      <c r="L13" s="125"/>
      <c r="M13" s="125"/>
      <c r="N13" s="127"/>
      <c r="O13" s="126"/>
      <c r="P13" s="58"/>
      <c r="Q13" s="58"/>
      <c r="R13" s="58"/>
      <c r="S13" s="58"/>
      <c r="T13" s="114"/>
      <c r="U13" s="59"/>
      <c r="V13" s="154"/>
    </row>
    <row r="14" spans="1:22" s="110" customFormat="1" x14ac:dyDescent="0.2">
      <c r="A14" s="125"/>
      <c r="B14" s="121"/>
      <c r="C14" s="125"/>
      <c r="D14" s="121"/>
      <c r="E14" s="121"/>
      <c r="F14" s="125"/>
      <c r="G14" s="127"/>
      <c r="H14" s="128"/>
      <c r="I14" s="123"/>
      <c r="J14" s="125"/>
      <c r="K14" s="123"/>
      <c r="L14" s="123"/>
      <c r="M14" s="125"/>
      <c r="N14" s="127"/>
      <c r="O14" s="123"/>
      <c r="P14" s="123"/>
      <c r="Q14" s="125"/>
      <c r="R14" s="123"/>
      <c r="S14" s="125"/>
      <c r="T14" s="127"/>
      <c r="U14" s="123"/>
    </row>
    <row r="15" spans="1:22" s="110" customFormat="1" x14ac:dyDescent="0.2">
      <c r="A15" s="129" t="s">
        <v>899</v>
      </c>
      <c r="B15" s="128"/>
      <c r="C15" s="125"/>
      <c r="D15" s="128"/>
      <c r="E15" s="128"/>
      <c r="F15" s="125"/>
      <c r="G15" s="127"/>
      <c r="H15" s="128"/>
      <c r="I15" s="128"/>
      <c r="J15" s="125"/>
      <c r="K15" s="128"/>
      <c r="L15" s="128"/>
      <c r="M15" s="125"/>
      <c r="N15" s="127"/>
      <c r="O15" s="128"/>
      <c r="P15" s="128"/>
      <c r="Q15" s="125"/>
      <c r="R15" s="128"/>
      <c r="S15" s="125"/>
      <c r="T15" s="127"/>
      <c r="U15" s="128"/>
    </row>
    <row r="16" spans="1:22" s="110" customFormat="1" x14ac:dyDescent="0.2">
      <c r="A16" s="124" t="s">
        <v>900</v>
      </c>
      <c r="B16" s="125">
        <v>0.30373026199999997</v>
      </c>
      <c r="C16" s="125">
        <f>EXP(B16)</f>
        <v>1.3549035378243193</v>
      </c>
      <c r="D16" s="125">
        <v>0.25887265999999998</v>
      </c>
      <c r="E16" s="126">
        <v>0.24068329999999999</v>
      </c>
      <c r="F16" s="125">
        <f t="shared" ref="F16:F23" si="12">C16-D16*1.96</f>
        <v>0.84751312422431935</v>
      </c>
      <c r="G16" s="127">
        <f t="shared" ref="G16:G23" si="13">C16+D16*1.96</f>
        <v>1.8622939514243191</v>
      </c>
      <c r="H16" s="127"/>
      <c r="I16" s="125">
        <v>-8.4387972000000006E-2</v>
      </c>
      <c r="J16" s="125">
        <f>EXP(I16)</f>
        <v>0.91907461170032811</v>
      </c>
      <c r="K16" s="125">
        <v>6.4517917999999994E-2</v>
      </c>
      <c r="L16" s="126">
        <v>0.190881</v>
      </c>
      <c r="M16" s="125">
        <f>J16-K16*1.96</f>
        <v>0.79261949242032814</v>
      </c>
      <c r="N16" s="127">
        <f>J16+K16*1.96</f>
        <v>1.045529730980328</v>
      </c>
      <c r="O16" s="127"/>
      <c r="P16" s="125">
        <v>-0.26087688599999997</v>
      </c>
      <c r="Q16" s="125">
        <f t="shared" si="6"/>
        <v>0.77037575781805212</v>
      </c>
      <c r="R16" s="125">
        <v>0.31443362000000002</v>
      </c>
      <c r="S16" s="125">
        <f t="shared" si="7"/>
        <v>0.15408586261805213</v>
      </c>
      <c r="T16" s="127">
        <f t="shared" si="8"/>
        <v>1.3866656530180521</v>
      </c>
      <c r="U16" s="126">
        <v>0.40672399999999997</v>
      </c>
    </row>
    <row r="17" spans="1:21" s="110" customFormat="1" x14ac:dyDescent="0.2">
      <c r="A17" s="130" t="s">
        <v>901</v>
      </c>
      <c r="B17" s="131">
        <v>-0.312441152</v>
      </c>
      <c r="C17" s="125">
        <f>EXP(B17)</f>
        <v>0.73165868433002323</v>
      </c>
      <c r="D17" s="131">
        <v>9.513655E-2</v>
      </c>
      <c r="E17" s="132">
        <v>1.0229639999999999E-3</v>
      </c>
      <c r="F17" s="125">
        <f t="shared" si="12"/>
        <v>0.54519104633002324</v>
      </c>
      <c r="G17" s="127">
        <f t="shared" si="13"/>
        <v>0.91812632233002323</v>
      </c>
      <c r="H17" s="127"/>
      <c r="I17" s="125">
        <v>7.8977749999999992E-3</v>
      </c>
      <c r="J17" s="125">
        <f>EXP(I17)</f>
        <v>1.007929044691096</v>
      </c>
      <c r="K17" s="125">
        <v>5.1366199999999997E-3</v>
      </c>
      <c r="L17" s="126">
        <v>0.1241604</v>
      </c>
      <c r="M17" s="125">
        <f>J17-K17*1.96</f>
        <v>0.99786126949109599</v>
      </c>
      <c r="N17" s="127">
        <f>J17+K17*1.96</f>
        <v>1.017996819891096</v>
      </c>
      <c r="O17" s="127"/>
      <c r="P17" s="125">
        <v>2.530932E-2</v>
      </c>
      <c r="Q17" s="125">
        <f t="shared" si="6"/>
        <v>1.0256323200530595</v>
      </c>
      <c r="R17" s="125">
        <v>2.1505090000000001E-2</v>
      </c>
      <c r="S17" s="125">
        <f t="shared" si="7"/>
        <v>0.98348234365305953</v>
      </c>
      <c r="T17" s="127">
        <f t="shared" si="8"/>
        <v>1.0677822964530594</v>
      </c>
      <c r="U17" s="126">
        <v>0.2392358</v>
      </c>
    </row>
    <row r="18" spans="1:21" s="110" customFormat="1" x14ac:dyDescent="0.2">
      <c r="A18" s="124" t="s">
        <v>902</v>
      </c>
      <c r="B18" s="125">
        <v>-0.82515267299999995</v>
      </c>
      <c r="C18" s="125">
        <f t="shared" ref="C18:C34" si="14">EXP(B18)</f>
        <v>0.43816809092110431</v>
      </c>
      <c r="D18" s="125">
        <v>0.44213764</v>
      </c>
      <c r="E18" s="126">
        <v>6.2002189999999999E-2</v>
      </c>
      <c r="F18" s="125">
        <f t="shared" si="12"/>
        <v>-0.42842168347889564</v>
      </c>
      <c r="G18" s="127">
        <f t="shared" si="13"/>
        <v>1.3047578653211043</v>
      </c>
      <c r="H18" s="127"/>
      <c r="I18" s="125">
        <v>-3.8457460000000001E-3</v>
      </c>
      <c r="J18" s="125">
        <f>EXP(I18)</f>
        <v>0.99616163941064373</v>
      </c>
      <c r="K18" s="125">
        <v>7.3857269999999999E-3</v>
      </c>
      <c r="L18" s="126">
        <v>0.602576</v>
      </c>
      <c r="M18" s="125">
        <f>J18-K18*1.96</f>
        <v>0.98168561449064373</v>
      </c>
      <c r="N18" s="127">
        <f>J18+K18*1.96</f>
        <v>1.0106376643306438</v>
      </c>
      <c r="O18" s="127"/>
      <c r="P18" s="125">
        <v>-6.9289210000000002E-3</v>
      </c>
      <c r="Q18" s="125">
        <f t="shared" si="6"/>
        <v>0.99309502862616483</v>
      </c>
      <c r="R18" s="125">
        <v>2.7208333000000001E-2</v>
      </c>
      <c r="S18" s="125">
        <f t="shared" si="7"/>
        <v>0.9397666959461648</v>
      </c>
      <c r="T18" s="127">
        <f t="shared" si="8"/>
        <v>1.0464233613061649</v>
      </c>
      <c r="U18" s="126">
        <v>0.79898440000000004</v>
      </c>
    </row>
    <row r="19" spans="1:21" s="110" customFormat="1" x14ac:dyDescent="0.2">
      <c r="A19" s="124" t="s">
        <v>903</v>
      </c>
      <c r="B19" s="125">
        <v>-2.3303403E-2</v>
      </c>
      <c r="C19" s="125">
        <f>EXP(B19)</f>
        <v>0.97696602437952174</v>
      </c>
      <c r="D19" s="125">
        <v>0.11924895000000001</v>
      </c>
      <c r="E19" s="126">
        <v>0.84506559999999997</v>
      </c>
      <c r="F19" s="125">
        <f t="shared" si="12"/>
        <v>0.74323808237952171</v>
      </c>
      <c r="G19" s="127">
        <f t="shared" si="13"/>
        <v>1.2106939663795218</v>
      </c>
      <c r="H19" s="127"/>
      <c r="I19" s="125">
        <v>1.2540651E-2</v>
      </c>
      <c r="J19" s="125">
        <f>EXP(I19)</f>
        <v>1.0126196147039241</v>
      </c>
      <c r="K19" s="125">
        <v>0.10331723199999999</v>
      </c>
      <c r="L19" s="126">
        <v>0.90339000000000003</v>
      </c>
      <c r="M19" s="125">
        <f>J19-K19*1.96</f>
        <v>0.81011783998392417</v>
      </c>
      <c r="N19" s="127">
        <f>J19+K19*1.96</f>
        <v>1.2151213894239241</v>
      </c>
      <c r="O19" s="127"/>
      <c r="P19" s="125">
        <v>-0.70850782499999998</v>
      </c>
      <c r="Q19" s="125">
        <f t="shared" si="6"/>
        <v>0.49237836425775761</v>
      </c>
      <c r="R19" s="125">
        <v>0.57822611199999996</v>
      </c>
      <c r="S19" s="125">
        <f t="shared" si="7"/>
        <v>-0.64094481526224223</v>
      </c>
      <c r="T19" s="127">
        <f t="shared" si="8"/>
        <v>1.6257015437777573</v>
      </c>
      <c r="U19" s="126">
        <v>0.2204574</v>
      </c>
    </row>
    <row r="20" spans="1:21" s="110" customFormat="1" x14ac:dyDescent="0.2">
      <c r="A20" s="133" t="s">
        <v>873</v>
      </c>
      <c r="B20" s="125">
        <v>-0.22819309300000001</v>
      </c>
      <c r="C20" s="125">
        <f t="shared" si="14"/>
        <v>0.79597054865450345</v>
      </c>
      <c r="D20" s="125">
        <v>0.1137828</v>
      </c>
      <c r="E20" s="126">
        <v>4.4908030000000002E-2</v>
      </c>
      <c r="F20" s="125">
        <f t="shared" si="12"/>
        <v>0.57295626065450345</v>
      </c>
      <c r="G20" s="127">
        <f t="shared" si="13"/>
        <v>1.0189848366545036</v>
      </c>
      <c r="H20" s="127"/>
      <c r="I20" s="125">
        <v>-0.227326369</v>
      </c>
      <c r="J20" s="125">
        <f t="shared" ref="J20:J34" si="15">EXP(I20)</f>
        <v>0.79666073448942298</v>
      </c>
      <c r="K20" s="125">
        <v>0.113756436</v>
      </c>
      <c r="L20" s="126">
        <v>4.5677589999999997E-2</v>
      </c>
      <c r="M20" s="125">
        <f t="shared" ref="M20:M34" si="16">J20-K20*1.96</f>
        <v>0.57369811992942299</v>
      </c>
      <c r="N20" s="127">
        <f t="shared" ref="N20:N33" si="17">J20+K20*1.96</f>
        <v>1.0196233490494229</v>
      </c>
      <c r="O20" s="127"/>
      <c r="P20" s="125">
        <v>-0.229284986</v>
      </c>
      <c r="Q20" s="125">
        <f t="shared" si="6"/>
        <v>0.79510190830168337</v>
      </c>
      <c r="R20" s="125">
        <v>0.113655165</v>
      </c>
      <c r="S20" s="125">
        <f t="shared" si="7"/>
        <v>0.5723377849016833</v>
      </c>
      <c r="T20" s="127">
        <f t="shared" si="8"/>
        <v>1.0178660317016834</v>
      </c>
      <c r="U20" s="126">
        <v>4.3656489999999999E-2</v>
      </c>
    </row>
    <row r="21" spans="1:21" s="110" customFormat="1" x14ac:dyDescent="0.2">
      <c r="A21" s="133" t="s">
        <v>874</v>
      </c>
      <c r="B21" s="125">
        <v>-3.8979549999999998E-3</v>
      </c>
      <c r="C21" s="125">
        <f t="shared" si="14"/>
        <v>0.99610963216524673</v>
      </c>
      <c r="D21" s="125">
        <v>1.5165300000000001E-3</v>
      </c>
      <c r="E21" s="126">
        <v>1.016071E-2</v>
      </c>
      <c r="F21" s="125">
        <f t="shared" si="12"/>
        <v>0.99313723336524673</v>
      </c>
      <c r="G21" s="127">
        <f t="shared" si="13"/>
        <v>0.99908203096524673</v>
      </c>
      <c r="H21" s="127"/>
      <c r="I21" s="125">
        <v>-3.5855819999999999E-3</v>
      </c>
      <c r="J21" s="125">
        <f t="shared" si="15"/>
        <v>0.99642083852307639</v>
      </c>
      <c r="K21" s="125">
        <v>1.522958E-3</v>
      </c>
      <c r="L21" s="126">
        <v>1.855497E-2</v>
      </c>
      <c r="M21" s="125">
        <f t="shared" si="16"/>
        <v>0.99343584084307635</v>
      </c>
      <c r="N21" s="127">
        <f t="shared" si="17"/>
        <v>0.99940583620307644</v>
      </c>
      <c r="O21" s="127"/>
      <c r="P21" s="125">
        <v>-3.6213310000000002E-3</v>
      </c>
      <c r="Q21" s="125">
        <f t="shared" si="6"/>
        <v>0.99638521811122083</v>
      </c>
      <c r="R21" s="125">
        <v>1.5232729999999999E-3</v>
      </c>
      <c r="S21" s="125">
        <f t="shared" si="7"/>
        <v>0.99339960303122088</v>
      </c>
      <c r="T21" s="127">
        <f t="shared" si="8"/>
        <v>0.99937083319122078</v>
      </c>
      <c r="U21" s="126">
        <v>1.7438200000000001E-2</v>
      </c>
    </row>
    <row r="22" spans="1:21" s="110" customFormat="1" x14ac:dyDescent="0.2">
      <c r="A22" s="133" t="s">
        <v>878</v>
      </c>
      <c r="B22" s="125">
        <v>-0.208510585</v>
      </c>
      <c r="C22" s="125">
        <f t="shared" si="14"/>
        <v>0.81179244183406929</v>
      </c>
      <c r="D22" s="125">
        <v>0.16223776000000001</v>
      </c>
      <c r="E22" s="126">
        <v>0.1987168</v>
      </c>
      <c r="F22" s="125">
        <f t="shared" si="12"/>
        <v>0.49380643223406928</v>
      </c>
      <c r="G22" s="127">
        <f t="shared" si="13"/>
        <v>1.1297784514340692</v>
      </c>
      <c r="H22" s="127"/>
      <c r="I22" s="125">
        <v>-8.8384105000000004E-2</v>
      </c>
      <c r="J22" s="125">
        <f t="shared" si="15"/>
        <v>0.91540919593726977</v>
      </c>
      <c r="K22" s="125">
        <v>0.16150930999999999</v>
      </c>
      <c r="L22" s="126">
        <v>0.58421489999999998</v>
      </c>
      <c r="M22" s="125">
        <f t="shared" si="16"/>
        <v>0.59885094833726982</v>
      </c>
      <c r="N22" s="127">
        <f t="shared" si="17"/>
        <v>1.2319674435372696</v>
      </c>
      <c r="O22" s="127"/>
      <c r="P22" s="125">
        <v>-9.7578301000000006E-2</v>
      </c>
      <c r="Q22" s="125">
        <f t="shared" si="6"/>
        <v>0.90703131731602638</v>
      </c>
      <c r="R22" s="125">
        <v>0.16145743900000001</v>
      </c>
      <c r="S22" s="125">
        <f t="shared" si="7"/>
        <v>0.59057473687602635</v>
      </c>
      <c r="T22" s="127">
        <f t="shared" si="8"/>
        <v>1.2234878977560264</v>
      </c>
      <c r="U22" s="126">
        <v>0.5456048</v>
      </c>
    </row>
    <row r="23" spans="1:21" s="110" customFormat="1" x14ac:dyDescent="0.2">
      <c r="A23" s="134" t="s">
        <v>879</v>
      </c>
      <c r="B23" s="125">
        <v>1.5006799289999999</v>
      </c>
      <c r="C23" s="125">
        <f t="shared" si="14"/>
        <v>4.4847373368909498</v>
      </c>
      <c r="D23" s="125">
        <v>0.16727705000000001</v>
      </c>
      <c r="E23" s="126">
        <v>2.932363E-19</v>
      </c>
      <c r="F23" s="125">
        <f t="shared" si="12"/>
        <v>4.1568743188909494</v>
      </c>
      <c r="G23" s="127">
        <f t="shared" si="13"/>
        <v>4.8126003548909502</v>
      </c>
      <c r="H23" s="127"/>
      <c r="I23" s="125">
        <v>1.615801445</v>
      </c>
      <c r="J23" s="125">
        <f t="shared" si="15"/>
        <v>5.0319191142786588</v>
      </c>
      <c r="K23" s="125">
        <v>0.167013883</v>
      </c>
      <c r="L23" s="126">
        <v>3.8639830000000002E-22</v>
      </c>
      <c r="M23" s="125">
        <f t="shared" si="16"/>
        <v>4.7045719035986586</v>
      </c>
      <c r="N23" s="127">
        <f t="shared" si="17"/>
        <v>5.359266324958659</v>
      </c>
      <c r="O23" s="127"/>
      <c r="P23" s="125">
        <v>1.6067248119999999</v>
      </c>
      <c r="Q23" s="125">
        <f t="shared" si="6"/>
        <v>4.9864528834832775</v>
      </c>
      <c r="R23" s="125">
        <v>0.16694379100000001</v>
      </c>
      <c r="S23" s="125">
        <f t="shared" si="7"/>
        <v>4.6592430531232774</v>
      </c>
      <c r="T23" s="127">
        <f t="shared" si="8"/>
        <v>5.3136627138432777</v>
      </c>
      <c r="U23" s="126">
        <v>6.3107060000000003E-22</v>
      </c>
    </row>
    <row r="24" spans="1:21" s="110" customFormat="1" x14ac:dyDescent="0.2">
      <c r="A24" s="125"/>
      <c r="B24" s="125"/>
      <c r="C24" s="125"/>
      <c r="D24" s="125"/>
      <c r="E24" s="125"/>
      <c r="F24" s="125"/>
      <c r="G24" s="127"/>
      <c r="H24" s="127"/>
      <c r="I24" s="125"/>
      <c r="J24" s="125"/>
      <c r="K24" s="125"/>
      <c r="L24" s="125"/>
      <c r="M24" s="125"/>
      <c r="N24" s="127"/>
      <c r="O24" s="127"/>
      <c r="P24" s="125"/>
      <c r="Q24" s="125"/>
      <c r="R24" s="125"/>
      <c r="S24" s="125"/>
      <c r="T24" s="127"/>
      <c r="U24" s="125"/>
    </row>
    <row r="25" spans="1:21" s="110" customFormat="1" x14ac:dyDescent="0.2">
      <c r="A25" s="125"/>
      <c r="B25" s="125"/>
      <c r="C25" s="125"/>
      <c r="D25" s="125"/>
      <c r="E25" s="125"/>
      <c r="F25" s="125"/>
      <c r="G25" s="127"/>
      <c r="H25" s="127"/>
      <c r="I25" s="125"/>
      <c r="J25" s="125"/>
      <c r="K25" s="125"/>
      <c r="L25" s="125"/>
      <c r="M25" s="125"/>
      <c r="N25" s="127"/>
      <c r="O25" s="127"/>
      <c r="P25" s="125"/>
      <c r="Q25" s="125"/>
      <c r="R25" s="125"/>
      <c r="S25" s="125"/>
      <c r="T25" s="127"/>
      <c r="U25" s="123"/>
    </row>
    <row r="26" spans="1:21" s="110" customFormat="1" x14ac:dyDescent="0.2">
      <c r="A26" s="129" t="s">
        <v>904</v>
      </c>
      <c r="B26" s="128"/>
      <c r="C26" s="125"/>
      <c r="D26" s="128"/>
      <c r="E26" s="128"/>
      <c r="F26" s="125"/>
      <c r="G26" s="127"/>
      <c r="H26" s="127"/>
      <c r="I26" s="128"/>
      <c r="J26" s="125"/>
      <c r="K26" s="128"/>
      <c r="L26" s="128"/>
      <c r="M26" s="125"/>
      <c r="N26" s="127"/>
      <c r="O26" s="127"/>
      <c r="P26" s="128"/>
      <c r="Q26" s="125"/>
      <c r="R26" s="128"/>
      <c r="S26" s="125"/>
      <c r="T26" s="127"/>
      <c r="U26" s="128"/>
    </row>
    <row r="27" spans="1:21" s="110" customFormat="1" x14ac:dyDescent="0.2">
      <c r="A27" s="124" t="s">
        <v>905</v>
      </c>
      <c r="B27" s="125">
        <v>0.47410900099999997</v>
      </c>
      <c r="C27" s="125">
        <f>EXP(B27)</f>
        <v>1.606582096538836</v>
      </c>
      <c r="D27" s="125">
        <v>0.207830454</v>
      </c>
      <c r="E27" s="126">
        <v>2.253486E-2</v>
      </c>
      <c r="F27" s="125">
        <f t="shared" ref="F27:F34" si="18">C27-D27*1.96</f>
        <v>1.1992344066988361</v>
      </c>
      <c r="G27" s="127">
        <f t="shared" ref="G27:G34" si="19">C27+D27*1.96</f>
        <v>2.0139297863788359</v>
      </c>
      <c r="H27" s="127"/>
      <c r="I27" s="132">
        <v>5.090306E-2</v>
      </c>
      <c r="J27" s="125">
        <f t="shared" si="15"/>
        <v>1.0522208860462996</v>
      </c>
      <c r="K27" s="135">
        <v>1.9296602999999999E-2</v>
      </c>
      <c r="L27" s="132">
        <v>8.3414170000000003E-3</v>
      </c>
      <c r="M27" s="125">
        <f t="shared" si="16"/>
        <v>1.0143995441662996</v>
      </c>
      <c r="N27" s="127">
        <f t="shared" si="17"/>
        <v>1.0900422279262996</v>
      </c>
      <c r="O27" s="127"/>
      <c r="P27" s="125">
        <v>0.14972195390000001</v>
      </c>
      <c r="Q27" s="125">
        <f t="shared" si="6"/>
        <v>1.1615112441545739</v>
      </c>
      <c r="R27" s="125">
        <v>6.8935839999999998E-2</v>
      </c>
      <c r="S27" s="125">
        <f t="shared" si="7"/>
        <v>1.0263969977545739</v>
      </c>
      <c r="T27" s="127">
        <f t="shared" si="8"/>
        <v>1.2966254905545738</v>
      </c>
      <c r="U27" s="126">
        <v>2.9862980000000001E-2</v>
      </c>
    </row>
    <row r="28" spans="1:21" s="110" customFormat="1" x14ac:dyDescent="0.2">
      <c r="A28" s="130" t="s">
        <v>906</v>
      </c>
      <c r="B28" s="131">
        <v>-0.365774606</v>
      </c>
      <c r="C28" s="131">
        <f>EXP(B28)</f>
        <v>0.69365913019727776</v>
      </c>
      <c r="D28" s="131">
        <v>9.6340678999999999E-2</v>
      </c>
      <c r="E28" s="132">
        <v>1.4664760000000001E-4</v>
      </c>
      <c r="F28" s="131">
        <f t="shared" si="18"/>
        <v>0.50483139935727772</v>
      </c>
      <c r="G28" s="136">
        <f t="shared" si="19"/>
        <v>0.8824868610372778</v>
      </c>
      <c r="H28" s="127"/>
      <c r="I28" s="126">
        <v>-2.089718E-3</v>
      </c>
      <c r="J28" s="125">
        <f t="shared" si="15"/>
        <v>0.99791246394051503</v>
      </c>
      <c r="K28" s="123">
        <v>5.4912449999999996E-3</v>
      </c>
      <c r="L28" s="126">
        <v>0.70353379999999999</v>
      </c>
      <c r="M28" s="125">
        <f t="shared" si="16"/>
        <v>0.98714962374051507</v>
      </c>
      <c r="N28" s="127">
        <f t="shared" si="17"/>
        <v>1.008675304140515</v>
      </c>
      <c r="O28" s="127"/>
      <c r="P28" s="125">
        <v>-6.6900338999999996E-3</v>
      </c>
      <c r="Q28" s="125">
        <f t="shared" si="6"/>
        <v>0.99333229455633443</v>
      </c>
      <c r="R28" s="125">
        <v>2.1571720999999999E-2</v>
      </c>
      <c r="S28" s="125">
        <f t="shared" si="7"/>
        <v>0.95105172139633443</v>
      </c>
      <c r="T28" s="127">
        <f t="shared" si="8"/>
        <v>1.0356128677163343</v>
      </c>
      <c r="U28" s="126">
        <v>0.75646219999999997</v>
      </c>
    </row>
    <row r="29" spans="1:21" s="110" customFormat="1" x14ac:dyDescent="0.2">
      <c r="A29" s="124" t="s">
        <v>907</v>
      </c>
      <c r="B29" s="125">
        <v>-0.30451592399999999</v>
      </c>
      <c r="C29" s="125">
        <f>EXP(B29)</f>
        <v>0.73748028450505021</v>
      </c>
      <c r="D29" s="125">
        <v>0.25949809899999998</v>
      </c>
      <c r="E29" s="126">
        <v>0.24060319999999999</v>
      </c>
      <c r="F29" s="125">
        <f t="shared" si="18"/>
        <v>0.22886401046505023</v>
      </c>
      <c r="G29" s="127">
        <f t="shared" si="19"/>
        <v>1.2460965585450503</v>
      </c>
      <c r="H29" s="127"/>
      <c r="I29" s="126">
        <v>-4.1769142000000002E-2</v>
      </c>
      <c r="J29" s="125">
        <f t="shared" si="15"/>
        <v>0.95909116888593637</v>
      </c>
      <c r="K29" s="123">
        <v>3.0493482999999998E-2</v>
      </c>
      <c r="L29" s="126">
        <v>0.17075779999999999</v>
      </c>
      <c r="M29" s="125">
        <f t="shared" si="16"/>
        <v>0.89932394220593637</v>
      </c>
      <c r="N29" s="127">
        <f t="shared" si="17"/>
        <v>1.0188583955659363</v>
      </c>
      <c r="O29" s="127"/>
      <c r="P29" s="125">
        <v>-0.16743009910000001</v>
      </c>
      <c r="Q29" s="125">
        <f t="shared" si="6"/>
        <v>0.8458357399019294</v>
      </c>
      <c r="R29" s="125">
        <v>0.107771957</v>
      </c>
      <c r="S29" s="125">
        <f t="shared" si="7"/>
        <v>0.63460270418192943</v>
      </c>
      <c r="T29" s="127">
        <f t="shared" si="8"/>
        <v>1.0570687756219295</v>
      </c>
      <c r="U29" s="126">
        <v>0.1202896</v>
      </c>
    </row>
    <row r="30" spans="1:21" s="110" customFormat="1" x14ac:dyDescent="0.2">
      <c r="A30" s="124" t="s">
        <v>908</v>
      </c>
      <c r="B30" s="125">
        <v>-3.1999824000000003E-2</v>
      </c>
      <c r="C30" s="125">
        <f t="shared" si="14"/>
        <v>0.96850675253637097</v>
      </c>
      <c r="D30" s="125">
        <v>0.123429863</v>
      </c>
      <c r="E30" s="126">
        <v>0.79543839999999999</v>
      </c>
      <c r="F30" s="125">
        <f t="shared" si="18"/>
        <v>0.72658422105637099</v>
      </c>
      <c r="G30" s="127">
        <f t="shared" si="19"/>
        <v>1.2104292840163711</v>
      </c>
      <c r="H30" s="127"/>
      <c r="I30" s="126">
        <v>1.803671E-3</v>
      </c>
      <c r="J30" s="125">
        <f t="shared" si="15"/>
        <v>1.0018052985929384</v>
      </c>
      <c r="K30" s="123">
        <v>7.3020380000000003E-3</v>
      </c>
      <c r="L30" s="126">
        <v>0.80490110000000004</v>
      </c>
      <c r="M30" s="125">
        <f t="shared" si="16"/>
        <v>0.98749330411293845</v>
      </c>
      <c r="N30" s="127">
        <f t="shared" si="17"/>
        <v>1.0161172930729385</v>
      </c>
      <c r="O30" s="127"/>
      <c r="P30" s="125">
        <v>2.392137E-4</v>
      </c>
      <c r="Q30" s="125">
        <f t="shared" si="6"/>
        <v>1.0002392423138786</v>
      </c>
      <c r="R30" s="125">
        <v>2.7570384E-2</v>
      </c>
      <c r="S30" s="125">
        <f t="shared" si="7"/>
        <v>0.94620128967387862</v>
      </c>
      <c r="T30" s="127">
        <f t="shared" si="8"/>
        <v>1.0542771949538787</v>
      </c>
      <c r="U30" s="126">
        <v>0.99307730000000005</v>
      </c>
    </row>
    <row r="31" spans="1:21" s="110" customFormat="1" x14ac:dyDescent="0.2">
      <c r="A31" s="133" t="s">
        <v>873</v>
      </c>
      <c r="B31" s="125">
        <v>-0.22350076699999999</v>
      </c>
      <c r="C31" s="125">
        <f t="shared" si="14"/>
        <v>0.79971427848650922</v>
      </c>
      <c r="D31" s="125">
        <v>0.113615257</v>
      </c>
      <c r="E31" s="126">
        <v>4.9163369999999998E-2</v>
      </c>
      <c r="F31" s="125">
        <f t="shared" si="18"/>
        <v>0.57702837476650926</v>
      </c>
      <c r="G31" s="127">
        <f t="shared" si="19"/>
        <v>1.0224001822065092</v>
      </c>
      <c r="H31" s="127"/>
      <c r="I31" s="126">
        <v>-0.22473729200000001</v>
      </c>
      <c r="J31" s="125">
        <f t="shared" si="15"/>
        <v>0.79872602291558337</v>
      </c>
      <c r="K31" s="123">
        <v>0.11369644499999999</v>
      </c>
      <c r="L31" s="126">
        <v>4.8081989999999998E-2</v>
      </c>
      <c r="M31" s="125">
        <f t="shared" si="16"/>
        <v>0.57588099071558341</v>
      </c>
      <c r="N31" s="127">
        <f t="shared" si="17"/>
        <v>1.0215710551155834</v>
      </c>
      <c r="O31" s="127"/>
      <c r="P31" s="125">
        <v>-0.22403915999999999</v>
      </c>
      <c r="Q31" s="125">
        <f t="shared" si="6"/>
        <v>0.79928383380157231</v>
      </c>
      <c r="R31" s="125">
        <v>0.113650164</v>
      </c>
      <c r="S31" s="125">
        <f t="shared" si="7"/>
        <v>0.57652951236157235</v>
      </c>
      <c r="T31" s="127">
        <f t="shared" si="8"/>
        <v>1.0220381552415723</v>
      </c>
      <c r="U31" s="126">
        <v>4.868898E-2</v>
      </c>
    </row>
    <row r="32" spans="1:21" s="110" customFormat="1" x14ac:dyDescent="0.2">
      <c r="A32" s="133" t="s">
        <v>874</v>
      </c>
      <c r="B32" s="125">
        <v>-4.0268919999999998E-3</v>
      </c>
      <c r="C32" s="125">
        <f t="shared" si="14"/>
        <v>0.99598120505728516</v>
      </c>
      <c r="D32" s="125">
        <v>1.5187530000000001E-3</v>
      </c>
      <c r="E32" s="126">
        <v>8.0148049999999998E-3</v>
      </c>
      <c r="F32" s="125">
        <f t="shared" si="18"/>
        <v>0.99300444917728514</v>
      </c>
      <c r="G32" s="127">
        <f t="shared" si="19"/>
        <v>0.99895796093728517</v>
      </c>
      <c r="H32" s="127"/>
      <c r="I32" s="126">
        <v>-3.5542009999999999E-3</v>
      </c>
      <c r="J32" s="125">
        <f t="shared" si="15"/>
        <v>0.99645210769603643</v>
      </c>
      <c r="K32" s="123">
        <v>1.523363E-3</v>
      </c>
      <c r="L32" s="126">
        <v>1.9641450000000001E-2</v>
      </c>
      <c r="M32" s="125">
        <f t="shared" si="16"/>
        <v>0.99346631621603643</v>
      </c>
      <c r="N32" s="127">
        <f t="shared" si="17"/>
        <v>0.99943789917603643</v>
      </c>
      <c r="O32" s="127"/>
      <c r="P32" s="125">
        <v>-3.6308364999999999E-3</v>
      </c>
      <c r="Q32" s="125">
        <f t="shared" si="6"/>
        <v>0.99637574701654386</v>
      </c>
      <c r="R32" s="125">
        <v>1.5250210000000001E-3</v>
      </c>
      <c r="S32" s="125">
        <f t="shared" si="7"/>
        <v>0.99338670585654387</v>
      </c>
      <c r="T32" s="127">
        <f t="shared" si="8"/>
        <v>0.99936478817654384</v>
      </c>
      <c r="U32" s="126">
        <v>1.7273070000000001E-2</v>
      </c>
    </row>
    <row r="33" spans="1:22" s="110" customFormat="1" x14ac:dyDescent="0.2">
      <c r="A33" s="133" t="s">
        <v>878</v>
      </c>
      <c r="B33" s="125">
        <v>-0.21624109899999999</v>
      </c>
      <c r="C33" s="125">
        <f t="shared" si="14"/>
        <v>0.80554106331423536</v>
      </c>
      <c r="D33" s="125">
        <v>0.16237523400000001</v>
      </c>
      <c r="E33" s="126">
        <v>0.18294659999999999</v>
      </c>
      <c r="F33" s="125">
        <f t="shared" si="18"/>
        <v>0.48728560467423537</v>
      </c>
      <c r="G33" s="127">
        <f t="shared" si="19"/>
        <v>1.1237965219542354</v>
      </c>
      <c r="H33" s="127"/>
      <c r="I33" s="126">
        <v>-8.7531303000000005E-2</v>
      </c>
      <c r="J33" s="125">
        <f t="shared" si="15"/>
        <v>0.91619019170042493</v>
      </c>
      <c r="K33" s="123">
        <v>0.161506909</v>
      </c>
      <c r="L33" s="126">
        <v>0.58784170000000002</v>
      </c>
      <c r="M33" s="125">
        <f t="shared" si="16"/>
        <v>0.59963665006042488</v>
      </c>
      <c r="N33" s="127">
        <f t="shared" si="17"/>
        <v>1.232743733340425</v>
      </c>
      <c r="O33" s="127"/>
      <c r="P33" s="125">
        <v>-9.8083671400000003E-2</v>
      </c>
      <c r="Q33" s="125">
        <f t="shared" si="6"/>
        <v>0.90657304634442748</v>
      </c>
      <c r="R33" s="125">
        <v>0.161739781</v>
      </c>
      <c r="S33" s="125">
        <f t="shared" si="7"/>
        <v>0.58956307558442744</v>
      </c>
      <c r="T33" s="127">
        <f t="shared" si="8"/>
        <v>1.2235830171044275</v>
      </c>
      <c r="U33" s="126">
        <v>0.54422999999999999</v>
      </c>
    </row>
    <row r="34" spans="1:22" s="110" customFormat="1" x14ac:dyDescent="0.2">
      <c r="A34" s="134" t="s">
        <v>879</v>
      </c>
      <c r="B34" s="125">
        <v>1.4944786619999999</v>
      </c>
      <c r="C34" s="125">
        <f t="shared" si="14"/>
        <v>4.4570123371516601</v>
      </c>
      <c r="D34" s="125">
        <v>0.16738888499999999</v>
      </c>
      <c r="E34" s="126">
        <v>4.3306140000000002E-19</v>
      </c>
      <c r="F34" s="125">
        <f t="shared" si="18"/>
        <v>4.1289301225516599</v>
      </c>
      <c r="G34" s="127">
        <f t="shared" si="19"/>
        <v>4.7850945517516603</v>
      </c>
      <c r="H34" s="127"/>
      <c r="I34" s="126">
        <v>1.620336657</v>
      </c>
      <c r="J34" s="125">
        <f t="shared" si="15"/>
        <v>5.0547917611761202</v>
      </c>
      <c r="K34" s="137">
        <v>0.1670373</v>
      </c>
      <c r="L34" s="126">
        <v>3.001774E-22</v>
      </c>
      <c r="M34" s="125">
        <f t="shared" si="16"/>
        <v>4.7273986531761203</v>
      </c>
      <c r="N34" s="127">
        <f>J34+K34*1.96</f>
        <v>5.38218486917612</v>
      </c>
      <c r="O34" s="127"/>
      <c r="P34" s="125">
        <v>1.6086802109</v>
      </c>
      <c r="Q34" s="125">
        <f t="shared" si="6"/>
        <v>4.9962129272460993</v>
      </c>
      <c r="R34" s="125">
        <v>0.16720969899999999</v>
      </c>
      <c r="S34" s="125">
        <f t="shared" si="7"/>
        <v>4.6684819172060994</v>
      </c>
      <c r="T34" s="127">
        <f t="shared" si="8"/>
        <v>5.3239439372860993</v>
      </c>
      <c r="U34" s="126">
        <v>6.5362380000000004E-22</v>
      </c>
    </row>
    <row r="35" spans="1:22" s="110" customFormat="1" ht="16" customHeight="1" thickBot="1" x14ac:dyDescent="0.25">
      <c r="A35" s="138"/>
      <c r="B35" s="139"/>
      <c r="C35" s="139"/>
      <c r="D35" s="139"/>
      <c r="E35" s="139"/>
      <c r="F35" s="139"/>
      <c r="G35" s="139"/>
      <c r="H35" s="139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</row>
    <row r="36" spans="1:22" x14ac:dyDescent="0.2">
      <c r="A36" s="67" t="s">
        <v>865</v>
      </c>
    </row>
    <row r="37" spans="1:22" x14ac:dyDescent="0.2">
      <c r="L37" s="98"/>
      <c r="N37" s="116"/>
      <c r="S37" s="98"/>
      <c r="U37" s="98"/>
    </row>
    <row r="38" spans="1:22" x14ac:dyDescent="0.2">
      <c r="A38" s="64"/>
      <c r="E38" s="98"/>
      <c r="G38" s="116"/>
      <c r="L38" s="98"/>
      <c r="N38" s="116"/>
      <c r="S38" s="98"/>
      <c r="U38" s="98"/>
      <c r="V38" s="110"/>
    </row>
    <row r="39" spans="1:22" x14ac:dyDescent="0.2">
      <c r="A39" s="64"/>
      <c r="B39" s="16"/>
      <c r="D39" s="16"/>
      <c r="E39" s="117"/>
      <c r="G39" s="116"/>
      <c r="L39" s="98"/>
      <c r="N39" s="116"/>
      <c r="S39" s="98"/>
      <c r="U39" s="98"/>
      <c r="V39" s="110"/>
    </row>
    <row r="40" spans="1:22" x14ac:dyDescent="0.2">
      <c r="A40" s="64"/>
      <c r="E40" s="98"/>
      <c r="G40" s="116"/>
      <c r="L40" s="98"/>
      <c r="N40" s="116"/>
      <c r="O40" s="116"/>
      <c r="S40" s="98"/>
      <c r="U40" s="98"/>
      <c r="V40" s="110"/>
    </row>
    <row r="41" spans="1:22" x14ac:dyDescent="0.2">
      <c r="E41" s="98"/>
      <c r="L41" s="98"/>
      <c r="N41" s="116"/>
      <c r="S41" s="98"/>
      <c r="U41" s="98"/>
      <c r="V41" s="110"/>
    </row>
    <row r="42" spans="1:22" x14ac:dyDescent="0.2">
      <c r="E42" s="98"/>
      <c r="L42" s="98"/>
      <c r="N42" s="116"/>
      <c r="S42" s="98"/>
      <c r="U42" s="98"/>
    </row>
    <row r="43" spans="1:22" x14ac:dyDescent="0.2">
      <c r="E43" s="98"/>
      <c r="L43" s="98"/>
      <c r="N43" s="116"/>
      <c r="S43" s="98"/>
      <c r="U43" s="98"/>
    </row>
    <row r="44" spans="1:22" x14ac:dyDescent="0.2">
      <c r="E44" s="98"/>
    </row>
    <row r="45" spans="1:22" x14ac:dyDescent="0.2">
      <c r="E45" s="98"/>
    </row>
    <row r="46" spans="1:22" x14ac:dyDescent="0.2">
      <c r="E46" s="98"/>
    </row>
    <row r="47" spans="1:22" x14ac:dyDescent="0.2">
      <c r="E47" s="98"/>
    </row>
  </sheetData>
  <mergeCells count="3">
    <mergeCell ref="B2:G2"/>
    <mergeCell ref="I2:N2"/>
    <mergeCell ref="P2:U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20" sqref="A20"/>
    </sheetView>
  </sheetViews>
  <sheetFormatPr baseColWidth="10" defaultColWidth="11" defaultRowHeight="16" x14ac:dyDescent="0.2"/>
  <cols>
    <col min="1" max="1" width="52.5" style="17" customWidth="1"/>
    <col min="2" max="2" width="11.1640625" style="17" bestFit="1" customWidth="1"/>
    <col min="3" max="16384" width="11" style="17"/>
  </cols>
  <sheetData>
    <row r="1" spans="1:7" x14ac:dyDescent="0.2">
      <c r="A1" s="17" t="s">
        <v>922</v>
      </c>
    </row>
    <row r="2" spans="1:7" ht="17" customHeight="1" thickBot="1" x14ac:dyDescent="0.25">
      <c r="A2" s="173"/>
      <c r="B2" s="221" t="s">
        <v>876</v>
      </c>
      <c r="C2" s="221"/>
      <c r="D2" s="221"/>
      <c r="E2" s="221"/>
      <c r="F2" s="221"/>
      <c r="G2" s="221"/>
    </row>
    <row r="3" spans="1:7" ht="36" customHeight="1" thickBot="1" x14ac:dyDescent="0.25">
      <c r="A3" s="149" t="s">
        <v>856</v>
      </c>
      <c r="B3" s="150" t="s">
        <v>822</v>
      </c>
      <c r="C3" s="150" t="s">
        <v>823</v>
      </c>
      <c r="D3" s="150" t="s">
        <v>824</v>
      </c>
      <c r="E3" s="150" t="s">
        <v>860</v>
      </c>
      <c r="F3" s="150" t="s">
        <v>861</v>
      </c>
      <c r="G3" s="150" t="s">
        <v>859</v>
      </c>
    </row>
    <row r="4" spans="1:7" s="110" customFormat="1" x14ac:dyDescent="0.2">
      <c r="A4" s="174" t="s">
        <v>904</v>
      </c>
      <c r="B4" s="175"/>
      <c r="C4" s="175"/>
      <c r="D4" s="175"/>
      <c r="E4" s="175"/>
      <c r="F4" s="175"/>
      <c r="G4" s="175"/>
    </row>
    <row r="5" spans="1:7" s="110" customFormat="1" x14ac:dyDescent="0.2">
      <c r="A5" s="176" t="s">
        <v>905</v>
      </c>
      <c r="B5" s="17">
        <v>5.6874270999999997E-2</v>
      </c>
      <c r="C5" s="58">
        <f>EXP(B5)</f>
        <v>1.0585227150262639</v>
      </c>
      <c r="D5" s="17">
        <v>2.9439773999999998E-2</v>
      </c>
      <c r="E5" s="58">
        <f>C5-D5*1.96</f>
        <v>1.000820757986264</v>
      </c>
      <c r="F5" s="58">
        <f>C5+D5*1.96</f>
        <v>1.1162246720662639</v>
      </c>
      <c r="G5" s="59">
        <v>5.3263709999999999E-2</v>
      </c>
    </row>
    <row r="6" spans="1:7" s="110" customFormat="1" x14ac:dyDescent="0.2">
      <c r="A6" s="176" t="s">
        <v>907</v>
      </c>
      <c r="B6" s="17">
        <v>8.4592199999999999E-3</v>
      </c>
      <c r="C6" s="17">
        <f t="shared" ref="C6:C12" si="0">EXP(B6)</f>
        <v>1.0084951003032698</v>
      </c>
      <c r="D6" s="17">
        <v>5.9456791000000002E-2</v>
      </c>
      <c r="E6" s="17">
        <f t="shared" ref="E6:E12" si="1">C6-D6*1.96</f>
        <v>0.89195978994326985</v>
      </c>
      <c r="F6" s="17">
        <f t="shared" ref="F6:F12" si="2">C6+D6*1.96</f>
        <v>1.1250304106632698</v>
      </c>
      <c r="G6" s="98">
        <v>0.88575879999999996</v>
      </c>
    </row>
    <row r="7" spans="1:7" s="110" customFormat="1" x14ac:dyDescent="0.2">
      <c r="A7" s="176" t="s">
        <v>906</v>
      </c>
      <c r="B7" s="17">
        <v>-2.3779560000000001E-3</v>
      </c>
      <c r="C7" s="17">
        <f t="shared" si="0"/>
        <v>0.99762486909760606</v>
      </c>
      <c r="D7" s="17">
        <v>6.284703E-3</v>
      </c>
      <c r="E7" s="17">
        <f t="shared" si="1"/>
        <v>0.98530685121760608</v>
      </c>
      <c r="F7" s="17">
        <f t="shared" si="2"/>
        <v>1.0099428869776061</v>
      </c>
      <c r="G7" s="98">
        <v>0.70504920000000004</v>
      </c>
    </row>
    <row r="8" spans="1:7" s="110" customFormat="1" x14ac:dyDescent="0.2">
      <c r="A8" s="176" t="s">
        <v>908</v>
      </c>
      <c r="B8" s="17">
        <v>6.8281549999999998E-3</v>
      </c>
      <c r="C8" s="17">
        <f t="shared" si="0"/>
        <v>1.0068515200000254</v>
      </c>
      <c r="D8" s="17">
        <v>9.0676260000000005E-3</v>
      </c>
      <c r="E8" s="17">
        <f t="shared" si="1"/>
        <v>0.98907897304002546</v>
      </c>
      <c r="F8" s="17">
        <f t="shared" si="2"/>
        <v>1.0246240669600255</v>
      </c>
      <c r="G8" s="98">
        <v>0.45102569999999997</v>
      </c>
    </row>
    <row r="9" spans="1:7" s="110" customFormat="1" ht="16" customHeight="1" x14ac:dyDescent="0.2">
      <c r="A9" s="177" t="s">
        <v>911</v>
      </c>
      <c r="B9" s="17">
        <v>-0.222093336</v>
      </c>
      <c r="C9" s="17">
        <f t="shared" si="0"/>
        <v>0.80084061358673586</v>
      </c>
      <c r="D9" s="17">
        <v>0.11610093</v>
      </c>
      <c r="E9" s="17">
        <f t="shared" si="1"/>
        <v>0.57328279078673583</v>
      </c>
      <c r="F9" s="17">
        <f t="shared" si="2"/>
        <v>1.0283984363867358</v>
      </c>
      <c r="G9" s="98">
        <v>5.5582159999999999E-2</v>
      </c>
    </row>
    <row r="10" spans="1:7" s="110" customFormat="1" ht="16" customHeight="1" x14ac:dyDescent="0.2">
      <c r="A10" s="177" t="s">
        <v>874</v>
      </c>
      <c r="B10" s="17">
        <v>-3.49256E-3</v>
      </c>
      <c r="C10" s="17">
        <f t="shared" si="0"/>
        <v>0.99651353189351199</v>
      </c>
      <c r="D10" s="17">
        <v>1.54788E-3</v>
      </c>
      <c r="E10" s="17">
        <f t="shared" si="1"/>
        <v>0.99347968709351198</v>
      </c>
      <c r="F10" s="17">
        <f t="shared" si="2"/>
        <v>0.99954737669351201</v>
      </c>
      <c r="G10" s="98">
        <v>2.396011E-2</v>
      </c>
    </row>
    <row r="11" spans="1:7" s="110" customFormat="1" ht="16" customHeight="1" x14ac:dyDescent="0.2">
      <c r="A11" s="17" t="s">
        <v>878</v>
      </c>
      <c r="B11" s="17">
        <v>-8.1122708000000002E-2</v>
      </c>
      <c r="C11" s="17">
        <f t="shared" si="0"/>
        <v>0.92208053784368627</v>
      </c>
      <c r="D11" s="17">
        <v>0.16429487700000001</v>
      </c>
      <c r="E11" s="17">
        <f t="shared" si="1"/>
        <v>0.6000625789236862</v>
      </c>
      <c r="F11" s="17">
        <f t="shared" si="2"/>
        <v>1.2440984967636863</v>
      </c>
      <c r="G11" s="98">
        <v>0.62855139999999998</v>
      </c>
    </row>
    <row r="12" spans="1:7" s="110" customFormat="1" ht="16" customHeight="1" x14ac:dyDescent="0.2">
      <c r="A12" s="17" t="s">
        <v>879</v>
      </c>
      <c r="B12" s="17">
        <v>1.629722189</v>
      </c>
      <c r="C12" s="17">
        <f t="shared" si="0"/>
        <v>5.1024570029349068</v>
      </c>
      <c r="D12" s="17">
        <v>0.16997379100000001</v>
      </c>
      <c r="E12" s="17">
        <f t="shared" si="1"/>
        <v>4.7693083725749066</v>
      </c>
      <c r="F12" s="17">
        <f t="shared" si="2"/>
        <v>5.435605633294907</v>
      </c>
      <c r="G12" s="98">
        <v>5.6273800000000001E-16</v>
      </c>
    </row>
    <row r="13" spans="1:7" s="110" customFormat="1" ht="16" customHeight="1" thickBot="1" x14ac:dyDescent="0.25">
      <c r="A13" s="178"/>
      <c r="B13" s="179"/>
      <c r="C13" s="179"/>
      <c r="D13" s="179"/>
      <c r="E13" s="179"/>
      <c r="F13" s="179"/>
      <c r="G13" s="179"/>
    </row>
    <row r="16" spans="1:7" x14ac:dyDescent="0.2">
      <c r="E16" s="98"/>
    </row>
    <row r="17" spans="5:5" x14ac:dyDescent="0.2">
      <c r="E17" s="98"/>
    </row>
    <row r="18" spans="5:5" x14ac:dyDescent="0.2">
      <c r="E18" s="98"/>
    </row>
    <row r="19" spans="5:5" x14ac:dyDescent="0.2">
      <c r="E19" s="98"/>
    </row>
    <row r="20" spans="5:5" x14ac:dyDescent="0.2">
      <c r="E20" s="98"/>
    </row>
    <row r="21" spans="5:5" x14ac:dyDescent="0.2">
      <c r="E21" s="98"/>
    </row>
    <row r="22" spans="5:5" x14ac:dyDescent="0.2">
      <c r="E22" s="98"/>
    </row>
    <row r="23" spans="5:5" x14ac:dyDescent="0.2">
      <c r="E23" s="98"/>
    </row>
  </sheetData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"/>
  <sheetViews>
    <sheetView workbookViewId="0">
      <selection sqref="A1:XFD1048576"/>
    </sheetView>
  </sheetViews>
  <sheetFormatPr baseColWidth="10" defaultColWidth="11" defaultRowHeight="16" x14ac:dyDescent="0.2"/>
  <cols>
    <col min="1" max="1" width="23.6640625" style="17" customWidth="1"/>
    <col min="2" max="2" width="16.33203125" style="17" customWidth="1"/>
    <col min="3" max="3" width="26" style="17" customWidth="1"/>
    <col min="4" max="4" width="11" style="17"/>
    <col min="5" max="5" width="11.5" style="17" customWidth="1"/>
    <col min="6" max="8" width="11" style="17"/>
    <col min="9" max="9" width="18.6640625" style="17" customWidth="1"/>
    <col min="10" max="16384" width="11" style="17"/>
  </cols>
  <sheetData>
    <row r="1" spans="1:10" x14ac:dyDescent="0.2">
      <c r="A1" s="17" t="s">
        <v>251</v>
      </c>
    </row>
    <row r="2" spans="1:10" ht="48" x14ac:dyDescent="0.2">
      <c r="A2" s="141" t="s">
        <v>252</v>
      </c>
      <c r="B2" s="141" t="s">
        <v>253</v>
      </c>
      <c r="C2" s="141" t="s">
        <v>3</v>
      </c>
      <c r="D2" s="141" t="s">
        <v>4</v>
      </c>
      <c r="E2" s="142" t="s">
        <v>5</v>
      </c>
      <c r="F2" s="143" t="s">
        <v>6</v>
      </c>
      <c r="G2" s="142" t="s">
        <v>254</v>
      </c>
      <c r="H2" s="143" t="s">
        <v>255</v>
      </c>
      <c r="I2" s="143" t="s">
        <v>256</v>
      </c>
      <c r="J2" s="143" t="s">
        <v>257</v>
      </c>
    </row>
    <row r="3" spans="1:10" x14ac:dyDescent="0.2">
      <c r="B3" s="17" t="s">
        <v>258</v>
      </c>
      <c r="D3" s="17" t="s">
        <v>14</v>
      </c>
      <c r="E3" s="17">
        <v>0</v>
      </c>
      <c r="F3" s="17">
        <v>1</v>
      </c>
      <c r="G3" s="17">
        <v>0</v>
      </c>
      <c r="H3" s="17">
        <v>1</v>
      </c>
      <c r="I3" s="17">
        <v>0</v>
      </c>
      <c r="J3" s="17">
        <v>1</v>
      </c>
    </row>
    <row r="4" spans="1:10" x14ac:dyDescent="0.2">
      <c r="B4" s="17" t="s">
        <v>259</v>
      </c>
      <c r="C4" s="17" t="s">
        <v>259</v>
      </c>
      <c r="D4" s="17" t="s">
        <v>34</v>
      </c>
      <c r="E4" s="17">
        <v>1</v>
      </c>
      <c r="F4" s="17">
        <v>0</v>
      </c>
      <c r="G4" s="17">
        <v>1</v>
      </c>
      <c r="H4" s="17">
        <v>0</v>
      </c>
      <c r="I4" s="17">
        <v>0</v>
      </c>
      <c r="J4" s="17">
        <v>1</v>
      </c>
    </row>
    <row r="5" spans="1:10" x14ac:dyDescent="0.2">
      <c r="B5" s="17" t="s">
        <v>260</v>
      </c>
      <c r="D5" s="17" t="s">
        <v>125</v>
      </c>
      <c r="E5" s="17">
        <v>0</v>
      </c>
      <c r="F5" s="17">
        <v>1</v>
      </c>
      <c r="G5" s="17">
        <v>0</v>
      </c>
      <c r="H5" s="17">
        <v>1</v>
      </c>
      <c r="I5" s="17">
        <v>0</v>
      </c>
      <c r="J5" s="17">
        <v>1</v>
      </c>
    </row>
    <row r="6" spans="1:10" x14ac:dyDescent="0.2">
      <c r="B6" s="17" t="s">
        <v>261</v>
      </c>
      <c r="D6" s="17" t="s">
        <v>58</v>
      </c>
      <c r="E6" s="17">
        <v>1</v>
      </c>
      <c r="F6" s="17">
        <v>0</v>
      </c>
      <c r="G6" s="17">
        <v>0</v>
      </c>
      <c r="H6" s="17">
        <v>1</v>
      </c>
      <c r="I6" s="17">
        <v>0</v>
      </c>
      <c r="J6" s="17">
        <v>1</v>
      </c>
    </row>
    <row r="7" spans="1:10" x14ac:dyDescent="0.2">
      <c r="B7" s="17" t="s">
        <v>262</v>
      </c>
      <c r="D7" s="17" t="s">
        <v>14</v>
      </c>
      <c r="E7" s="17">
        <v>1</v>
      </c>
      <c r="F7" s="17">
        <v>0</v>
      </c>
      <c r="G7" s="17">
        <v>1</v>
      </c>
      <c r="H7" s="17">
        <v>0</v>
      </c>
      <c r="I7" s="17">
        <v>0</v>
      </c>
      <c r="J7" s="17">
        <v>1</v>
      </c>
    </row>
    <row r="8" spans="1:10" x14ac:dyDescent="0.2">
      <c r="B8" s="17" t="s">
        <v>263</v>
      </c>
      <c r="D8" s="17" t="s">
        <v>93</v>
      </c>
      <c r="E8" s="17">
        <v>0</v>
      </c>
      <c r="F8" s="17">
        <v>1</v>
      </c>
      <c r="G8" s="17">
        <v>0</v>
      </c>
      <c r="H8" s="17">
        <v>1</v>
      </c>
      <c r="I8" s="17">
        <v>0</v>
      </c>
      <c r="J8" s="17">
        <v>1</v>
      </c>
    </row>
    <row r="9" spans="1:10" x14ac:dyDescent="0.2">
      <c r="B9" s="17" t="s">
        <v>13</v>
      </c>
      <c r="D9" s="17" t="s">
        <v>14</v>
      </c>
      <c r="E9" s="17">
        <v>1</v>
      </c>
      <c r="F9" s="17">
        <v>0</v>
      </c>
      <c r="G9" s="17">
        <v>1</v>
      </c>
      <c r="H9" s="17">
        <v>0</v>
      </c>
      <c r="I9" s="17">
        <v>0</v>
      </c>
      <c r="J9" s="17">
        <v>1</v>
      </c>
    </row>
    <row r="10" spans="1:10" x14ac:dyDescent="0.2">
      <c r="B10" s="17" t="s">
        <v>13</v>
      </c>
      <c r="D10" s="17" t="s">
        <v>14</v>
      </c>
      <c r="E10" s="17">
        <v>0</v>
      </c>
      <c r="F10" s="17">
        <v>1</v>
      </c>
      <c r="G10" s="17">
        <v>0</v>
      </c>
      <c r="H10" s="17">
        <v>2</v>
      </c>
      <c r="I10" s="17">
        <v>0</v>
      </c>
      <c r="J10" s="17">
        <v>2</v>
      </c>
    </row>
    <row r="11" spans="1:10" x14ac:dyDescent="0.2">
      <c r="A11" s="17" t="s">
        <v>15</v>
      </c>
      <c r="D11" s="17" t="s">
        <v>16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</row>
    <row r="12" spans="1:10" x14ac:dyDescent="0.2">
      <c r="A12" s="17" t="s">
        <v>19</v>
      </c>
      <c r="D12" s="17" t="s">
        <v>20</v>
      </c>
      <c r="E12" s="17">
        <v>0</v>
      </c>
      <c r="F12" s="17">
        <v>1</v>
      </c>
      <c r="G12" s="17">
        <v>2</v>
      </c>
      <c r="H12" s="17">
        <v>0</v>
      </c>
      <c r="I12" s="17">
        <v>2</v>
      </c>
      <c r="J12" s="17">
        <v>4</v>
      </c>
    </row>
    <row r="13" spans="1:10" x14ac:dyDescent="0.2">
      <c r="A13" s="17" t="s">
        <v>264</v>
      </c>
      <c r="D13" s="17" t="s">
        <v>18</v>
      </c>
      <c r="E13" s="17">
        <v>0</v>
      </c>
      <c r="F13" s="17">
        <v>1</v>
      </c>
      <c r="G13" s="17">
        <v>1</v>
      </c>
      <c r="H13" s="17">
        <v>2</v>
      </c>
      <c r="I13" s="17">
        <v>0</v>
      </c>
      <c r="J13" s="17">
        <v>3</v>
      </c>
    </row>
    <row r="14" spans="1:10" x14ac:dyDescent="0.2">
      <c r="A14" s="17" t="s">
        <v>265</v>
      </c>
      <c r="D14" s="17" t="s">
        <v>78</v>
      </c>
      <c r="E14" s="17">
        <v>0</v>
      </c>
      <c r="F14" s="17">
        <v>1</v>
      </c>
      <c r="G14" s="17">
        <v>0</v>
      </c>
      <c r="H14" s="17">
        <v>1</v>
      </c>
      <c r="I14" s="17">
        <v>0</v>
      </c>
      <c r="J14" s="17">
        <v>1</v>
      </c>
    </row>
    <row r="15" spans="1:10" x14ac:dyDescent="0.2">
      <c r="A15" s="17" t="s">
        <v>266</v>
      </c>
      <c r="D15" s="17" t="s">
        <v>93</v>
      </c>
      <c r="E15" s="17">
        <v>0</v>
      </c>
      <c r="F15" s="17">
        <v>1</v>
      </c>
      <c r="G15" s="17">
        <v>0</v>
      </c>
      <c r="H15" s="17">
        <v>1</v>
      </c>
      <c r="I15" s="17">
        <v>0</v>
      </c>
      <c r="J15" s="17">
        <v>1</v>
      </c>
    </row>
    <row r="16" spans="1:10" x14ac:dyDescent="0.2">
      <c r="A16" s="17" t="s">
        <v>267</v>
      </c>
      <c r="D16" s="17" t="s">
        <v>18</v>
      </c>
      <c r="E16" s="17">
        <v>0</v>
      </c>
      <c r="F16" s="17">
        <v>1</v>
      </c>
      <c r="G16" s="17">
        <v>1</v>
      </c>
      <c r="H16" s="17">
        <v>0</v>
      </c>
      <c r="I16" s="17">
        <v>0</v>
      </c>
      <c r="J16" s="17">
        <v>1</v>
      </c>
    </row>
    <row r="17" spans="1:10" x14ac:dyDescent="0.2">
      <c r="A17" s="17" t="s">
        <v>24</v>
      </c>
      <c r="D17" s="17" t="s">
        <v>25</v>
      </c>
      <c r="E17" s="17">
        <v>0</v>
      </c>
      <c r="F17" s="17">
        <v>1</v>
      </c>
      <c r="G17" s="17">
        <v>0</v>
      </c>
      <c r="H17" s="17">
        <v>1</v>
      </c>
      <c r="I17" s="17">
        <v>0</v>
      </c>
      <c r="J17" s="17">
        <v>1</v>
      </c>
    </row>
    <row r="18" spans="1:10" x14ac:dyDescent="0.2">
      <c r="A18" s="17" t="s">
        <v>268</v>
      </c>
      <c r="D18" s="17" t="s">
        <v>269</v>
      </c>
      <c r="E18" s="17">
        <v>0</v>
      </c>
      <c r="F18" s="17">
        <v>1</v>
      </c>
      <c r="G18" s="17">
        <v>0</v>
      </c>
      <c r="H18" s="17">
        <v>1</v>
      </c>
      <c r="I18" s="17">
        <v>0</v>
      </c>
      <c r="J18" s="17">
        <v>1</v>
      </c>
    </row>
    <row r="19" spans="1:10" x14ac:dyDescent="0.2">
      <c r="A19" s="17" t="s">
        <v>270</v>
      </c>
      <c r="D19" s="17" t="s">
        <v>30</v>
      </c>
      <c r="E19" s="17">
        <v>0</v>
      </c>
      <c r="F19" s="17">
        <v>1</v>
      </c>
      <c r="G19" s="17">
        <v>1</v>
      </c>
      <c r="H19" s="17">
        <v>0</v>
      </c>
      <c r="I19" s="17">
        <v>0</v>
      </c>
      <c r="J19" s="17">
        <v>1</v>
      </c>
    </row>
    <row r="20" spans="1:10" x14ac:dyDescent="0.2">
      <c r="A20" s="17" t="s">
        <v>271</v>
      </c>
      <c r="D20" s="17" t="s">
        <v>18</v>
      </c>
      <c r="E20" s="17">
        <v>0</v>
      </c>
      <c r="F20" s="17">
        <v>1</v>
      </c>
      <c r="G20" s="17">
        <v>1</v>
      </c>
      <c r="H20" s="17">
        <v>0</v>
      </c>
      <c r="I20" s="17">
        <v>0</v>
      </c>
      <c r="J20" s="17">
        <v>1</v>
      </c>
    </row>
    <row r="21" spans="1:10" x14ac:dyDescent="0.2">
      <c r="A21" s="17" t="s">
        <v>31</v>
      </c>
      <c r="D21" s="17" t="s">
        <v>18</v>
      </c>
      <c r="E21" s="17">
        <v>0</v>
      </c>
      <c r="F21" s="17">
        <v>1</v>
      </c>
      <c r="G21" s="17">
        <v>1</v>
      </c>
      <c r="H21" s="17">
        <v>0</v>
      </c>
      <c r="I21" s="17">
        <v>0</v>
      </c>
      <c r="J21" s="17">
        <v>1</v>
      </c>
    </row>
    <row r="22" spans="1:10" x14ac:dyDescent="0.2">
      <c r="A22" s="17" t="s">
        <v>32</v>
      </c>
      <c r="D22" s="17" t="s">
        <v>30</v>
      </c>
      <c r="E22" s="17">
        <v>1</v>
      </c>
      <c r="F22" s="17">
        <v>0</v>
      </c>
      <c r="G22" s="17">
        <v>0</v>
      </c>
      <c r="H22" s="17">
        <v>2</v>
      </c>
      <c r="I22" s="17">
        <v>0</v>
      </c>
      <c r="J22" s="17">
        <v>2</v>
      </c>
    </row>
    <row r="23" spans="1:10" x14ac:dyDescent="0.2">
      <c r="A23" s="17" t="s">
        <v>35</v>
      </c>
      <c r="D23" s="17" t="s">
        <v>36</v>
      </c>
      <c r="E23" s="17">
        <v>0</v>
      </c>
      <c r="F23" s="17">
        <v>1</v>
      </c>
      <c r="G23" s="17">
        <v>0</v>
      </c>
      <c r="H23" s="17">
        <v>2</v>
      </c>
      <c r="I23" s="17">
        <v>0</v>
      </c>
      <c r="J23" s="17">
        <v>2</v>
      </c>
    </row>
    <row r="24" spans="1:10" x14ac:dyDescent="0.2">
      <c r="A24" s="17" t="s">
        <v>272</v>
      </c>
      <c r="D24" s="17" t="s">
        <v>93</v>
      </c>
      <c r="E24" s="17">
        <v>1</v>
      </c>
      <c r="F24" s="17">
        <v>0</v>
      </c>
      <c r="G24" s="17">
        <v>1</v>
      </c>
      <c r="H24" s="17">
        <v>0</v>
      </c>
      <c r="I24" s="17">
        <v>0</v>
      </c>
      <c r="J24" s="17">
        <v>1</v>
      </c>
    </row>
    <row r="25" spans="1:10" x14ac:dyDescent="0.2">
      <c r="A25" s="17" t="s">
        <v>273</v>
      </c>
      <c r="C25" s="17" t="s">
        <v>273</v>
      </c>
      <c r="D25" s="17" t="s">
        <v>125</v>
      </c>
      <c r="E25" s="17">
        <v>0</v>
      </c>
      <c r="F25" s="17">
        <v>1</v>
      </c>
      <c r="G25" s="17">
        <v>0</v>
      </c>
      <c r="H25" s="17">
        <v>1</v>
      </c>
      <c r="I25" s="17">
        <v>0</v>
      </c>
      <c r="J25" s="17">
        <v>1</v>
      </c>
    </row>
    <row r="26" spans="1:10" x14ac:dyDescent="0.2">
      <c r="A26" s="17" t="s">
        <v>274</v>
      </c>
      <c r="D26" s="17" t="s">
        <v>48</v>
      </c>
      <c r="E26" s="17">
        <v>0</v>
      </c>
      <c r="F26" s="17">
        <v>1</v>
      </c>
      <c r="G26" s="17">
        <v>1</v>
      </c>
      <c r="H26" s="17">
        <v>0</v>
      </c>
      <c r="I26" s="17">
        <v>0</v>
      </c>
      <c r="J26" s="17">
        <v>1</v>
      </c>
    </row>
    <row r="27" spans="1:10" x14ac:dyDescent="0.2">
      <c r="A27" s="17" t="s">
        <v>37</v>
      </c>
      <c r="D27" s="17" t="s">
        <v>34</v>
      </c>
      <c r="E27" s="17">
        <v>1</v>
      </c>
      <c r="F27" s="17">
        <v>0</v>
      </c>
      <c r="G27" s="17">
        <v>1</v>
      </c>
      <c r="H27" s="17">
        <v>0</v>
      </c>
      <c r="I27" s="17">
        <v>0</v>
      </c>
      <c r="J27" s="17">
        <v>1</v>
      </c>
    </row>
    <row r="28" spans="1:10" x14ac:dyDescent="0.2">
      <c r="A28" s="17" t="s">
        <v>37</v>
      </c>
      <c r="D28" s="17" t="s">
        <v>34</v>
      </c>
      <c r="E28" s="17">
        <v>0</v>
      </c>
      <c r="F28" s="17">
        <v>1</v>
      </c>
      <c r="G28" s="17">
        <v>0</v>
      </c>
      <c r="H28" s="17">
        <v>1</v>
      </c>
      <c r="I28" s="17">
        <v>0</v>
      </c>
      <c r="J28" s="17">
        <v>1</v>
      </c>
    </row>
    <row r="29" spans="1:10" x14ac:dyDescent="0.2">
      <c r="A29" s="17" t="s">
        <v>38</v>
      </c>
      <c r="D29" s="17" t="s">
        <v>30</v>
      </c>
      <c r="E29" s="17">
        <v>1</v>
      </c>
      <c r="F29" s="17">
        <v>0</v>
      </c>
      <c r="G29" s="17">
        <v>0</v>
      </c>
      <c r="H29" s="17">
        <v>1</v>
      </c>
      <c r="I29" s="17">
        <v>0</v>
      </c>
      <c r="J29" s="17">
        <v>1</v>
      </c>
    </row>
    <row r="30" spans="1:10" x14ac:dyDescent="0.2">
      <c r="A30" s="17" t="s">
        <v>38</v>
      </c>
      <c r="D30" s="17" t="s">
        <v>30</v>
      </c>
      <c r="E30" s="17">
        <v>0</v>
      </c>
      <c r="F30" s="17">
        <v>1</v>
      </c>
      <c r="G30" s="17">
        <v>2</v>
      </c>
      <c r="H30" s="17">
        <v>2</v>
      </c>
      <c r="I30" s="17">
        <v>1</v>
      </c>
      <c r="J30" s="17">
        <v>5</v>
      </c>
    </row>
    <row r="31" spans="1:10" x14ac:dyDescent="0.2">
      <c r="A31" s="17" t="s">
        <v>275</v>
      </c>
      <c r="D31" s="17" t="s">
        <v>93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1</v>
      </c>
    </row>
    <row r="32" spans="1:10" x14ac:dyDescent="0.2">
      <c r="A32" s="17" t="s">
        <v>39</v>
      </c>
      <c r="D32" s="17" t="s">
        <v>40</v>
      </c>
      <c r="E32" s="17">
        <v>0</v>
      </c>
      <c r="F32" s="17">
        <v>1</v>
      </c>
      <c r="G32" s="17">
        <v>0</v>
      </c>
      <c r="H32" s="17">
        <v>2</v>
      </c>
      <c r="I32" s="17">
        <v>0</v>
      </c>
      <c r="J32" s="17">
        <v>2</v>
      </c>
    </row>
    <row r="33" spans="1:10" x14ac:dyDescent="0.2">
      <c r="A33" s="17" t="s">
        <v>39</v>
      </c>
      <c r="D33" s="17" t="s">
        <v>40</v>
      </c>
      <c r="E33" s="17">
        <v>1</v>
      </c>
      <c r="F33" s="17">
        <v>0</v>
      </c>
      <c r="G33" s="17">
        <v>0</v>
      </c>
      <c r="H33" s="17">
        <v>2</v>
      </c>
      <c r="I33" s="17">
        <v>0</v>
      </c>
      <c r="J33" s="17">
        <v>2</v>
      </c>
    </row>
    <row r="34" spans="1:10" x14ac:dyDescent="0.2">
      <c r="A34" s="17" t="s">
        <v>276</v>
      </c>
      <c r="C34" s="17" t="s">
        <v>276</v>
      </c>
      <c r="D34" s="17" t="s">
        <v>23</v>
      </c>
      <c r="E34" s="17">
        <v>0</v>
      </c>
      <c r="F34" s="17">
        <v>1</v>
      </c>
      <c r="G34" s="17">
        <v>0</v>
      </c>
      <c r="H34" s="17">
        <v>1</v>
      </c>
      <c r="I34" s="17">
        <v>0</v>
      </c>
      <c r="J34" s="17">
        <v>1</v>
      </c>
    </row>
    <row r="35" spans="1:10" x14ac:dyDescent="0.2">
      <c r="A35" s="17" t="s">
        <v>42</v>
      </c>
      <c r="D35" s="17" t="s">
        <v>20</v>
      </c>
      <c r="E35" s="17">
        <v>1</v>
      </c>
      <c r="F35" s="17">
        <v>0</v>
      </c>
      <c r="G35" s="17">
        <v>0</v>
      </c>
      <c r="H35" s="17">
        <v>1</v>
      </c>
      <c r="I35" s="17">
        <v>0</v>
      </c>
      <c r="J35" s="17">
        <v>1</v>
      </c>
    </row>
    <row r="36" spans="1:10" x14ac:dyDescent="0.2">
      <c r="A36" s="17" t="s">
        <v>44</v>
      </c>
      <c r="D36" s="17" t="s">
        <v>30</v>
      </c>
      <c r="E36" s="17">
        <v>0</v>
      </c>
      <c r="F36" s="17">
        <v>1</v>
      </c>
      <c r="G36" s="17">
        <v>0</v>
      </c>
      <c r="H36" s="17">
        <v>1</v>
      </c>
      <c r="I36" s="17">
        <v>0</v>
      </c>
      <c r="J36" s="17">
        <v>1</v>
      </c>
    </row>
    <row r="37" spans="1:10" x14ac:dyDescent="0.2">
      <c r="A37" s="17" t="s">
        <v>277</v>
      </c>
      <c r="C37" s="17" t="s">
        <v>277</v>
      </c>
      <c r="D37" s="17" t="s">
        <v>93</v>
      </c>
      <c r="E37" s="17">
        <v>0</v>
      </c>
      <c r="F37" s="17">
        <v>1</v>
      </c>
      <c r="G37" s="17">
        <v>0</v>
      </c>
      <c r="H37" s="17">
        <v>1</v>
      </c>
      <c r="I37" s="17">
        <v>0</v>
      </c>
      <c r="J37" s="17">
        <v>1</v>
      </c>
    </row>
    <row r="38" spans="1:10" x14ac:dyDescent="0.2">
      <c r="A38" s="17" t="s">
        <v>278</v>
      </c>
      <c r="D38" s="17" t="s">
        <v>18</v>
      </c>
      <c r="E38" s="17">
        <v>0</v>
      </c>
      <c r="F38" s="17">
        <v>1</v>
      </c>
      <c r="G38" s="17">
        <v>1</v>
      </c>
      <c r="H38" s="17">
        <v>1</v>
      </c>
      <c r="I38" s="17">
        <v>0</v>
      </c>
      <c r="J38" s="17">
        <v>2</v>
      </c>
    </row>
    <row r="39" spans="1:10" x14ac:dyDescent="0.2">
      <c r="A39" s="17" t="s">
        <v>279</v>
      </c>
      <c r="D39" s="17" t="s">
        <v>40</v>
      </c>
      <c r="E39" s="17">
        <v>0</v>
      </c>
      <c r="F39" s="17">
        <v>1</v>
      </c>
      <c r="G39" s="17">
        <v>1</v>
      </c>
      <c r="H39" s="17">
        <v>0</v>
      </c>
      <c r="I39" s="17">
        <v>0</v>
      </c>
      <c r="J39" s="17">
        <v>1</v>
      </c>
    </row>
    <row r="40" spans="1:10" x14ac:dyDescent="0.2">
      <c r="A40" s="17" t="s">
        <v>280</v>
      </c>
      <c r="D40" s="17" t="s">
        <v>125</v>
      </c>
      <c r="E40" s="17">
        <v>0</v>
      </c>
      <c r="F40" s="17">
        <v>1</v>
      </c>
      <c r="G40" s="17">
        <v>0</v>
      </c>
      <c r="H40" s="17">
        <v>1</v>
      </c>
      <c r="I40" s="17">
        <v>0</v>
      </c>
      <c r="J40" s="17">
        <v>1</v>
      </c>
    </row>
    <row r="41" spans="1:10" x14ac:dyDescent="0.2">
      <c r="A41" s="17" t="s">
        <v>47</v>
      </c>
      <c r="D41" s="17" t="s">
        <v>48</v>
      </c>
      <c r="E41" s="17">
        <v>0</v>
      </c>
      <c r="F41" s="17">
        <v>1</v>
      </c>
      <c r="G41" s="17">
        <v>0</v>
      </c>
      <c r="H41" s="17">
        <v>1</v>
      </c>
      <c r="I41" s="17">
        <v>0</v>
      </c>
      <c r="J41" s="17">
        <v>1</v>
      </c>
    </row>
    <row r="42" spans="1:10" x14ac:dyDescent="0.2">
      <c r="A42" s="17" t="s">
        <v>49</v>
      </c>
      <c r="C42" s="17" t="s">
        <v>49</v>
      </c>
      <c r="D42" s="17" t="s">
        <v>16</v>
      </c>
      <c r="E42" s="17">
        <v>1</v>
      </c>
      <c r="F42" s="17">
        <v>0</v>
      </c>
      <c r="G42" s="17">
        <v>8</v>
      </c>
      <c r="H42" s="17">
        <v>1</v>
      </c>
      <c r="I42" s="17">
        <v>0</v>
      </c>
      <c r="J42" s="17">
        <v>9</v>
      </c>
    </row>
    <row r="43" spans="1:10" x14ac:dyDescent="0.2">
      <c r="A43" s="17" t="s">
        <v>49</v>
      </c>
      <c r="C43" s="17" t="s">
        <v>49</v>
      </c>
      <c r="D43" s="17" t="s">
        <v>16</v>
      </c>
      <c r="E43" s="17">
        <v>0</v>
      </c>
      <c r="F43" s="17">
        <v>1</v>
      </c>
      <c r="G43" s="17">
        <v>6</v>
      </c>
      <c r="H43" s="17">
        <v>5</v>
      </c>
      <c r="I43" s="17">
        <v>0</v>
      </c>
      <c r="J43" s="17">
        <v>11</v>
      </c>
    </row>
    <row r="44" spans="1:10" x14ac:dyDescent="0.2">
      <c r="A44" s="17" t="s">
        <v>281</v>
      </c>
      <c r="D44" s="17" t="s">
        <v>12</v>
      </c>
      <c r="E44" s="17">
        <v>0</v>
      </c>
      <c r="F44" s="17">
        <v>1</v>
      </c>
      <c r="G44" s="17">
        <v>0</v>
      </c>
      <c r="H44" s="17">
        <v>1</v>
      </c>
      <c r="I44" s="17">
        <v>0</v>
      </c>
      <c r="J44" s="17">
        <v>1</v>
      </c>
    </row>
    <row r="45" spans="1:10" x14ac:dyDescent="0.2">
      <c r="A45" s="17" t="s">
        <v>50</v>
      </c>
      <c r="D45" s="17" t="s">
        <v>20</v>
      </c>
      <c r="E45" s="17">
        <v>0</v>
      </c>
      <c r="F45" s="17">
        <v>1</v>
      </c>
      <c r="G45" s="17">
        <v>2</v>
      </c>
      <c r="H45" s="17">
        <v>0</v>
      </c>
      <c r="I45" s="17">
        <v>2</v>
      </c>
      <c r="J45" s="17">
        <v>4</v>
      </c>
    </row>
    <row r="46" spans="1:10" x14ac:dyDescent="0.2">
      <c r="A46" s="17" t="s">
        <v>51</v>
      </c>
      <c r="D46" s="17" t="s">
        <v>20</v>
      </c>
      <c r="E46" s="17">
        <v>1</v>
      </c>
      <c r="F46" s="17">
        <v>0</v>
      </c>
      <c r="G46" s="17">
        <v>0</v>
      </c>
      <c r="H46" s="17">
        <v>1</v>
      </c>
      <c r="I46" s="17">
        <v>0</v>
      </c>
      <c r="J46" s="17">
        <v>1</v>
      </c>
    </row>
    <row r="47" spans="1:10" x14ac:dyDescent="0.2">
      <c r="A47" s="17" t="s">
        <v>282</v>
      </c>
      <c r="D47" s="17" t="s">
        <v>34</v>
      </c>
      <c r="E47" s="17">
        <v>1</v>
      </c>
      <c r="F47" s="17">
        <v>0</v>
      </c>
      <c r="G47" s="17">
        <v>2</v>
      </c>
      <c r="H47" s="17">
        <v>0</v>
      </c>
      <c r="I47" s="17">
        <v>0</v>
      </c>
      <c r="J47" s="17">
        <v>2</v>
      </c>
    </row>
    <row r="48" spans="1:10" x14ac:dyDescent="0.2">
      <c r="A48" s="17" t="s">
        <v>56</v>
      </c>
      <c r="C48" s="17" t="s">
        <v>56</v>
      </c>
      <c r="D48" s="17" t="s">
        <v>14</v>
      </c>
      <c r="E48" s="17">
        <v>0</v>
      </c>
      <c r="F48" s="17">
        <v>1</v>
      </c>
      <c r="G48" s="17">
        <v>0</v>
      </c>
      <c r="H48" s="17">
        <v>1</v>
      </c>
      <c r="I48" s="17">
        <v>0</v>
      </c>
      <c r="J48" s="17">
        <v>1</v>
      </c>
    </row>
    <row r="49" spans="1:10" x14ac:dyDescent="0.2">
      <c r="A49" s="17" t="s">
        <v>283</v>
      </c>
      <c r="D49" s="17" t="s">
        <v>53</v>
      </c>
      <c r="E49" s="17">
        <v>0</v>
      </c>
      <c r="F49" s="17">
        <v>1</v>
      </c>
      <c r="G49" s="17">
        <v>0</v>
      </c>
      <c r="H49" s="17">
        <v>1</v>
      </c>
      <c r="I49" s="17">
        <v>0</v>
      </c>
      <c r="J49" s="17">
        <v>1</v>
      </c>
    </row>
    <row r="50" spans="1:10" x14ac:dyDescent="0.2">
      <c r="A50" s="17" t="s">
        <v>284</v>
      </c>
      <c r="D50" s="17" t="s">
        <v>93</v>
      </c>
      <c r="E50" s="17">
        <v>1</v>
      </c>
      <c r="F50" s="17">
        <v>0</v>
      </c>
      <c r="G50" s="17">
        <v>1</v>
      </c>
      <c r="H50" s="17">
        <v>0</v>
      </c>
      <c r="I50" s="17">
        <v>0</v>
      </c>
      <c r="J50" s="17">
        <v>1</v>
      </c>
    </row>
    <row r="51" spans="1:10" x14ac:dyDescent="0.2">
      <c r="A51" s="17" t="s">
        <v>284</v>
      </c>
      <c r="D51" s="17" t="s">
        <v>93</v>
      </c>
      <c r="E51" s="17">
        <v>0</v>
      </c>
      <c r="F51" s="17">
        <v>1</v>
      </c>
      <c r="G51" s="17">
        <v>0</v>
      </c>
      <c r="H51" s="17">
        <v>1</v>
      </c>
      <c r="I51" s="17">
        <v>0</v>
      </c>
      <c r="J51" s="17">
        <v>1</v>
      </c>
    </row>
    <row r="52" spans="1:10" x14ac:dyDescent="0.2">
      <c r="A52" s="17" t="s">
        <v>59</v>
      </c>
      <c r="D52" s="17" t="s">
        <v>40</v>
      </c>
      <c r="E52" s="17">
        <v>0</v>
      </c>
      <c r="F52" s="17">
        <v>1</v>
      </c>
      <c r="G52" s="17">
        <v>1</v>
      </c>
      <c r="H52" s="17">
        <v>0</v>
      </c>
      <c r="I52" s="17">
        <v>0</v>
      </c>
      <c r="J52" s="17">
        <v>1</v>
      </c>
    </row>
    <row r="53" spans="1:10" x14ac:dyDescent="0.2">
      <c r="A53" s="17" t="s">
        <v>60</v>
      </c>
      <c r="D53" s="17" t="s">
        <v>16</v>
      </c>
      <c r="E53" s="17">
        <v>1</v>
      </c>
      <c r="F53" s="17">
        <v>0</v>
      </c>
      <c r="G53" s="17">
        <v>0</v>
      </c>
      <c r="H53" s="17">
        <v>1</v>
      </c>
      <c r="I53" s="17">
        <v>0</v>
      </c>
      <c r="J53" s="17">
        <v>1</v>
      </c>
    </row>
    <row r="54" spans="1:10" x14ac:dyDescent="0.2">
      <c r="A54" s="17" t="s">
        <v>62</v>
      </c>
      <c r="D54" s="17" t="s">
        <v>18</v>
      </c>
      <c r="E54" s="17">
        <v>1</v>
      </c>
      <c r="F54" s="17">
        <v>0</v>
      </c>
      <c r="G54" s="17">
        <v>2</v>
      </c>
      <c r="H54" s="17">
        <v>1</v>
      </c>
      <c r="I54" s="17">
        <v>0</v>
      </c>
      <c r="J54" s="17">
        <v>3</v>
      </c>
    </row>
    <row r="55" spans="1:10" x14ac:dyDescent="0.2">
      <c r="A55" s="17" t="s">
        <v>285</v>
      </c>
      <c r="D55" s="17" t="s">
        <v>30</v>
      </c>
      <c r="E55" s="17">
        <v>0</v>
      </c>
      <c r="F55" s="17">
        <v>1</v>
      </c>
      <c r="G55" s="17">
        <v>1</v>
      </c>
      <c r="H55" s="17">
        <v>0</v>
      </c>
      <c r="I55" s="17">
        <v>0</v>
      </c>
      <c r="J55" s="17">
        <v>1</v>
      </c>
    </row>
    <row r="56" spans="1:10" x14ac:dyDescent="0.2">
      <c r="A56" s="17" t="s">
        <v>286</v>
      </c>
      <c r="D56" s="17" t="s">
        <v>30</v>
      </c>
      <c r="E56" s="17">
        <v>0</v>
      </c>
      <c r="F56" s="17">
        <v>1</v>
      </c>
      <c r="G56" s="17">
        <v>1</v>
      </c>
      <c r="H56" s="17">
        <v>2</v>
      </c>
      <c r="I56" s="17">
        <v>0</v>
      </c>
      <c r="J56" s="17">
        <v>3</v>
      </c>
    </row>
    <row r="57" spans="1:10" x14ac:dyDescent="0.2">
      <c r="A57" s="17" t="s">
        <v>287</v>
      </c>
      <c r="D57" s="17" t="s">
        <v>30</v>
      </c>
      <c r="E57" s="17">
        <v>0</v>
      </c>
      <c r="F57" s="17">
        <v>1</v>
      </c>
      <c r="G57" s="17">
        <v>0</v>
      </c>
      <c r="H57" s="17">
        <v>1</v>
      </c>
      <c r="I57" s="17">
        <v>0</v>
      </c>
      <c r="J57" s="17">
        <v>1</v>
      </c>
    </row>
    <row r="58" spans="1:10" x14ac:dyDescent="0.2">
      <c r="A58" s="17" t="s">
        <v>66</v>
      </c>
      <c r="D58" s="17" t="s">
        <v>67</v>
      </c>
      <c r="E58" s="17">
        <v>1</v>
      </c>
      <c r="F58" s="17">
        <v>0</v>
      </c>
      <c r="G58" s="17">
        <v>0</v>
      </c>
      <c r="H58" s="17">
        <v>1</v>
      </c>
      <c r="I58" s="17">
        <v>0</v>
      </c>
      <c r="J58" s="17">
        <v>1</v>
      </c>
    </row>
    <row r="59" spans="1:10" x14ac:dyDescent="0.2">
      <c r="A59" s="17" t="s">
        <v>71</v>
      </c>
      <c r="D59" s="17" t="s">
        <v>16</v>
      </c>
      <c r="E59" s="17">
        <v>1</v>
      </c>
      <c r="F59" s="17">
        <v>0</v>
      </c>
      <c r="G59" s="17">
        <v>1</v>
      </c>
      <c r="H59" s="17">
        <v>1</v>
      </c>
      <c r="I59" s="17">
        <v>0</v>
      </c>
      <c r="J59" s="17">
        <v>2</v>
      </c>
    </row>
    <row r="60" spans="1:10" x14ac:dyDescent="0.2">
      <c r="A60" s="17" t="s">
        <v>71</v>
      </c>
      <c r="D60" s="17" t="s">
        <v>16</v>
      </c>
      <c r="E60" s="17">
        <v>0</v>
      </c>
      <c r="F60" s="17">
        <v>1</v>
      </c>
      <c r="G60" s="17">
        <v>0</v>
      </c>
      <c r="H60" s="17">
        <v>3</v>
      </c>
      <c r="I60" s="17">
        <v>0</v>
      </c>
      <c r="J60" s="17">
        <v>3</v>
      </c>
    </row>
    <row r="61" spans="1:10" x14ac:dyDescent="0.2">
      <c r="A61" s="17" t="s">
        <v>288</v>
      </c>
      <c r="D61" s="17" t="s">
        <v>93</v>
      </c>
      <c r="E61" s="17">
        <v>0</v>
      </c>
      <c r="F61" s="17">
        <v>1</v>
      </c>
      <c r="G61" s="17">
        <v>0</v>
      </c>
      <c r="H61" s="17">
        <v>1</v>
      </c>
      <c r="I61" s="17">
        <v>0</v>
      </c>
      <c r="J61" s="17">
        <v>1</v>
      </c>
    </row>
    <row r="62" spans="1:10" x14ac:dyDescent="0.2">
      <c r="A62" s="17" t="s">
        <v>289</v>
      </c>
      <c r="D62" s="17" t="s">
        <v>67</v>
      </c>
      <c r="E62" s="17">
        <v>0</v>
      </c>
      <c r="F62" s="17">
        <v>1</v>
      </c>
      <c r="G62" s="17">
        <v>0</v>
      </c>
      <c r="H62" s="17">
        <v>1</v>
      </c>
      <c r="I62" s="17">
        <v>0</v>
      </c>
      <c r="J62" s="17">
        <v>1</v>
      </c>
    </row>
    <row r="63" spans="1:10" x14ac:dyDescent="0.2">
      <c r="A63" s="17" t="s">
        <v>76</v>
      </c>
      <c r="D63" s="17" t="s">
        <v>20</v>
      </c>
      <c r="E63" s="17">
        <v>0</v>
      </c>
      <c r="F63" s="17">
        <v>1</v>
      </c>
      <c r="G63" s="17">
        <v>0</v>
      </c>
      <c r="H63" s="17">
        <v>0</v>
      </c>
      <c r="I63" s="17">
        <v>1</v>
      </c>
      <c r="J63" s="17">
        <v>1</v>
      </c>
    </row>
    <row r="64" spans="1:10" x14ac:dyDescent="0.2">
      <c r="A64" s="17" t="s">
        <v>81</v>
      </c>
      <c r="D64" s="17" t="s">
        <v>67</v>
      </c>
      <c r="E64" s="17">
        <v>0</v>
      </c>
      <c r="F64" s="17">
        <v>1</v>
      </c>
      <c r="G64" s="17">
        <v>4</v>
      </c>
      <c r="H64" s="17">
        <v>0</v>
      </c>
      <c r="I64" s="17">
        <v>0</v>
      </c>
      <c r="J64" s="17">
        <v>4</v>
      </c>
    </row>
    <row r="65" spans="1:10" x14ac:dyDescent="0.2">
      <c r="A65" s="17" t="s">
        <v>290</v>
      </c>
      <c r="D65" s="17" t="s">
        <v>16</v>
      </c>
      <c r="E65" s="17">
        <v>1</v>
      </c>
      <c r="F65" s="17">
        <v>0</v>
      </c>
      <c r="G65" s="17">
        <v>1</v>
      </c>
      <c r="H65" s="17">
        <v>0</v>
      </c>
      <c r="I65" s="17">
        <v>0</v>
      </c>
      <c r="J65" s="17">
        <v>1</v>
      </c>
    </row>
    <row r="66" spans="1:10" x14ac:dyDescent="0.2">
      <c r="A66" s="17" t="s">
        <v>83</v>
      </c>
      <c r="D66" s="17" t="s">
        <v>48</v>
      </c>
      <c r="E66" s="17">
        <v>0</v>
      </c>
      <c r="F66" s="17">
        <v>1</v>
      </c>
      <c r="G66" s="17">
        <v>0</v>
      </c>
      <c r="H66" s="17">
        <v>1</v>
      </c>
      <c r="I66" s="17">
        <v>0</v>
      </c>
      <c r="J66" s="17">
        <v>1</v>
      </c>
    </row>
    <row r="67" spans="1:10" x14ac:dyDescent="0.2">
      <c r="A67" s="17" t="s">
        <v>84</v>
      </c>
      <c r="C67" s="17" t="s">
        <v>84</v>
      </c>
      <c r="D67" s="17" t="s">
        <v>85</v>
      </c>
      <c r="E67" s="17">
        <v>1</v>
      </c>
      <c r="F67" s="17">
        <v>0</v>
      </c>
      <c r="G67" s="17">
        <v>0</v>
      </c>
      <c r="H67" s="17">
        <v>1</v>
      </c>
      <c r="I67" s="17">
        <v>0</v>
      </c>
      <c r="J67" s="17">
        <v>1</v>
      </c>
    </row>
    <row r="68" spans="1:10" x14ac:dyDescent="0.2">
      <c r="A68" s="17" t="s">
        <v>291</v>
      </c>
      <c r="D68" s="17" t="s">
        <v>69</v>
      </c>
      <c r="E68" s="17">
        <v>0</v>
      </c>
      <c r="F68" s="17">
        <v>1</v>
      </c>
      <c r="G68" s="17">
        <v>0</v>
      </c>
      <c r="H68" s="17">
        <v>2</v>
      </c>
      <c r="I68" s="17">
        <v>0</v>
      </c>
      <c r="J68" s="17">
        <v>2</v>
      </c>
    </row>
    <row r="69" spans="1:10" x14ac:dyDescent="0.2">
      <c r="A69" s="17" t="s">
        <v>86</v>
      </c>
      <c r="D69" s="17" t="s">
        <v>67</v>
      </c>
      <c r="E69" s="17">
        <v>0</v>
      </c>
      <c r="F69" s="17">
        <v>1</v>
      </c>
      <c r="G69" s="17">
        <v>0</v>
      </c>
      <c r="H69" s="17">
        <v>1</v>
      </c>
      <c r="I69" s="17">
        <v>0</v>
      </c>
      <c r="J69" s="17">
        <v>1</v>
      </c>
    </row>
    <row r="70" spans="1:10" x14ac:dyDescent="0.2">
      <c r="A70" s="17" t="s">
        <v>292</v>
      </c>
      <c r="D70" s="17" t="s">
        <v>40</v>
      </c>
      <c r="E70" s="17">
        <v>0</v>
      </c>
      <c r="F70" s="17">
        <v>1</v>
      </c>
      <c r="G70" s="17">
        <v>1</v>
      </c>
      <c r="H70" s="17">
        <v>0</v>
      </c>
      <c r="I70" s="17">
        <v>0</v>
      </c>
      <c r="J70" s="17">
        <v>1</v>
      </c>
    </row>
    <row r="71" spans="1:10" x14ac:dyDescent="0.2">
      <c r="A71" s="17" t="s">
        <v>293</v>
      </c>
      <c r="D71" s="17" t="s">
        <v>12</v>
      </c>
      <c r="E71" s="17">
        <v>0</v>
      </c>
      <c r="F71" s="17">
        <v>1</v>
      </c>
      <c r="G71" s="17">
        <v>0</v>
      </c>
      <c r="H71" s="17">
        <v>3</v>
      </c>
      <c r="I71" s="17">
        <v>0</v>
      </c>
      <c r="J71" s="17">
        <v>3</v>
      </c>
    </row>
    <row r="72" spans="1:10" x14ac:dyDescent="0.2">
      <c r="A72" s="17" t="s">
        <v>294</v>
      </c>
      <c r="D72" s="17" t="s">
        <v>18</v>
      </c>
      <c r="E72" s="17">
        <v>1</v>
      </c>
      <c r="F72" s="17">
        <v>0</v>
      </c>
      <c r="G72" s="17">
        <v>1</v>
      </c>
      <c r="H72" s="17">
        <v>0</v>
      </c>
      <c r="I72" s="17">
        <v>0</v>
      </c>
      <c r="J72" s="17">
        <v>1</v>
      </c>
    </row>
    <row r="73" spans="1:10" x14ac:dyDescent="0.2">
      <c r="C73" s="17" t="s">
        <v>295</v>
      </c>
      <c r="D73" s="17" t="s">
        <v>53</v>
      </c>
      <c r="E73" s="17">
        <v>0</v>
      </c>
      <c r="F73" s="17">
        <v>1</v>
      </c>
      <c r="G73" s="17">
        <v>0</v>
      </c>
      <c r="H73" s="17">
        <v>1</v>
      </c>
      <c r="I73" s="17">
        <v>0</v>
      </c>
      <c r="J73" s="17">
        <v>1</v>
      </c>
    </row>
    <row r="74" spans="1:10" x14ac:dyDescent="0.2">
      <c r="C74" s="17" t="s">
        <v>249</v>
      </c>
      <c r="D74" s="17" t="s">
        <v>58</v>
      </c>
      <c r="E74" s="17">
        <v>1</v>
      </c>
      <c r="F74" s="17">
        <v>0</v>
      </c>
      <c r="G74" s="17">
        <v>0</v>
      </c>
      <c r="H74" s="17">
        <v>1</v>
      </c>
      <c r="I74" s="17">
        <v>0</v>
      </c>
      <c r="J74" s="17">
        <v>1</v>
      </c>
    </row>
    <row r="75" spans="1:10" x14ac:dyDescent="0.2">
      <c r="C75" s="17" t="s">
        <v>296</v>
      </c>
      <c r="D75" s="17" t="s">
        <v>16</v>
      </c>
      <c r="E75" s="17">
        <v>0</v>
      </c>
      <c r="F75" s="17">
        <v>1</v>
      </c>
      <c r="G75" s="17">
        <v>0</v>
      </c>
      <c r="H75" s="17">
        <v>1</v>
      </c>
      <c r="I75" s="17">
        <v>0</v>
      </c>
      <c r="J75" s="17">
        <v>1</v>
      </c>
    </row>
    <row r="76" spans="1:10" x14ac:dyDescent="0.2">
      <c r="C76" s="17" t="s">
        <v>297</v>
      </c>
      <c r="D76" s="17" t="s">
        <v>269</v>
      </c>
      <c r="E76" s="17">
        <v>0</v>
      </c>
      <c r="F76" s="17">
        <v>1</v>
      </c>
      <c r="G76" s="17">
        <v>0</v>
      </c>
      <c r="H76" s="17">
        <v>1</v>
      </c>
      <c r="I76" s="17">
        <v>0</v>
      </c>
      <c r="J76" s="17">
        <v>1</v>
      </c>
    </row>
    <row r="77" spans="1:10" x14ac:dyDescent="0.2">
      <c r="C77" s="17" t="s">
        <v>298</v>
      </c>
      <c r="D77" s="17" t="s">
        <v>58</v>
      </c>
      <c r="E77" s="17">
        <v>0</v>
      </c>
      <c r="F77" s="17">
        <v>1</v>
      </c>
      <c r="G77" s="17">
        <v>0</v>
      </c>
      <c r="H77" s="17">
        <v>1</v>
      </c>
      <c r="I77" s="17">
        <v>0</v>
      </c>
      <c r="J77" s="17">
        <v>1</v>
      </c>
    </row>
    <row r="78" spans="1:10" x14ac:dyDescent="0.2">
      <c r="C78" s="17" t="s">
        <v>248</v>
      </c>
      <c r="D78" s="17" t="s">
        <v>16</v>
      </c>
      <c r="E78" s="17">
        <v>1</v>
      </c>
      <c r="F78" s="17">
        <v>0</v>
      </c>
      <c r="G78" s="17">
        <v>8</v>
      </c>
      <c r="H78" s="17">
        <v>1</v>
      </c>
      <c r="I78" s="17">
        <v>0</v>
      </c>
      <c r="J78" s="17">
        <v>9</v>
      </c>
    </row>
    <row r="79" spans="1:10" x14ac:dyDescent="0.2">
      <c r="C79" s="17" t="s">
        <v>248</v>
      </c>
      <c r="D79" s="17" t="s">
        <v>16</v>
      </c>
      <c r="E79" s="17">
        <v>0</v>
      </c>
      <c r="F79" s="17">
        <v>1</v>
      </c>
      <c r="G79" s="17">
        <v>6</v>
      </c>
      <c r="H79" s="17">
        <v>5</v>
      </c>
      <c r="I79" s="17">
        <v>0</v>
      </c>
      <c r="J79" s="17">
        <v>11</v>
      </c>
    </row>
    <row r="80" spans="1:10" x14ac:dyDescent="0.2">
      <c r="C80" s="17" t="s">
        <v>247</v>
      </c>
      <c r="D80" s="17" t="s">
        <v>18</v>
      </c>
      <c r="E80" s="17">
        <v>0</v>
      </c>
      <c r="F80" s="17">
        <v>1</v>
      </c>
      <c r="G80" s="17">
        <v>0</v>
      </c>
      <c r="H80" s="17">
        <v>1</v>
      </c>
      <c r="I80" s="17">
        <v>0</v>
      </c>
      <c r="J80" s="17">
        <v>1</v>
      </c>
    </row>
    <row r="81" spans="3:10" x14ac:dyDescent="0.2">
      <c r="C81" s="17" t="s">
        <v>299</v>
      </c>
      <c r="D81" s="17" t="s">
        <v>58</v>
      </c>
      <c r="E81" s="17">
        <v>1</v>
      </c>
      <c r="F81" s="17">
        <v>0</v>
      </c>
      <c r="G81" s="17">
        <v>0</v>
      </c>
      <c r="H81" s="17">
        <v>1</v>
      </c>
      <c r="I81" s="17">
        <v>0</v>
      </c>
      <c r="J81" s="17">
        <v>1</v>
      </c>
    </row>
    <row r="82" spans="3:10" x14ac:dyDescent="0.2">
      <c r="C82" s="17" t="s">
        <v>245</v>
      </c>
      <c r="D82" s="17" t="s">
        <v>16</v>
      </c>
      <c r="E82" s="17">
        <v>1</v>
      </c>
      <c r="F82" s="17">
        <v>0</v>
      </c>
      <c r="G82" s="17">
        <v>8</v>
      </c>
      <c r="H82" s="17">
        <v>1</v>
      </c>
      <c r="I82" s="17">
        <v>0</v>
      </c>
      <c r="J82" s="17">
        <v>9</v>
      </c>
    </row>
    <row r="83" spans="3:10" x14ac:dyDescent="0.2">
      <c r="C83" s="17" t="s">
        <v>245</v>
      </c>
      <c r="D83" s="17" t="s">
        <v>16</v>
      </c>
      <c r="E83" s="17">
        <v>0</v>
      </c>
      <c r="F83" s="17">
        <v>1</v>
      </c>
      <c r="G83" s="17">
        <v>6</v>
      </c>
      <c r="H83" s="17">
        <v>5</v>
      </c>
      <c r="I83" s="17">
        <v>0</v>
      </c>
      <c r="J83" s="17">
        <v>11</v>
      </c>
    </row>
    <row r="84" spans="3:10" x14ac:dyDescent="0.2">
      <c r="C84" s="17" t="s">
        <v>244</v>
      </c>
      <c r="D84" s="17" t="s">
        <v>34</v>
      </c>
      <c r="E84" s="17">
        <v>1</v>
      </c>
      <c r="F84" s="17">
        <v>0</v>
      </c>
      <c r="G84" s="17">
        <v>0</v>
      </c>
      <c r="H84" s="17">
        <v>1</v>
      </c>
      <c r="I84" s="17">
        <v>0</v>
      </c>
      <c r="J84" s="17">
        <v>1</v>
      </c>
    </row>
    <row r="85" spans="3:10" x14ac:dyDescent="0.2">
      <c r="C85" s="17" t="s">
        <v>300</v>
      </c>
      <c r="D85" s="17" t="s">
        <v>40</v>
      </c>
      <c r="E85" s="17">
        <v>0</v>
      </c>
      <c r="F85" s="17">
        <v>1</v>
      </c>
      <c r="G85" s="17">
        <v>1</v>
      </c>
      <c r="H85" s="17">
        <v>0</v>
      </c>
      <c r="I85" s="17">
        <v>0</v>
      </c>
      <c r="J85" s="17">
        <v>1</v>
      </c>
    </row>
    <row r="86" spans="3:10" x14ac:dyDescent="0.2">
      <c r="C86" s="17" t="s">
        <v>243</v>
      </c>
      <c r="D86" s="17" t="s">
        <v>18</v>
      </c>
      <c r="E86" s="17">
        <v>0</v>
      </c>
      <c r="F86" s="17">
        <v>1</v>
      </c>
      <c r="G86" s="17">
        <v>0</v>
      </c>
      <c r="H86" s="17">
        <v>2</v>
      </c>
      <c r="I86" s="17">
        <v>0</v>
      </c>
      <c r="J86" s="17">
        <v>2</v>
      </c>
    </row>
    <row r="87" spans="3:10" x14ac:dyDescent="0.2">
      <c r="C87" s="17" t="s">
        <v>242</v>
      </c>
      <c r="D87" s="17" t="s">
        <v>93</v>
      </c>
      <c r="E87" s="17">
        <v>0</v>
      </c>
      <c r="F87" s="17">
        <v>1</v>
      </c>
      <c r="G87" s="17">
        <v>0</v>
      </c>
      <c r="H87" s="17">
        <v>1</v>
      </c>
      <c r="I87" s="17">
        <v>0</v>
      </c>
      <c r="J87" s="17">
        <v>1</v>
      </c>
    </row>
    <row r="88" spans="3:10" x14ac:dyDescent="0.2">
      <c r="C88" s="17" t="s">
        <v>301</v>
      </c>
      <c r="D88" s="17" t="s">
        <v>93</v>
      </c>
      <c r="E88" s="17">
        <v>0</v>
      </c>
      <c r="F88" s="17">
        <v>1</v>
      </c>
      <c r="G88" s="17">
        <v>0</v>
      </c>
      <c r="H88" s="17">
        <v>1</v>
      </c>
      <c r="I88" s="17">
        <v>0</v>
      </c>
      <c r="J88" s="17">
        <v>1</v>
      </c>
    </row>
    <row r="89" spans="3:10" x14ac:dyDescent="0.2">
      <c r="C89" s="17" t="s">
        <v>302</v>
      </c>
      <c r="D89" s="17" t="s">
        <v>53</v>
      </c>
      <c r="E89" s="17">
        <v>0</v>
      </c>
      <c r="F89" s="17">
        <v>1</v>
      </c>
      <c r="G89" s="17">
        <v>1</v>
      </c>
      <c r="H89" s="17">
        <v>1</v>
      </c>
      <c r="I89" s="17">
        <v>0</v>
      </c>
      <c r="J89" s="17">
        <v>2</v>
      </c>
    </row>
    <row r="90" spans="3:10" x14ac:dyDescent="0.2">
      <c r="C90" s="17" t="s">
        <v>241</v>
      </c>
      <c r="D90" s="17" t="s">
        <v>125</v>
      </c>
      <c r="E90" s="17">
        <v>1</v>
      </c>
      <c r="F90" s="17">
        <v>0</v>
      </c>
      <c r="G90" s="17">
        <v>0</v>
      </c>
      <c r="H90" s="17">
        <v>1</v>
      </c>
      <c r="I90" s="17">
        <v>0</v>
      </c>
      <c r="J90" s="17">
        <v>1</v>
      </c>
    </row>
    <row r="91" spans="3:10" x14ac:dyDescent="0.2">
      <c r="C91" s="17" t="s">
        <v>241</v>
      </c>
      <c r="D91" s="17" t="s">
        <v>125</v>
      </c>
      <c r="E91" s="17">
        <v>0</v>
      </c>
      <c r="F91" s="17">
        <v>1</v>
      </c>
      <c r="G91" s="17">
        <v>0</v>
      </c>
      <c r="H91" s="17">
        <v>1</v>
      </c>
      <c r="I91" s="17">
        <v>0</v>
      </c>
      <c r="J91" s="17">
        <v>1</v>
      </c>
    </row>
    <row r="92" spans="3:10" x14ac:dyDescent="0.2">
      <c r="C92" s="17" t="s">
        <v>303</v>
      </c>
      <c r="D92" s="17" t="s">
        <v>58</v>
      </c>
      <c r="E92" s="17">
        <v>1</v>
      </c>
      <c r="F92" s="17">
        <v>0</v>
      </c>
      <c r="G92" s="17">
        <v>0</v>
      </c>
      <c r="H92" s="17">
        <v>1</v>
      </c>
      <c r="I92" s="17">
        <v>0</v>
      </c>
      <c r="J92" s="17">
        <v>1</v>
      </c>
    </row>
    <row r="93" spans="3:10" x14ac:dyDescent="0.2">
      <c r="C93" s="17" t="s">
        <v>240</v>
      </c>
      <c r="D93" s="17" t="s">
        <v>16</v>
      </c>
      <c r="E93" s="17">
        <v>0</v>
      </c>
      <c r="F93" s="17">
        <v>1</v>
      </c>
      <c r="G93" s="17">
        <v>4</v>
      </c>
      <c r="H93" s="17">
        <v>2</v>
      </c>
      <c r="I93" s="17">
        <v>0</v>
      </c>
      <c r="J93" s="17">
        <v>6</v>
      </c>
    </row>
    <row r="94" spans="3:10" x14ac:dyDescent="0.2">
      <c r="C94" s="17" t="s">
        <v>240</v>
      </c>
      <c r="D94" s="17" t="s">
        <v>16</v>
      </c>
      <c r="E94" s="17">
        <v>1</v>
      </c>
      <c r="F94" s="17">
        <v>0</v>
      </c>
      <c r="G94" s="17">
        <v>2</v>
      </c>
      <c r="H94" s="17">
        <v>1</v>
      </c>
      <c r="I94" s="17">
        <v>0</v>
      </c>
      <c r="J94" s="17">
        <v>3</v>
      </c>
    </row>
    <row r="95" spans="3:10" x14ac:dyDescent="0.2">
      <c r="C95" s="17" t="s">
        <v>304</v>
      </c>
      <c r="D95" s="17" t="s">
        <v>53</v>
      </c>
      <c r="E95" s="17">
        <v>1</v>
      </c>
      <c r="F95" s="17">
        <v>0</v>
      </c>
      <c r="G95" s="17">
        <v>1</v>
      </c>
      <c r="H95" s="17">
        <v>0</v>
      </c>
      <c r="I95" s="17">
        <v>0</v>
      </c>
      <c r="J95" s="17">
        <v>1</v>
      </c>
    </row>
    <row r="96" spans="3:10" x14ac:dyDescent="0.2">
      <c r="C96" s="17" t="s">
        <v>305</v>
      </c>
      <c r="D96" s="17" t="s">
        <v>53</v>
      </c>
      <c r="E96" s="17">
        <v>1</v>
      </c>
      <c r="F96" s="17">
        <v>0</v>
      </c>
      <c r="G96" s="17">
        <v>1</v>
      </c>
      <c r="H96" s="17">
        <v>0</v>
      </c>
      <c r="I96" s="17">
        <v>0</v>
      </c>
      <c r="J96" s="17">
        <v>1</v>
      </c>
    </row>
    <row r="97" spans="3:10" x14ac:dyDescent="0.2">
      <c r="C97" s="17" t="s">
        <v>306</v>
      </c>
      <c r="D97" s="17" t="s">
        <v>20</v>
      </c>
      <c r="E97" s="17">
        <v>1</v>
      </c>
      <c r="F97" s="17">
        <v>0</v>
      </c>
      <c r="G97" s="17">
        <v>1</v>
      </c>
      <c r="H97" s="17">
        <v>0</v>
      </c>
      <c r="I97" s="17">
        <v>0</v>
      </c>
      <c r="J97" s="17">
        <v>1</v>
      </c>
    </row>
    <row r="98" spans="3:10" x14ac:dyDescent="0.2">
      <c r="C98" s="17" t="s">
        <v>239</v>
      </c>
      <c r="D98" s="17" t="s">
        <v>16</v>
      </c>
      <c r="E98" s="17">
        <v>1</v>
      </c>
      <c r="F98" s="17">
        <v>0</v>
      </c>
      <c r="G98" s="17">
        <v>1</v>
      </c>
      <c r="H98" s="17">
        <v>0</v>
      </c>
      <c r="I98" s="17">
        <v>0</v>
      </c>
      <c r="J98" s="17">
        <v>1</v>
      </c>
    </row>
    <row r="99" spans="3:10" x14ac:dyDescent="0.2">
      <c r="C99" s="17" t="s">
        <v>238</v>
      </c>
      <c r="D99" s="17" t="s">
        <v>16</v>
      </c>
      <c r="E99" s="17">
        <v>0</v>
      </c>
      <c r="F99" s="17">
        <v>1</v>
      </c>
      <c r="G99" s="17">
        <v>2</v>
      </c>
      <c r="H99" s="17">
        <v>3</v>
      </c>
      <c r="I99" s="17">
        <v>0</v>
      </c>
      <c r="J99" s="17">
        <v>5</v>
      </c>
    </row>
    <row r="100" spans="3:10" x14ac:dyDescent="0.2">
      <c r="C100" s="17" t="s">
        <v>307</v>
      </c>
      <c r="D100" s="17" t="s">
        <v>40</v>
      </c>
      <c r="E100" s="17">
        <v>0</v>
      </c>
      <c r="F100" s="17">
        <v>1</v>
      </c>
      <c r="G100" s="17">
        <v>1</v>
      </c>
      <c r="H100" s="17">
        <v>0</v>
      </c>
      <c r="I100" s="17">
        <v>0</v>
      </c>
      <c r="J100" s="17">
        <v>1</v>
      </c>
    </row>
    <row r="101" spans="3:10" x14ac:dyDescent="0.2">
      <c r="C101" s="17" t="s">
        <v>308</v>
      </c>
      <c r="D101" s="17" t="s">
        <v>25</v>
      </c>
      <c r="E101" s="17">
        <v>0</v>
      </c>
      <c r="F101" s="17">
        <v>1</v>
      </c>
      <c r="G101" s="17">
        <v>0</v>
      </c>
      <c r="H101" s="17">
        <v>1</v>
      </c>
      <c r="I101" s="17">
        <v>0</v>
      </c>
      <c r="J101" s="17">
        <v>1</v>
      </c>
    </row>
    <row r="102" spans="3:10" x14ac:dyDescent="0.2">
      <c r="C102" s="17" t="s">
        <v>309</v>
      </c>
      <c r="D102" s="17" t="s">
        <v>34</v>
      </c>
      <c r="E102" s="17">
        <v>0</v>
      </c>
      <c r="F102" s="17">
        <v>1</v>
      </c>
      <c r="G102" s="17">
        <v>1</v>
      </c>
      <c r="H102" s="17">
        <v>0</v>
      </c>
      <c r="I102" s="17">
        <v>0</v>
      </c>
      <c r="J102" s="17">
        <v>1</v>
      </c>
    </row>
    <row r="103" spans="3:10" x14ac:dyDescent="0.2">
      <c r="C103" s="17" t="s">
        <v>236</v>
      </c>
      <c r="D103" s="17" t="s">
        <v>16</v>
      </c>
      <c r="E103" s="17">
        <v>1</v>
      </c>
      <c r="F103" s="17">
        <v>0</v>
      </c>
      <c r="G103" s="17">
        <v>1</v>
      </c>
      <c r="H103" s="17">
        <v>0</v>
      </c>
      <c r="I103" s="17">
        <v>0</v>
      </c>
      <c r="J103" s="17">
        <v>1</v>
      </c>
    </row>
    <row r="104" spans="3:10" x14ac:dyDescent="0.2">
      <c r="C104" s="17" t="s">
        <v>310</v>
      </c>
      <c r="D104" s="17" t="s">
        <v>69</v>
      </c>
      <c r="E104" s="17">
        <v>0</v>
      </c>
      <c r="F104" s="17">
        <v>1</v>
      </c>
      <c r="G104" s="17">
        <v>1</v>
      </c>
      <c r="H104" s="17">
        <v>0</v>
      </c>
      <c r="I104" s="17">
        <v>0</v>
      </c>
      <c r="J104" s="17">
        <v>1</v>
      </c>
    </row>
    <row r="105" spans="3:10" x14ac:dyDescent="0.2">
      <c r="C105" s="17" t="s">
        <v>311</v>
      </c>
      <c r="D105" s="17" t="s">
        <v>23</v>
      </c>
      <c r="E105" s="17">
        <v>1</v>
      </c>
      <c r="F105" s="17">
        <v>0</v>
      </c>
      <c r="G105" s="17">
        <v>1</v>
      </c>
      <c r="H105" s="17">
        <v>0</v>
      </c>
      <c r="I105" s="17">
        <v>0</v>
      </c>
      <c r="J105" s="17">
        <v>1</v>
      </c>
    </row>
    <row r="106" spans="3:10" x14ac:dyDescent="0.2">
      <c r="C106" s="17" t="s">
        <v>312</v>
      </c>
      <c r="D106" s="17" t="s">
        <v>14</v>
      </c>
      <c r="E106" s="17">
        <v>0</v>
      </c>
      <c r="F106" s="17">
        <v>1</v>
      </c>
      <c r="G106" s="17">
        <v>0</v>
      </c>
      <c r="H106" s="17">
        <v>1</v>
      </c>
      <c r="I106" s="17">
        <v>0</v>
      </c>
      <c r="J106" s="17">
        <v>1</v>
      </c>
    </row>
    <row r="107" spans="3:10" x14ac:dyDescent="0.2">
      <c r="C107" s="17" t="s">
        <v>233</v>
      </c>
      <c r="D107" s="17" t="s">
        <v>16</v>
      </c>
      <c r="E107" s="17">
        <v>1</v>
      </c>
      <c r="F107" s="17">
        <v>0</v>
      </c>
      <c r="G107" s="17">
        <v>1</v>
      </c>
      <c r="H107" s="17">
        <v>0</v>
      </c>
      <c r="I107" s="17">
        <v>0</v>
      </c>
      <c r="J107" s="17">
        <v>1</v>
      </c>
    </row>
    <row r="108" spans="3:10" x14ac:dyDescent="0.2">
      <c r="C108" s="17" t="s">
        <v>313</v>
      </c>
      <c r="D108" s="17" t="s">
        <v>14</v>
      </c>
      <c r="E108" s="17">
        <v>0</v>
      </c>
      <c r="F108" s="17">
        <v>1</v>
      </c>
      <c r="G108" s="17">
        <v>0</v>
      </c>
      <c r="H108" s="17">
        <v>1</v>
      </c>
      <c r="I108" s="17">
        <v>0</v>
      </c>
      <c r="J108" s="17">
        <v>1</v>
      </c>
    </row>
    <row r="109" spans="3:10" x14ac:dyDescent="0.2">
      <c r="C109" s="17" t="s">
        <v>232</v>
      </c>
      <c r="D109" s="17" t="s">
        <v>125</v>
      </c>
      <c r="E109" s="17">
        <v>0</v>
      </c>
      <c r="F109" s="17">
        <v>1</v>
      </c>
      <c r="G109" s="17">
        <v>0</v>
      </c>
      <c r="H109" s="17">
        <v>1</v>
      </c>
      <c r="I109" s="17">
        <v>0</v>
      </c>
      <c r="J109" s="17">
        <v>1</v>
      </c>
    </row>
    <row r="110" spans="3:10" x14ac:dyDescent="0.2">
      <c r="C110" s="17" t="s">
        <v>231</v>
      </c>
      <c r="D110" s="17" t="s">
        <v>16</v>
      </c>
      <c r="E110" s="17">
        <v>1</v>
      </c>
      <c r="F110" s="17">
        <v>0</v>
      </c>
      <c r="G110" s="17">
        <v>2</v>
      </c>
      <c r="H110" s="17">
        <v>0</v>
      </c>
      <c r="I110" s="17">
        <v>0</v>
      </c>
      <c r="J110" s="17">
        <v>2</v>
      </c>
    </row>
    <row r="111" spans="3:10" x14ac:dyDescent="0.2">
      <c r="C111" s="17" t="s">
        <v>231</v>
      </c>
      <c r="D111" s="17" t="s">
        <v>16</v>
      </c>
      <c r="E111" s="17">
        <v>0</v>
      </c>
      <c r="F111" s="17">
        <v>1</v>
      </c>
      <c r="G111" s="17">
        <v>0</v>
      </c>
      <c r="H111" s="17">
        <v>1</v>
      </c>
      <c r="I111" s="17">
        <v>0</v>
      </c>
      <c r="J111" s="17">
        <v>1</v>
      </c>
    </row>
    <row r="112" spans="3:10" x14ac:dyDescent="0.2">
      <c r="C112" s="17" t="s">
        <v>230</v>
      </c>
      <c r="D112" s="17" t="s">
        <v>16</v>
      </c>
      <c r="E112" s="17">
        <v>1</v>
      </c>
      <c r="F112" s="17">
        <v>0</v>
      </c>
      <c r="G112" s="17">
        <v>8</v>
      </c>
      <c r="H112" s="17">
        <v>1</v>
      </c>
      <c r="I112" s="17">
        <v>0</v>
      </c>
      <c r="J112" s="17">
        <v>9</v>
      </c>
    </row>
    <row r="113" spans="3:10" x14ac:dyDescent="0.2">
      <c r="C113" s="17" t="s">
        <v>230</v>
      </c>
      <c r="D113" s="17" t="s">
        <v>16</v>
      </c>
      <c r="E113" s="17">
        <v>0</v>
      </c>
      <c r="F113" s="17">
        <v>1</v>
      </c>
      <c r="G113" s="17">
        <v>6</v>
      </c>
      <c r="H113" s="17">
        <v>5</v>
      </c>
      <c r="I113" s="17">
        <v>0</v>
      </c>
      <c r="J113" s="17">
        <v>11</v>
      </c>
    </row>
    <row r="114" spans="3:10" x14ac:dyDescent="0.2">
      <c r="C114" s="17" t="s">
        <v>314</v>
      </c>
      <c r="D114" s="17" t="s">
        <v>53</v>
      </c>
      <c r="E114" s="17">
        <v>1</v>
      </c>
      <c r="F114" s="17">
        <v>0</v>
      </c>
      <c r="G114" s="17">
        <v>1</v>
      </c>
      <c r="H114" s="17">
        <v>0</v>
      </c>
      <c r="I114" s="17">
        <v>0</v>
      </c>
      <c r="J114" s="17">
        <v>1</v>
      </c>
    </row>
    <row r="115" spans="3:10" x14ac:dyDescent="0.2">
      <c r="C115" s="17" t="s">
        <v>227</v>
      </c>
      <c r="D115" s="17" t="s">
        <v>53</v>
      </c>
      <c r="E115" s="17">
        <v>0</v>
      </c>
      <c r="F115" s="17">
        <v>1</v>
      </c>
      <c r="G115" s="17">
        <v>0</v>
      </c>
      <c r="H115" s="17">
        <v>2</v>
      </c>
      <c r="I115" s="17">
        <v>0</v>
      </c>
      <c r="J115" s="17">
        <v>2</v>
      </c>
    </row>
    <row r="116" spans="3:10" x14ac:dyDescent="0.2">
      <c r="C116" s="17" t="s">
        <v>227</v>
      </c>
      <c r="D116" s="17" t="s">
        <v>53</v>
      </c>
      <c r="E116" s="17">
        <v>1</v>
      </c>
      <c r="F116" s="17">
        <v>0</v>
      </c>
      <c r="G116" s="17">
        <v>0</v>
      </c>
      <c r="H116" s="17">
        <v>1</v>
      </c>
      <c r="I116" s="17">
        <v>0</v>
      </c>
      <c r="J116" s="17">
        <v>1</v>
      </c>
    </row>
    <row r="117" spans="3:10" x14ac:dyDescent="0.2">
      <c r="C117" s="17" t="s">
        <v>315</v>
      </c>
      <c r="D117" s="17" t="s">
        <v>58</v>
      </c>
      <c r="E117" s="17">
        <v>0</v>
      </c>
      <c r="F117" s="17">
        <v>1</v>
      </c>
      <c r="G117" s="17">
        <v>0</v>
      </c>
      <c r="H117" s="17">
        <v>1</v>
      </c>
      <c r="I117" s="17">
        <v>0</v>
      </c>
      <c r="J117" s="17">
        <v>1</v>
      </c>
    </row>
    <row r="118" spans="3:10" x14ac:dyDescent="0.2">
      <c r="C118" s="17" t="s">
        <v>224</v>
      </c>
      <c r="D118" s="17" t="s">
        <v>16</v>
      </c>
      <c r="E118" s="17">
        <v>1</v>
      </c>
      <c r="F118" s="17">
        <v>0</v>
      </c>
      <c r="G118" s="17">
        <v>8</v>
      </c>
      <c r="H118" s="17">
        <v>1</v>
      </c>
      <c r="I118" s="17">
        <v>0</v>
      </c>
      <c r="J118" s="17">
        <v>9</v>
      </c>
    </row>
    <row r="119" spans="3:10" x14ac:dyDescent="0.2">
      <c r="C119" s="17" t="s">
        <v>224</v>
      </c>
      <c r="D119" s="17" t="s">
        <v>16</v>
      </c>
      <c r="E119" s="17">
        <v>0</v>
      </c>
      <c r="F119" s="17">
        <v>1</v>
      </c>
      <c r="G119" s="17">
        <v>6</v>
      </c>
      <c r="H119" s="17">
        <v>5</v>
      </c>
      <c r="I119" s="17">
        <v>0</v>
      </c>
      <c r="J119" s="17">
        <v>11</v>
      </c>
    </row>
    <row r="120" spans="3:10" x14ac:dyDescent="0.2">
      <c r="C120" s="17" t="s">
        <v>316</v>
      </c>
      <c r="D120" s="17" t="s">
        <v>18</v>
      </c>
      <c r="E120" s="17">
        <v>0</v>
      </c>
      <c r="F120" s="17">
        <v>1</v>
      </c>
      <c r="G120" s="17">
        <v>0</v>
      </c>
      <c r="H120" s="17">
        <v>1</v>
      </c>
      <c r="I120" s="17">
        <v>0</v>
      </c>
      <c r="J120" s="17">
        <v>1</v>
      </c>
    </row>
    <row r="121" spans="3:10" x14ac:dyDescent="0.2">
      <c r="C121" s="17" t="s">
        <v>222</v>
      </c>
      <c r="D121" s="17" t="s">
        <v>78</v>
      </c>
      <c r="E121" s="17">
        <v>0</v>
      </c>
      <c r="F121" s="17">
        <v>1</v>
      </c>
      <c r="G121" s="17">
        <v>0</v>
      </c>
      <c r="H121" s="17">
        <v>3</v>
      </c>
      <c r="I121" s="17">
        <v>0</v>
      </c>
      <c r="J121" s="17">
        <v>3</v>
      </c>
    </row>
    <row r="122" spans="3:10" x14ac:dyDescent="0.2">
      <c r="C122" s="17" t="s">
        <v>222</v>
      </c>
      <c r="D122" s="17" t="s">
        <v>78</v>
      </c>
      <c r="E122" s="17">
        <v>1</v>
      </c>
      <c r="F122" s="17">
        <v>0</v>
      </c>
      <c r="G122" s="17">
        <v>0</v>
      </c>
      <c r="H122" s="17">
        <v>4</v>
      </c>
      <c r="I122" s="17">
        <v>0</v>
      </c>
      <c r="J122" s="17">
        <v>4</v>
      </c>
    </row>
    <row r="123" spans="3:10" x14ac:dyDescent="0.2">
      <c r="C123" s="17" t="s">
        <v>221</v>
      </c>
      <c r="D123" s="17" t="s">
        <v>48</v>
      </c>
      <c r="E123" s="17">
        <v>1</v>
      </c>
      <c r="F123" s="17">
        <v>0</v>
      </c>
      <c r="G123" s="17">
        <v>0</v>
      </c>
      <c r="H123" s="17">
        <v>9</v>
      </c>
      <c r="I123" s="17">
        <v>1</v>
      </c>
      <c r="J123" s="17">
        <v>10</v>
      </c>
    </row>
    <row r="124" spans="3:10" x14ac:dyDescent="0.2">
      <c r="C124" s="17" t="s">
        <v>317</v>
      </c>
      <c r="D124" s="17" t="s">
        <v>53</v>
      </c>
      <c r="E124" s="17">
        <v>1</v>
      </c>
      <c r="F124" s="17">
        <v>0</v>
      </c>
      <c r="G124" s="17">
        <v>1</v>
      </c>
      <c r="H124" s="17">
        <v>0</v>
      </c>
      <c r="I124" s="17">
        <v>0</v>
      </c>
      <c r="J124" s="17">
        <v>1</v>
      </c>
    </row>
    <row r="125" spans="3:10" x14ac:dyDescent="0.2">
      <c r="C125" s="17" t="s">
        <v>220</v>
      </c>
      <c r="D125" s="17" t="s">
        <v>18</v>
      </c>
      <c r="E125" s="17">
        <v>0</v>
      </c>
      <c r="F125" s="17">
        <v>1</v>
      </c>
      <c r="G125" s="17">
        <v>0</v>
      </c>
      <c r="H125" s="17">
        <v>1</v>
      </c>
      <c r="I125" s="17">
        <v>0</v>
      </c>
      <c r="J125" s="17">
        <v>1</v>
      </c>
    </row>
    <row r="126" spans="3:10" x14ac:dyDescent="0.2">
      <c r="C126" s="17" t="s">
        <v>219</v>
      </c>
      <c r="D126" s="17" t="s">
        <v>18</v>
      </c>
      <c r="E126" s="17">
        <v>0</v>
      </c>
      <c r="F126" s="17">
        <v>1</v>
      </c>
      <c r="G126" s="17">
        <v>0</v>
      </c>
      <c r="H126" s="17">
        <v>1</v>
      </c>
      <c r="I126" s="17">
        <v>0</v>
      </c>
      <c r="J126" s="17">
        <v>1</v>
      </c>
    </row>
    <row r="127" spans="3:10" x14ac:dyDescent="0.2">
      <c r="C127" s="17" t="s">
        <v>218</v>
      </c>
      <c r="D127" s="17" t="s">
        <v>40</v>
      </c>
      <c r="E127" s="17">
        <v>0</v>
      </c>
      <c r="F127" s="17">
        <v>1</v>
      </c>
      <c r="G127" s="17">
        <v>1</v>
      </c>
      <c r="H127" s="17">
        <v>1</v>
      </c>
      <c r="I127" s="17">
        <v>0</v>
      </c>
      <c r="J127" s="17">
        <v>2</v>
      </c>
    </row>
    <row r="128" spans="3:10" x14ac:dyDescent="0.2">
      <c r="C128" s="17" t="s">
        <v>217</v>
      </c>
      <c r="D128" s="17" t="s">
        <v>40</v>
      </c>
      <c r="E128" s="17">
        <v>0</v>
      </c>
      <c r="F128" s="17">
        <v>1</v>
      </c>
      <c r="G128" s="17">
        <v>1</v>
      </c>
      <c r="H128" s="17">
        <v>0</v>
      </c>
      <c r="I128" s="17">
        <v>0</v>
      </c>
      <c r="J128" s="17">
        <v>1</v>
      </c>
    </row>
    <row r="129" spans="3:10" x14ac:dyDescent="0.2">
      <c r="C129" s="17" t="s">
        <v>318</v>
      </c>
      <c r="D129" s="17" t="s">
        <v>67</v>
      </c>
      <c r="E129" s="17">
        <v>0</v>
      </c>
      <c r="F129" s="17">
        <v>1</v>
      </c>
      <c r="G129" s="17">
        <v>0</v>
      </c>
      <c r="H129" s="17">
        <v>2</v>
      </c>
      <c r="I129" s="17">
        <v>0</v>
      </c>
      <c r="J129" s="17">
        <v>2</v>
      </c>
    </row>
    <row r="130" spans="3:10" x14ac:dyDescent="0.2">
      <c r="C130" s="17" t="s">
        <v>319</v>
      </c>
      <c r="D130" s="17" t="s">
        <v>14</v>
      </c>
      <c r="E130" s="17">
        <v>0</v>
      </c>
      <c r="F130" s="17">
        <v>1</v>
      </c>
      <c r="G130" s="17">
        <v>0</v>
      </c>
      <c r="H130" s="17">
        <v>1</v>
      </c>
      <c r="I130" s="17">
        <v>0</v>
      </c>
      <c r="J130" s="17">
        <v>1</v>
      </c>
    </row>
    <row r="131" spans="3:10" x14ac:dyDescent="0.2">
      <c r="C131" s="17" t="s">
        <v>320</v>
      </c>
      <c r="D131" s="17" t="s">
        <v>34</v>
      </c>
      <c r="E131" s="17">
        <v>0</v>
      </c>
      <c r="F131" s="17">
        <v>1</v>
      </c>
      <c r="G131" s="17">
        <v>1</v>
      </c>
      <c r="H131" s="17">
        <v>0</v>
      </c>
      <c r="I131" s="17">
        <v>0</v>
      </c>
      <c r="J131" s="17">
        <v>1</v>
      </c>
    </row>
    <row r="132" spans="3:10" x14ac:dyDescent="0.2">
      <c r="C132" s="17" t="s">
        <v>321</v>
      </c>
      <c r="D132" s="17" t="s">
        <v>40</v>
      </c>
      <c r="E132" s="17">
        <v>0</v>
      </c>
      <c r="F132" s="17">
        <v>1</v>
      </c>
      <c r="G132" s="17">
        <v>1</v>
      </c>
      <c r="H132" s="17">
        <v>0</v>
      </c>
      <c r="I132" s="17">
        <v>0</v>
      </c>
      <c r="J132" s="17">
        <v>1</v>
      </c>
    </row>
    <row r="133" spans="3:10" x14ac:dyDescent="0.2">
      <c r="C133" s="17" t="s">
        <v>210</v>
      </c>
      <c r="D133" s="17" t="s">
        <v>16</v>
      </c>
      <c r="E133" s="17">
        <v>1</v>
      </c>
      <c r="F133" s="17">
        <v>0</v>
      </c>
      <c r="G133" s="17">
        <v>8</v>
      </c>
      <c r="H133" s="17">
        <v>1</v>
      </c>
      <c r="I133" s="17">
        <v>0</v>
      </c>
      <c r="J133" s="17">
        <v>9</v>
      </c>
    </row>
    <row r="134" spans="3:10" x14ac:dyDescent="0.2">
      <c r="C134" s="17" t="s">
        <v>210</v>
      </c>
      <c r="D134" s="17" t="s">
        <v>16</v>
      </c>
      <c r="E134" s="17">
        <v>0</v>
      </c>
      <c r="F134" s="17">
        <v>1</v>
      </c>
      <c r="G134" s="17">
        <v>6</v>
      </c>
      <c r="H134" s="17">
        <v>5</v>
      </c>
      <c r="I134" s="17">
        <v>0</v>
      </c>
      <c r="J134" s="17">
        <v>11</v>
      </c>
    </row>
    <row r="135" spans="3:10" x14ac:dyDescent="0.2">
      <c r="C135" s="17" t="s">
        <v>322</v>
      </c>
      <c r="D135" s="17" t="s">
        <v>40</v>
      </c>
      <c r="E135" s="17">
        <v>0</v>
      </c>
      <c r="F135" s="17">
        <v>1</v>
      </c>
      <c r="G135" s="17">
        <v>1</v>
      </c>
      <c r="H135" s="17">
        <v>0</v>
      </c>
      <c r="I135" s="17">
        <v>0</v>
      </c>
      <c r="J135" s="17">
        <v>1</v>
      </c>
    </row>
    <row r="136" spans="3:10" x14ac:dyDescent="0.2">
      <c r="C136" s="17" t="s">
        <v>323</v>
      </c>
      <c r="D136" s="17" t="s">
        <v>93</v>
      </c>
      <c r="E136" s="17">
        <v>1</v>
      </c>
      <c r="F136" s="17">
        <v>0</v>
      </c>
      <c r="G136" s="17">
        <v>1</v>
      </c>
      <c r="H136" s="17">
        <v>0</v>
      </c>
      <c r="I136" s="17">
        <v>0</v>
      </c>
      <c r="J136" s="17">
        <v>1</v>
      </c>
    </row>
    <row r="137" spans="3:10" x14ac:dyDescent="0.2">
      <c r="C137" s="17" t="s">
        <v>324</v>
      </c>
      <c r="D137" s="17" t="s">
        <v>58</v>
      </c>
      <c r="E137" s="17">
        <v>1</v>
      </c>
      <c r="F137" s="17">
        <v>0</v>
      </c>
      <c r="G137" s="17">
        <v>0</v>
      </c>
      <c r="H137" s="17">
        <v>1</v>
      </c>
      <c r="I137" s="17">
        <v>0</v>
      </c>
      <c r="J137" s="17">
        <v>1</v>
      </c>
    </row>
    <row r="138" spans="3:10" x14ac:dyDescent="0.2">
      <c r="C138" s="17" t="s">
        <v>325</v>
      </c>
      <c r="D138" s="17" t="s">
        <v>69</v>
      </c>
      <c r="E138" s="17">
        <v>0</v>
      </c>
      <c r="F138" s="17">
        <v>1</v>
      </c>
      <c r="G138" s="17">
        <v>1</v>
      </c>
      <c r="H138" s="17">
        <v>0</v>
      </c>
      <c r="I138" s="17">
        <v>0</v>
      </c>
      <c r="J138" s="17">
        <v>1</v>
      </c>
    </row>
    <row r="139" spans="3:10" x14ac:dyDescent="0.2">
      <c r="C139" s="17" t="s">
        <v>206</v>
      </c>
      <c r="D139" s="17" t="s">
        <v>85</v>
      </c>
      <c r="E139" s="17">
        <v>0</v>
      </c>
      <c r="F139" s="17">
        <v>1</v>
      </c>
      <c r="G139" s="17">
        <v>0</v>
      </c>
      <c r="H139" s="17">
        <v>3</v>
      </c>
      <c r="I139" s="17">
        <v>0</v>
      </c>
      <c r="J139" s="17">
        <v>3</v>
      </c>
    </row>
    <row r="140" spans="3:10" x14ac:dyDescent="0.2">
      <c r="C140" s="17" t="s">
        <v>206</v>
      </c>
      <c r="D140" s="17" t="s">
        <v>85</v>
      </c>
      <c r="E140" s="17">
        <v>1</v>
      </c>
      <c r="F140" s="17">
        <v>0</v>
      </c>
      <c r="G140" s="17">
        <v>0</v>
      </c>
      <c r="H140" s="17">
        <v>3</v>
      </c>
      <c r="I140" s="17">
        <v>0</v>
      </c>
      <c r="J140" s="17">
        <v>3</v>
      </c>
    </row>
    <row r="141" spans="3:10" x14ac:dyDescent="0.2">
      <c r="C141" s="17" t="s">
        <v>326</v>
      </c>
      <c r="D141" s="17" t="s">
        <v>34</v>
      </c>
      <c r="E141" s="17">
        <v>0</v>
      </c>
      <c r="F141" s="17">
        <v>1</v>
      </c>
      <c r="G141" s="17">
        <v>1</v>
      </c>
      <c r="H141" s="17">
        <v>0</v>
      </c>
      <c r="I141" s="17">
        <v>0</v>
      </c>
      <c r="J141" s="17">
        <v>1</v>
      </c>
    </row>
    <row r="142" spans="3:10" x14ac:dyDescent="0.2">
      <c r="C142" s="17" t="s">
        <v>327</v>
      </c>
      <c r="D142" s="17" t="s">
        <v>34</v>
      </c>
      <c r="E142" s="17">
        <v>0</v>
      </c>
      <c r="F142" s="17">
        <v>1</v>
      </c>
      <c r="G142" s="17">
        <v>1</v>
      </c>
      <c r="H142" s="17">
        <v>0</v>
      </c>
      <c r="I142" s="17">
        <v>0</v>
      </c>
      <c r="J142" s="17">
        <v>1</v>
      </c>
    </row>
    <row r="143" spans="3:10" x14ac:dyDescent="0.2">
      <c r="C143" s="17" t="s">
        <v>205</v>
      </c>
      <c r="D143" s="17" t="s">
        <v>16</v>
      </c>
      <c r="E143" s="17">
        <v>1</v>
      </c>
      <c r="F143" s="17">
        <v>0</v>
      </c>
      <c r="G143" s="17">
        <v>1</v>
      </c>
      <c r="H143" s="17">
        <v>0</v>
      </c>
      <c r="I143" s="17">
        <v>0</v>
      </c>
      <c r="J143" s="17">
        <v>1</v>
      </c>
    </row>
    <row r="144" spans="3:10" x14ac:dyDescent="0.2">
      <c r="C144" s="17" t="s">
        <v>204</v>
      </c>
      <c r="D144" s="17" t="s">
        <v>16</v>
      </c>
      <c r="E144" s="17">
        <v>1</v>
      </c>
      <c r="F144" s="17">
        <v>0</v>
      </c>
      <c r="G144" s="17">
        <v>1</v>
      </c>
      <c r="H144" s="17">
        <v>0</v>
      </c>
      <c r="I144" s="17">
        <v>0</v>
      </c>
      <c r="J144" s="17">
        <v>1</v>
      </c>
    </row>
    <row r="145" spans="3:10" x14ac:dyDescent="0.2">
      <c r="C145" s="17" t="s">
        <v>202</v>
      </c>
      <c r="D145" s="17" t="s">
        <v>16</v>
      </c>
      <c r="E145" s="17">
        <v>1</v>
      </c>
      <c r="F145" s="17">
        <v>0</v>
      </c>
      <c r="G145" s="17">
        <v>8</v>
      </c>
      <c r="H145" s="17">
        <v>1</v>
      </c>
      <c r="I145" s="17">
        <v>0</v>
      </c>
      <c r="J145" s="17">
        <v>9</v>
      </c>
    </row>
    <row r="146" spans="3:10" x14ac:dyDescent="0.2">
      <c r="C146" s="17" t="s">
        <v>202</v>
      </c>
      <c r="D146" s="17" t="s">
        <v>16</v>
      </c>
      <c r="E146" s="17">
        <v>0</v>
      </c>
      <c r="F146" s="17">
        <v>1</v>
      </c>
      <c r="G146" s="17">
        <v>6</v>
      </c>
      <c r="H146" s="17">
        <v>5</v>
      </c>
      <c r="I146" s="17">
        <v>0</v>
      </c>
      <c r="J146" s="17">
        <v>11</v>
      </c>
    </row>
    <row r="147" spans="3:10" x14ac:dyDescent="0.2">
      <c r="C147" s="17" t="s">
        <v>200</v>
      </c>
      <c r="D147" s="17" t="s">
        <v>16</v>
      </c>
      <c r="E147" s="17">
        <v>1</v>
      </c>
      <c r="F147" s="17">
        <v>0</v>
      </c>
      <c r="G147" s="17">
        <v>1</v>
      </c>
      <c r="H147" s="17">
        <v>0</v>
      </c>
      <c r="I147" s="17">
        <v>0</v>
      </c>
      <c r="J147" s="17">
        <v>1</v>
      </c>
    </row>
    <row r="148" spans="3:10" x14ac:dyDescent="0.2">
      <c r="C148" s="17" t="s">
        <v>328</v>
      </c>
      <c r="D148" s="17" t="s">
        <v>69</v>
      </c>
      <c r="E148" s="17">
        <v>0</v>
      </c>
      <c r="F148" s="17">
        <v>1</v>
      </c>
      <c r="G148" s="17">
        <v>1</v>
      </c>
      <c r="H148" s="17">
        <v>0</v>
      </c>
      <c r="I148" s="17">
        <v>0</v>
      </c>
      <c r="J148" s="17">
        <v>1</v>
      </c>
    </row>
    <row r="149" spans="3:10" x14ac:dyDescent="0.2">
      <c r="C149" s="17" t="s">
        <v>329</v>
      </c>
      <c r="D149" s="17" t="s">
        <v>85</v>
      </c>
      <c r="E149" s="17">
        <v>0</v>
      </c>
      <c r="F149" s="17">
        <v>1</v>
      </c>
      <c r="G149" s="17">
        <v>0</v>
      </c>
      <c r="H149" s="17">
        <v>1</v>
      </c>
      <c r="I149" s="17">
        <v>1</v>
      </c>
      <c r="J149" s="17">
        <v>2</v>
      </c>
    </row>
    <row r="150" spans="3:10" x14ac:dyDescent="0.2">
      <c r="C150" s="17" t="s">
        <v>330</v>
      </c>
      <c r="D150" s="17" t="s">
        <v>93</v>
      </c>
      <c r="E150" s="17">
        <v>1</v>
      </c>
      <c r="F150" s="17">
        <v>0</v>
      </c>
      <c r="G150" s="17">
        <v>1</v>
      </c>
      <c r="H150" s="17">
        <v>0</v>
      </c>
      <c r="I150" s="17">
        <v>0</v>
      </c>
      <c r="J150" s="17">
        <v>1</v>
      </c>
    </row>
    <row r="151" spans="3:10" x14ac:dyDescent="0.2">
      <c r="C151" s="17" t="s">
        <v>197</v>
      </c>
      <c r="D151" s="17" t="s">
        <v>30</v>
      </c>
      <c r="E151" s="17">
        <v>0</v>
      </c>
      <c r="F151" s="17">
        <v>1</v>
      </c>
      <c r="G151" s="17">
        <v>0</v>
      </c>
      <c r="H151" s="17">
        <v>1</v>
      </c>
      <c r="I151" s="17">
        <v>0</v>
      </c>
      <c r="J151" s="17">
        <v>1</v>
      </c>
    </row>
    <row r="152" spans="3:10" x14ac:dyDescent="0.2">
      <c r="C152" s="17" t="s">
        <v>331</v>
      </c>
      <c r="D152" s="17" t="s">
        <v>18</v>
      </c>
      <c r="E152" s="17">
        <v>0</v>
      </c>
      <c r="F152" s="17">
        <v>1</v>
      </c>
      <c r="G152" s="17">
        <v>0</v>
      </c>
      <c r="H152" s="17">
        <v>1</v>
      </c>
      <c r="I152" s="17">
        <v>0</v>
      </c>
      <c r="J152" s="17">
        <v>1</v>
      </c>
    </row>
    <row r="153" spans="3:10" x14ac:dyDescent="0.2">
      <c r="C153" s="17" t="s">
        <v>332</v>
      </c>
      <c r="D153" s="17" t="s">
        <v>30</v>
      </c>
      <c r="E153" s="17">
        <v>1</v>
      </c>
      <c r="F153" s="17">
        <v>0</v>
      </c>
      <c r="G153" s="17">
        <v>0</v>
      </c>
      <c r="H153" s="17">
        <v>2</v>
      </c>
      <c r="I153" s="17">
        <v>0</v>
      </c>
      <c r="J153" s="17">
        <v>2</v>
      </c>
    </row>
    <row r="154" spans="3:10" x14ac:dyDescent="0.2">
      <c r="C154" s="17" t="s">
        <v>195</v>
      </c>
      <c r="D154" s="17" t="s">
        <v>16</v>
      </c>
      <c r="E154" s="17">
        <v>1</v>
      </c>
      <c r="F154" s="17">
        <v>0</v>
      </c>
      <c r="G154" s="17">
        <v>8</v>
      </c>
      <c r="H154" s="17">
        <v>1</v>
      </c>
      <c r="I154" s="17">
        <v>0</v>
      </c>
      <c r="J154" s="17">
        <v>9</v>
      </c>
    </row>
    <row r="155" spans="3:10" x14ac:dyDescent="0.2">
      <c r="C155" s="17" t="s">
        <v>195</v>
      </c>
      <c r="D155" s="17" t="s">
        <v>16</v>
      </c>
      <c r="E155" s="17">
        <v>0</v>
      </c>
      <c r="F155" s="17">
        <v>1</v>
      </c>
      <c r="G155" s="17">
        <v>6</v>
      </c>
      <c r="H155" s="17">
        <v>5</v>
      </c>
      <c r="I155" s="17">
        <v>0</v>
      </c>
      <c r="J155" s="17">
        <v>11</v>
      </c>
    </row>
    <row r="156" spans="3:10" x14ac:dyDescent="0.2">
      <c r="C156" s="17" t="s">
        <v>333</v>
      </c>
      <c r="D156" s="17" t="s">
        <v>93</v>
      </c>
      <c r="E156" s="17">
        <v>0</v>
      </c>
      <c r="F156" s="17">
        <v>1</v>
      </c>
      <c r="G156" s="17">
        <v>0</v>
      </c>
      <c r="H156" s="17">
        <v>2</v>
      </c>
      <c r="I156" s="17">
        <v>0</v>
      </c>
      <c r="J156" s="17">
        <v>2</v>
      </c>
    </row>
    <row r="157" spans="3:10" x14ac:dyDescent="0.2">
      <c r="C157" s="17" t="s">
        <v>194</v>
      </c>
      <c r="D157" s="17" t="s">
        <v>34</v>
      </c>
      <c r="E157" s="17">
        <v>0</v>
      </c>
      <c r="F157" s="17">
        <v>1</v>
      </c>
      <c r="G157" s="17">
        <v>0</v>
      </c>
      <c r="H157" s="17">
        <v>3</v>
      </c>
      <c r="I157" s="17">
        <v>0</v>
      </c>
      <c r="J157" s="17">
        <v>3</v>
      </c>
    </row>
    <row r="158" spans="3:10" x14ac:dyDescent="0.2">
      <c r="C158" s="17" t="s">
        <v>334</v>
      </c>
      <c r="D158" s="17" t="s">
        <v>53</v>
      </c>
      <c r="E158" s="17">
        <v>1</v>
      </c>
      <c r="F158" s="17">
        <v>0</v>
      </c>
      <c r="G158" s="17">
        <v>1</v>
      </c>
      <c r="H158" s="17">
        <v>0</v>
      </c>
      <c r="I158" s="17">
        <v>0</v>
      </c>
      <c r="J158" s="17">
        <v>1</v>
      </c>
    </row>
    <row r="159" spans="3:10" x14ac:dyDescent="0.2">
      <c r="C159" s="17" t="s">
        <v>192</v>
      </c>
      <c r="D159" s="17" t="s">
        <v>16</v>
      </c>
      <c r="E159" s="17">
        <v>1</v>
      </c>
      <c r="F159" s="17">
        <v>0</v>
      </c>
      <c r="G159" s="17">
        <v>1</v>
      </c>
      <c r="H159" s="17">
        <v>0</v>
      </c>
      <c r="I159" s="17">
        <v>0</v>
      </c>
      <c r="J159" s="17">
        <v>1</v>
      </c>
    </row>
    <row r="160" spans="3:10" x14ac:dyDescent="0.2">
      <c r="C160" s="17" t="s">
        <v>335</v>
      </c>
      <c r="D160" s="17" t="s">
        <v>40</v>
      </c>
      <c r="E160" s="17">
        <v>0</v>
      </c>
      <c r="F160" s="17">
        <v>1</v>
      </c>
      <c r="G160" s="17">
        <v>1</v>
      </c>
      <c r="H160" s="17">
        <v>0</v>
      </c>
      <c r="I160" s="17">
        <v>0</v>
      </c>
      <c r="J160" s="17">
        <v>1</v>
      </c>
    </row>
    <row r="161" spans="3:10" x14ac:dyDescent="0.2">
      <c r="C161" s="17" t="s">
        <v>336</v>
      </c>
      <c r="D161" s="17" t="s">
        <v>14</v>
      </c>
      <c r="E161" s="17">
        <v>0</v>
      </c>
      <c r="F161" s="17">
        <v>1</v>
      </c>
      <c r="G161" s="17">
        <v>0</v>
      </c>
      <c r="H161" s="17">
        <v>1</v>
      </c>
      <c r="I161" s="17">
        <v>0</v>
      </c>
      <c r="J161" s="17">
        <v>1</v>
      </c>
    </row>
    <row r="162" spans="3:10" x14ac:dyDescent="0.2">
      <c r="C162" s="17" t="s">
        <v>337</v>
      </c>
      <c r="D162" s="17" t="s">
        <v>58</v>
      </c>
      <c r="E162" s="17">
        <v>1</v>
      </c>
      <c r="F162" s="17">
        <v>0</v>
      </c>
      <c r="G162" s="17">
        <v>0</v>
      </c>
      <c r="H162" s="17">
        <v>1</v>
      </c>
      <c r="I162" s="17">
        <v>0</v>
      </c>
      <c r="J162" s="17">
        <v>1</v>
      </c>
    </row>
    <row r="163" spans="3:10" x14ac:dyDescent="0.2">
      <c r="C163" s="17" t="s">
        <v>338</v>
      </c>
      <c r="D163" s="17" t="s">
        <v>58</v>
      </c>
      <c r="E163" s="17">
        <v>0</v>
      </c>
      <c r="F163" s="17">
        <v>1</v>
      </c>
      <c r="G163" s="17">
        <v>0</v>
      </c>
      <c r="H163" s="17">
        <v>1</v>
      </c>
      <c r="I163" s="17">
        <v>0</v>
      </c>
      <c r="J163" s="17">
        <v>1</v>
      </c>
    </row>
    <row r="164" spans="3:10" x14ac:dyDescent="0.2">
      <c r="C164" s="17" t="s">
        <v>339</v>
      </c>
      <c r="D164" s="17" t="s">
        <v>58</v>
      </c>
      <c r="E164" s="17">
        <v>0</v>
      </c>
      <c r="F164" s="17">
        <v>1</v>
      </c>
      <c r="G164" s="17">
        <v>0</v>
      </c>
      <c r="H164" s="17">
        <v>1</v>
      </c>
      <c r="I164" s="17">
        <v>0</v>
      </c>
      <c r="J164" s="17">
        <v>1</v>
      </c>
    </row>
    <row r="165" spans="3:10" x14ac:dyDescent="0.2">
      <c r="C165" s="17" t="s">
        <v>340</v>
      </c>
      <c r="D165" s="17" t="s">
        <v>58</v>
      </c>
      <c r="E165" s="17">
        <v>0</v>
      </c>
      <c r="F165" s="17">
        <v>1</v>
      </c>
      <c r="G165" s="17">
        <v>0</v>
      </c>
      <c r="H165" s="17">
        <v>1</v>
      </c>
      <c r="I165" s="17">
        <v>0</v>
      </c>
      <c r="J165" s="17">
        <v>1</v>
      </c>
    </row>
    <row r="166" spans="3:10" x14ac:dyDescent="0.2">
      <c r="C166" s="17" t="s">
        <v>341</v>
      </c>
      <c r="D166" s="17" t="s">
        <v>58</v>
      </c>
      <c r="E166" s="17">
        <v>0</v>
      </c>
      <c r="F166" s="17">
        <v>1</v>
      </c>
      <c r="G166" s="17">
        <v>0</v>
      </c>
      <c r="H166" s="17">
        <v>1</v>
      </c>
      <c r="I166" s="17">
        <v>0</v>
      </c>
      <c r="J166" s="17">
        <v>1</v>
      </c>
    </row>
    <row r="167" spans="3:10" x14ac:dyDescent="0.2">
      <c r="C167" s="17" t="s">
        <v>342</v>
      </c>
      <c r="D167" s="17" t="s">
        <v>85</v>
      </c>
      <c r="E167" s="17">
        <v>0</v>
      </c>
      <c r="F167" s="17">
        <v>1</v>
      </c>
      <c r="G167" s="17">
        <v>0</v>
      </c>
      <c r="H167" s="17">
        <v>1</v>
      </c>
      <c r="I167" s="17">
        <v>1</v>
      </c>
      <c r="J167" s="17">
        <v>2</v>
      </c>
    </row>
    <row r="168" spans="3:10" x14ac:dyDescent="0.2">
      <c r="C168" s="17" t="s">
        <v>186</v>
      </c>
      <c r="D168" s="17" t="s">
        <v>20</v>
      </c>
      <c r="E168" s="17">
        <v>1</v>
      </c>
      <c r="F168" s="17">
        <v>0</v>
      </c>
      <c r="G168" s="17">
        <v>0</v>
      </c>
      <c r="H168" s="17">
        <v>1</v>
      </c>
      <c r="I168" s="17">
        <v>0</v>
      </c>
      <c r="J168" s="17">
        <v>1</v>
      </c>
    </row>
    <row r="169" spans="3:10" x14ac:dyDescent="0.2">
      <c r="C169" s="17" t="s">
        <v>186</v>
      </c>
      <c r="D169" s="17" t="s">
        <v>20</v>
      </c>
      <c r="E169" s="17">
        <v>0</v>
      </c>
      <c r="F169" s="17">
        <v>1</v>
      </c>
      <c r="G169" s="17">
        <v>1</v>
      </c>
      <c r="H169" s="17">
        <v>0</v>
      </c>
      <c r="I169" s="17">
        <v>0</v>
      </c>
      <c r="J169" s="17">
        <v>1</v>
      </c>
    </row>
    <row r="170" spans="3:10" x14ac:dyDescent="0.2">
      <c r="C170" s="17" t="s">
        <v>185</v>
      </c>
      <c r="D170" s="17" t="s">
        <v>16</v>
      </c>
      <c r="E170" s="17">
        <v>1</v>
      </c>
      <c r="F170" s="17">
        <v>0</v>
      </c>
      <c r="G170" s="17">
        <v>8</v>
      </c>
      <c r="H170" s="17">
        <v>1</v>
      </c>
      <c r="I170" s="17">
        <v>0</v>
      </c>
      <c r="J170" s="17">
        <v>9</v>
      </c>
    </row>
    <row r="171" spans="3:10" x14ac:dyDescent="0.2">
      <c r="C171" s="17" t="s">
        <v>185</v>
      </c>
      <c r="D171" s="17" t="s">
        <v>16</v>
      </c>
      <c r="E171" s="17">
        <v>0</v>
      </c>
      <c r="F171" s="17">
        <v>1</v>
      </c>
      <c r="G171" s="17">
        <v>6</v>
      </c>
      <c r="H171" s="17">
        <v>5</v>
      </c>
      <c r="I171" s="17">
        <v>0</v>
      </c>
      <c r="J171" s="17">
        <v>11</v>
      </c>
    </row>
    <row r="172" spans="3:10" x14ac:dyDescent="0.2">
      <c r="C172" s="17" t="s">
        <v>183</v>
      </c>
      <c r="D172" s="17" t="s">
        <v>16</v>
      </c>
      <c r="E172" s="17">
        <v>1</v>
      </c>
      <c r="F172" s="17">
        <v>0</v>
      </c>
      <c r="G172" s="17">
        <v>1</v>
      </c>
      <c r="H172" s="17">
        <v>0</v>
      </c>
      <c r="I172" s="17">
        <v>0</v>
      </c>
      <c r="J172" s="17">
        <v>1</v>
      </c>
    </row>
    <row r="173" spans="3:10" x14ac:dyDescent="0.2">
      <c r="C173" s="17" t="s">
        <v>343</v>
      </c>
      <c r="D173" s="17" t="s">
        <v>53</v>
      </c>
      <c r="E173" s="17">
        <v>0</v>
      </c>
      <c r="F173" s="17">
        <v>1</v>
      </c>
      <c r="G173" s="17">
        <v>0</v>
      </c>
      <c r="H173" s="17">
        <v>1</v>
      </c>
      <c r="I173" s="17">
        <v>0</v>
      </c>
      <c r="J173" s="17">
        <v>1</v>
      </c>
    </row>
    <row r="174" spans="3:10" x14ac:dyDescent="0.2">
      <c r="C174" s="17" t="s">
        <v>344</v>
      </c>
      <c r="D174" s="17" t="s">
        <v>58</v>
      </c>
      <c r="E174" s="17">
        <v>1</v>
      </c>
      <c r="F174" s="17">
        <v>0</v>
      </c>
      <c r="G174" s="17">
        <v>0</v>
      </c>
      <c r="H174" s="17">
        <v>1</v>
      </c>
      <c r="I174" s="17">
        <v>0</v>
      </c>
      <c r="J174" s="17">
        <v>1</v>
      </c>
    </row>
    <row r="175" spans="3:10" x14ac:dyDescent="0.2">
      <c r="C175" s="17" t="s">
        <v>345</v>
      </c>
      <c r="D175" s="17" t="s">
        <v>53</v>
      </c>
      <c r="E175" s="17">
        <v>0</v>
      </c>
      <c r="F175" s="17">
        <v>1</v>
      </c>
      <c r="G175" s="17">
        <v>0</v>
      </c>
      <c r="H175" s="17">
        <v>1</v>
      </c>
      <c r="I175" s="17">
        <v>0</v>
      </c>
      <c r="J175" s="17">
        <v>1</v>
      </c>
    </row>
    <row r="176" spans="3:10" x14ac:dyDescent="0.2">
      <c r="C176" s="17" t="s">
        <v>182</v>
      </c>
      <c r="D176" s="17" t="s">
        <v>16</v>
      </c>
      <c r="E176" s="17">
        <v>1</v>
      </c>
      <c r="F176" s="17">
        <v>0</v>
      </c>
      <c r="G176" s="17">
        <v>8</v>
      </c>
      <c r="H176" s="17">
        <v>1</v>
      </c>
      <c r="I176" s="17">
        <v>0</v>
      </c>
      <c r="J176" s="17">
        <v>9</v>
      </c>
    </row>
    <row r="177" spans="3:10" x14ac:dyDescent="0.2">
      <c r="C177" s="17" t="s">
        <v>182</v>
      </c>
      <c r="D177" s="17" t="s">
        <v>16</v>
      </c>
      <c r="E177" s="17">
        <v>0</v>
      </c>
      <c r="F177" s="17">
        <v>1</v>
      </c>
      <c r="G177" s="17">
        <v>6</v>
      </c>
      <c r="H177" s="17">
        <v>5</v>
      </c>
      <c r="I177" s="17">
        <v>0</v>
      </c>
      <c r="J177" s="17">
        <v>11</v>
      </c>
    </row>
    <row r="178" spans="3:10" x14ac:dyDescent="0.2">
      <c r="C178" s="17" t="s">
        <v>346</v>
      </c>
      <c r="D178" s="17" t="s">
        <v>40</v>
      </c>
      <c r="E178" s="17">
        <v>0</v>
      </c>
      <c r="F178" s="17">
        <v>1</v>
      </c>
      <c r="G178" s="17">
        <v>1</v>
      </c>
      <c r="H178" s="17">
        <v>0</v>
      </c>
      <c r="I178" s="17">
        <v>0</v>
      </c>
      <c r="J178" s="17">
        <v>1</v>
      </c>
    </row>
    <row r="179" spans="3:10" x14ac:dyDescent="0.2">
      <c r="C179" s="17" t="s">
        <v>176</v>
      </c>
      <c r="D179" s="17" t="s">
        <v>34</v>
      </c>
      <c r="E179" s="17">
        <v>1</v>
      </c>
      <c r="F179" s="17">
        <v>0</v>
      </c>
      <c r="G179" s="17">
        <v>0</v>
      </c>
      <c r="H179" s="17">
        <v>3</v>
      </c>
      <c r="I179" s="17">
        <v>0</v>
      </c>
      <c r="J179" s="17">
        <v>3</v>
      </c>
    </row>
    <row r="180" spans="3:10" x14ac:dyDescent="0.2">
      <c r="C180" s="17" t="s">
        <v>347</v>
      </c>
      <c r="D180" s="17" t="s">
        <v>53</v>
      </c>
      <c r="E180" s="17">
        <v>1</v>
      </c>
      <c r="F180" s="17">
        <v>0</v>
      </c>
      <c r="G180" s="17">
        <v>1</v>
      </c>
      <c r="H180" s="17">
        <v>0</v>
      </c>
      <c r="I180" s="17">
        <v>0</v>
      </c>
      <c r="J180" s="17">
        <v>1</v>
      </c>
    </row>
    <row r="181" spans="3:10" x14ac:dyDescent="0.2">
      <c r="C181" s="17" t="s">
        <v>348</v>
      </c>
      <c r="D181" s="17" t="s">
        <v>53</v>
      </c>
      <c r="E181" s="17">
        <v>0</v>
      </c>
      <c r="F181" s="17">
        <v>1</v>
      </c>
      <c r="G181" s="17">
        <v>0</v>
      </c>
      <c r="H181" s="17">
        <v>2</v>
      </c>
      <c r="I181" s="17">
        <v>0</v>
      </c>
      <c r="J181" s="17">
        <v>2</v>
      </c>
    </row>
    <row r="182" spans="3:10" x14ac:dyDescent="0.2">
      <c r="C182" s="17" t="s">
        <v>349</v>
      </c>
      <c r="D182" s="17" t="s">
        <v>93</v>
      </c>
      <c r="E182" s="17">
        <v>0</v>
      </c>
      <c r="F182" s="17">
        <v>1</v>
      </c>
      <c r="G182" s="17">
        <v>0</v>
      </c>
      <c r="H182" s="17">
        <v>2</v>
      </c>
      <c r="I182" s="17">
        <v>0</v>
      </c>
      <c r="J182" s="17">
        <v>2</v>
      </c>
    </row>
    <row r="183" spans="3:10" x14ac:dyDescent="0.2">
      <c r="C183" s="17" t="s">
        <v>174</v>
      </c>
      <c r="D183" s="17" t="s">
        <v>40</v>
      </c>
      <c r="E183" s="17">
        <v>1</v>
      </c>
      <c r="F183" s="17">
        <v>0</v>
      </c>
      <c r="G183" s="17">
        <v>1</v>
      </c>
      <c r="H183" s="17">
        <v>3</v>
      </c>
      <c r="I183" s="17">
        <v>0</v>
      </c>
      <c r="J183" s="17">
        <v>4</v>
      </c>
    </row>
    <row r="184" spans="3:10" x14ac:dyDescent="0.2">
      <c r="C184" s="17" t="s">
        <v>173</v>
      </c>
      <c r="D184" s="17" t="s">
        <v>67</v>
      </c>
      <c r="E184" s="17">
        <v>0</v>
      </c>
      <c r="F184" s="17">
        <v>1</v>
      </c>
      <c r="G184" s="17">
        <v>0</v>
      </c>
      <c r="H184" s="17">
        <v>1</v>
      </c>
      <c r="I184" s="17">
        <v>0</v>
      </c>
      <c r="J184" s="17">
        <v>1</v>
      </c>
    </row>
    <row r="185" spans="3:10" x14ac:dyDescent="0.2">
      <c r="C185" s="17" t="s">
        <v>350</v>
      </c>
      <c r="D185" s="17" t="s">
        <v>53</v>
      </c>
      <c r="E185" s="17">
        <v>1</v>
      </c>
      <c r="F185" s="17">
        <v>0</v>
      </c>
      <c r="G185" s="17">
        <v>1</v>
      </c>
      <c r="H185" s="17">
        <v>0</v>
      </c>
      <c r="I185" s="17">
        <v>0</v>
      </c>
      <c r="J185" s="17">
        <v>1</v>
      </c>
    </row>
    <row r="186" spans="3:10" x14ac:dyDescent="0.2">
      <c r="C186" s="17" t="s">
        <v>351</v>
      </c>
      <c r="D186" s="17" t="s">
        <v>34</v>
      </c>
      <c r="E186" s="17">
        <v>0</v>
      </c>
      <c r="F186" s="17">
        <v>1</v>
      </c>
      <c r="G186" s="17">
        <v>1</v>
      </c>
      <c r="H186" s="17">
        <v>0</v>
      </c>
      <c r="I186" s="17">
        <v>0</v>
      </c>
      <c r="J186" s="17">
        <v>1</v>
      </c>
    </row>
    <row r="187" spans="3:10" x14ac:dyDescent="0.2">
      <c r="C187" s="17" t="s">
        <v>172</v>
      </c>
      <c r="D187" s="17" t="s">
        <v>16</v>
      </c>
      <c r="E187" s="17">
        <v>1</v>
      </c>
      <c r="F187" s="17">
        <v>0</v>
      </c>
      <c r="G187" s="17">
        <v>1</v>
      </c>
      <c r="H187" s="17">
        <v>0</v>
      </c>
      <c r="I187" s="17">
        <v>0</v>
      </c>
      <c r="J187" s="17">
        <v>1</v>
      </c>
    </row>
    <row r="188" spans="3:10" x14ac:dyDescent="0.2">
      <c r="C188" s="17" t="s">
        <v>352</v>
      </c>
      <c r="D188" s="17" t="s">
        <v>93</v>
      </c>
      <c r="E188" s="17">
        <v>0</v>
      </c>
      <c r="F188" s="17">
        <v>1</v>
      </c>
      <c r="G188" s="17">
        <v>0</v>
      </c>
      <c r="H188" s="17">
        <v>1</v>
      </c>
      <c r="I188" s="17">
        <v>0</v>
      </c>
      <c r="J188" s="17">
        <v>1</v>
      </c>
    </row>
    <row r="189" spans="3:10" x14ac:dyDescent="0.2">
      <c r="C189" s="17" t="s">
        <v>171</v>
      </c>
      <c r="D189" s="17" t="s">
        <v>85</v>
      </c>
      <c r="E189" s="17">
        <v>0</v>
      </c>
      <c r="F189" s="17">
        <v>1</v>
      </c>
      <c r="G189" s="17">
        <v>0</v>
      </c>
      <c r="H189" s="17">
        <v>1</v>
      </c>
      <c r="I189" s="17">
        <v>0</v>
      </c>
      <c r="J189" s="17">
        <v>1</v>
      </c>
    </row>
    <row r="190" spans="3:10" x14ac:dyDescent="0.2">
      <c r="C190" s="17" t="s">
        <v>171</v>
      </c>
      <c r="D190" s="17" t="s">
        <v>85</v>
      </c>
      <c r="E190" s="17">
        <v>1</v>
      </c>
      <c r="F190" s="17">
        <v>0</v>
      </c>
      <c r="G190" s="17">
        <v>0</v>
      </c>
      <c r="H190" s="17">
        <v>2</v>
      </c>
      <c r="I190" s="17">
        <v>0</v>
      </c>
      <c r="J190" s="17">
        <v>2</v>
      </c>
    </row>
    <row r="191" spans="3:10" x14ac:dyDescent="0.2">
      <c r="C191" s="17" t="s">
        <v>353</v>
      </c>
      <c r="D191" s="17" t="s">
        <v>93</v>
      </c>
      <c r="E191" s="17">
        <v>0</v>
      </c>
      <c r="F191" s="17">
        <v>1</v>
      </c>
      <c r="G191" s="17">
        <v>0</v>
      </c>
      <c r="H191" s="17">
        <v>2</v>
      </c>
      <c r="I191" s="17">
        <v>0</v>
      </c>
      <c r="J191" s="17">
        <v>2</v>
      </c>
    </row>
    <row r="192" spans="3:10" x14ac:dyDescent="0.2">
      <c r="C192" s="17" t="s">
        <v>354</v>
      </c>
      <c r="D192" s="17" t="s">
        <v>58</v>
      </c>
      <c r="E192" s="17">
        <v>0</v>
      </c>
      <c r="F192" s="17">
        <v>1</v>
      </c>
      <c r="G192" s="17">
        <v>0</v>
      </c>
      <c r="H192" s="17">
        <v>1</v>
      </c>
      <c r="I192" s="17">
        <v>0</v>
      </c>
      <c r="J192" s="17">
        <v>1</v>
      </c>
    </row>
    <row r="193" spans="3:10" x14ac:dyDescent="0.2">
      <c r="C193" s="17" t="s">
        <v>168</v>
      </c>
      <c r="D193" s="17" t="s">
        <v>16</v>
      </c>
      <c r="E193" s="17">
        <v>0</v>
      </c>
      <c r="F193" s="17">
        <v>1</v>
      </c>
      <c r="G193" s="17">
        <v>0</v>
      </c>
      <c r="H193" s="17">
        <v>3</v>
      </c>
      <c r="I193" s="17">
        <v>0</v>
      </c>
      <c r="J193" s="17">
        <v>3</v>
      </c>
    </row>
    <row r="194" spans="3:10" x14ac:dyDescent="0.2">
      <c r="C194" s="17" t="s">
        <v>355</v>
      </c>
      <c r="D194" s="17" t="s">
        <v>53</v>
      </c>
      <c r="E194" s="17">
        <v>0</v>
      </c>
      <c r="F194" s="17">
        <v>1</v>
      </c>
      <c r="G194" s="17">
        <v>0</v>
      </c>
      <c r="H194" s="17">
        <v>1</v>
      </c>
      <c r="I194" s="17">
        <v>0</v>
      </c>
      <c r="J194" s="17">
        <v>1</v>
      </c>
    </row>
    <row r="195" spans="3:10" x14ac:dyDescent="0.2">
      <c r="C195" s="17" t="s">
        <v>167</v>
      </c>
      <c r="D195" s="17" t="s">
        <v>16</v>
      </c>
      <c r="E195" s="17">
        <v>1</v>
      </c>
      <c r="F195" s="17">
        <v>0</v>
      </c>
      <c r="G195" s="17">
        <v>8</v>
      </c>
      <c r="H195" s="17">
        <v>1</v>
      </c>
      <c r="I195" s="17">
        <v>0</v>
      </c>
      <c r="J195" s="17">
        <v>9</v>
      </c>
    </row>
    <row r="196" spans="3:10" x14ac:dyDescent="0.2">
      <c r="C196" s="17" t="s">
        <v>167</v>
      </c>
      <c r="D196" s="17" t="s">
        <v>16</v>
      </c>
      <c r="E196" s="17">
        <v>0</v>
      </c>
      <c r="F196" s="17">
        <v>1</v>
      </c>
      <c r="G196" s="17">
        <v>6</v>
      </c>
      <c r="H196" s="17">
        <v>5</v>
      </c>
      <c r="I196" s="17">
        <v>0</v>
      </c>
      <c r="J196" s="17">
        <v>11</v>
      </c>
    </row>
    <row r="197" spans="3:10" x14ac:dyDescent="0.2">
      <c r="C197" s="17" t="s">
        <v>163</v>
      </c>
      <c r="D197" s="17" t="s">
        <v>16</v>
      </c>
      <c r="E197" s="17">
        <v>1</v>
      </c>
      <c r="F197" s="17">
        <v>0</v>
      </c>
      <c r="G197" s="17">
        <v>1</v>
      </c>
      <c r="H197" s="17">
        <v>0</v>
      </c>
      <c r="I197" s="17">
        <v>0</v>
      </c>
      <c r="J197" s="17">
        <v>1</v>
      </c>
    </row>
    <row r="198" spans="3:10" x14ac:dyDescent="0.2">
      <c r="C198" s="17" t="s">
        <v>356</v>
      </c>
      <c r="D198" s="17" t="s">
        <v>78</v>
      </c>
      <c r="E198" s="17">
        <v>0</v>
      </c>
      <c r="F198" s="17">
        <v>1</v>
      </c>
      <c r="G198" s="17">
        <v>0</v>
      </c>
      <c r="H198" s="17">
        <v>1</v>
      </c>
      <c r="I198" s="17">
        <v>0</v>
      </c>
      <c r="J198" s="17">
        <v>1</v>
      </c>
    </row>
    <row r="199" spans="3:10" x14ac:dyDescent="0.2">
      <c r="C199" s="17" t="s">
        <v>162</v>
      </c>
      <c r="D199" s="17" t="s">
        <v>30</v>
      </c>
      <c r="E199" s="17">
        <v>1</v>
      </c>
      <c r="F199" s="17">
        <v>0</v>
      </c>
      <c r="G199" s="17">
        <v>0</v>
      </c>
      <c r="H199" s="17">
        <v>1</v>
      </c>
      <c r="I199" s="17">
        <v>0</v>
      </c>
      <c r="J199" s="17">
        <v>1</v>
      </c>
    </row>
    <row r="200" spans="3:10" x14ac:dyDescent="0.2">
      <c r="C200" s="17" t="s">
        <v>357</v>
      </c>
      <c r="D200" s="17" t="s">
        <v>69</v>
      </c>
      <c r="E200" s="17">
        <v>0</v>
      </c>
      <c r="F200" s="17">
        <v>1</v>
      </c>
      <c r="G200" s="17">
        <v>1</v>
      </c>
      <c r="H200" s="17">
        <v>0</v>
      </c>
      <c r="I200" s="17">
        <v>0</v>
      </c>
      <c r="J200" s="17">
        <v>1</v>
      </c>
    </row>
    <row r="201" spans="3:10" x14ac:dyDescent="0.2">
      <c r="C201" s="17" t="s">
        <v>161</v>
      </c>
      <c r="D201" s="17" t="s">
        <v>16</v>
      </c>
      <c r="E201" s="17">
        <v>1</v>
      </c>
      <c r="F201" s="17">
        <v>0</v>
      </c>
      <c r="G201" s="17">
        <v>1</v>
      </c>
      <c r="H201" s="17">
        <v>0</v>
      </c>
      <c r="I201" s="17">
        <v>0</v>
      </c>
      <c r="J201" s="17">
        <v>1</v>
      </c>
    </row>
    <row r="202" spans="3:10" x14ac:dyDescent="0.2">
      <c r="C202" s="17" t="s">
        <v>161</v>
      </c>
      <c r="D202" s="17" t="s">
        <v>16</v>
      </c>
      <c r="E202" s="17">
        <v>0</v>
      </c>
      <c r="F202" s="17">
        <v>1</v>
      </c>
      <c r="G202" s="17">
        <v>0</v>
      </c>
      <c r="H202" s="17">
        <v>1</v>
      </c>
      <c r="I202" s="17">
        <v>0</v>
      </c>
      <c r="J202" s="17">
        <v>1</v>
      </c>
    </row>
    <row r="203" spans="3:10" x14ac:dyDescent="0.2">
      <c r="C203" s="17" t="s">
        <v>158</v>
      </c>
      <c r="D203" s="17" t="s">
        <v>48</v>
      </c>
      <c r="E203" s="17">
        <v>0</v>
      </c>
      <c r="F203" s="17">
        <v>1</v>
      </c>
      <c r="G203" s="17">
        <v>0</v>
      </c>
      <c r="H203" s="17">
        <v>1</v>
      </c>
      <c r="I203" s="17">
        <v>0</v>
      </c>
      <c r="J203" s="17">
        <v>1</v>
      </c>
    </row>
    <row r="204" spans="3:10" x14ac:dyDescent="0.2">
      <c r="C204" s="17" t="s">
        <v>358</v>
      </c>
      <c r="D204" s="17" t="s">
        <v>53</v>
      </c>
      <c r="E204" s="17">
        <v>0</v>
      </c>
      <c r="F204" s="17">
        <v>1</v>
      </c>
      <c r="G204" s="17">
        <v>1</v>
      </c>
      <c r="H204" s="17">
        <v>1</v>
      </c>
      <c r="I204" s="17">
        <v>0</v>
      </c>
      <c r="J204" s="17">
        <v>2</v>
      </c>
    </row>
    <row r="205" spans="3:10" x14ac:dyDescent="0.2">
      <c r="C205" s="17" t="s">
        <v>359</v>
      </c>
      <c r="D205" s="17" t="s">
        <v>78</v>
      </c>
      <c r="E205" s="17">
        <v>1</v>
      </c>
      <c r="F205" s="17">
        <v>0</v>
      </c>
      <c r="G205" s="17">
        <v>1</v>
      </c>
      <c r="H205" s="17">
        <v>0</v>
      </c>
      <c r="I205" s="17">
        <v>0</v>
      </c>
      <c r="J205" s="17">
        <v>1</v>
      </c>
    </row>
    <row r="206" spans="3:10" x14ac:dyDescent="0.2">
      <c r="C206" s="17" t="s">
        <v>360</v>
      </c>
      <c r="D206" s="17" t="s">
        <v>53</v>
      </c>
      <c r="E206" s="17">
        <v>1</v>
      </c>
      <c r="F206" s="17">
        <v>0</v>
      </c>
      <c r="G206" s="17">
        <v>1</v>
      </c>
      <c r="H206" s="17">
        <v>0</v>
      </c>
      <c r="I206" s="17">
        <v>0</v>
      </c>
      <c r="J206" s="17">
        <v>1</v>
      </c>
    </row>
    <row r="207" spans="3:10" x14ac:dyDescent="0.2">
      <c r="C207" s="17" t="s">
        <v>156</v>
      </c>
      <c r="D207" s="17" t="s">
        <v>85</v>
      </c>
      <c r="E207" s="17">
        <v>0</v>
      </c>
      <c r="F207" s="17">
        <v>1</v>
      </c>
      <c r="G207" s="17">
        <v>0</v>
      </c>
      <c r="H207" s="17">
        <v>1</v>
      </c>
      <c r="I207" s="17">
        <v>0</v>
      </c>
      <c r="J207" s="17">
        <v>1</v>
      </c>
    </row>
    <row r="208" spans="3:10" x14ac:dyDescent="0.2">
      <c r="C208" s="17" t="s">
        <v>155</v>
      </c>
      <c r="D208" s="17" t="s">
        <v>85</v>
      </c>
      <c r="E208" s="17">
        <v>0</v>
      </c>
      <c r="F208" s="17">
        <v>1</v>
      </c>
      <c r="G208" s="17">
        <v>0</v>
      </c>
      <c r="H208" s="17">
        <v>6</v>
      </c>
      <c r="I208" s="17">
        <v>1</v>
      </c>
      <c r="J208" s="17">
        <v>7</v>
      </c>
    </row>
    <row r="209" spans="3:10" x14ac:dyDescent="0.2">
      <c r="C209" s="17" t="s">
        <v>155</v>
      </c>
      <c r="D209" s="17" t="s">
        <v>85</v>
      </c>
      <c r="E209" s="17">
        <v>1</v>
      </c>
      <c r="F209" s="17">
        <v>0</v>
      </c>
      <c r="G209" s="17">
        <v>0</v>
      </c>
      <c r="H209" s="17">
        <v>2</v>
      </c>
      <c r="I209" s="17">
        <v>0</v>
      </c>
      <c r="J209" s="17">
        <v>2</v>
      </c>
    </row>
    <row r="210" spans="3:10" x14ac:dyDescent="0.2">
      <c r="C210" s="17" t="s">
        <v>154</v>
      </c>
      <c r="D210" s="17" t="s">
        <v>36</v>
      </c>
      <c r="E210" s="17">
        <v>0</v>
      </c>
      <c r="F210" s="17">
        <v>1</v>
      </c>
      <c r="G210" s="17">
        <v>0</v>
      </c>
      <c r="H210" s="17">
        <v>0</v>
      </c>
      <c r="I210" s="17">
        <v>1</v>
      </c>
      <c r="J210" s="17">
        <v>1</v>
      </c>
    </row>
    <row r="211" spans="3:10" x14ac:dyDescent="0.2">
      <c r="C211" s="17" t="s">
        <v>361</v>
      </c>
      <c r="D211" s="17" t="s">
        <v>67</v>
      </c>
      <c r="E211" s="17">
        <v>0</v>
      </c>
      <c r="F211" s="17">
        <v>1</v>
      </c>
      <c r="G211" s="17">
        <v>0</v>
      </c>
      <c r="H211" s="17">
        <v>1</v>
      </c>
      <c r="I211" s="17">
        <v>0</v>
      </c>
      <c r="J211" s="17">
        <v>1</v>
      </c>
    </row>
    <row r="212" spans="3:10" x14ac:dyDescent="0.2">
      <c r="C212" s="17" t="s">
        <v>152</v>
      </c>
      <c r="D212" s="17" t="s">
        <v>16</v>
      </c>
      <c r="E212" s="17">
        <v>1</v>
      </c>
      <c r="F212" s="17">
        <v>0</v>
      </c>
      <c r="G212" s="17">
        <v>1</v>
      </c>
      <c r="H212" s="17">
        <v>0</v>
      </c>
      <c r="I212" s="17">
        <v>0</v>
      </c>
      <c r="J212" s="17">
        <v>1</v>
      </c>
    </row>
    <row r="213" spans="3:10" x14ac:dyDescent="0.2">
      <c r="C213" s="17" t="s">
        <v>362</v>
      </c>
      <c r="D213" s="17" t="s">
        <v>34</v>
      </c>
      <c r="E213" s="17">
        <v>0</v>
      </c>
      <c r="F213" s="17">
        <v>1</v>
      </c>
      <c r="G213" s="17">
        <v>1</v>
      </c>
      <c r="H213" s="17">
        <v>0</v>
      </c>
      <c r="I213" s="17">
        <v>0</v>
      </c>
      <c r="J213" s="17">
        <v>1</v>
      </c>
    </row>
    <row r="214" spans="3:10" x14ac:dyDescent="0.2">
      <c r="C214" s="17" t="s">
        <v>363</v>
      </c>
      <c r="D214" s="17" t="s">
        <v>53</v>
      </c>
      <c r="E214" s="17">
        <v>0</v>
      </c>
      <c r="F214" s="17">
        <v>1</v>
      </c>
      <c r="G214" s="17">
        <v>0</v>
      </c>
      <c r="H214" s="17">
        <v>1</v>
      </c>
      <c r="I214" s="17">
        <v>0</v>
      </c>
      <c r="J214" s="17">
        <v>1</v>
      </c>
    </row>
    <row r="215" spans="3:10" x14ac:dyDescent="0.2">
      <c r="C215" s="17" t="s">
        <v>364</v>
      </c>
      <c r="D215" s="17" t="s">
        <v>16</v>
      </c>
      <c r="E215" s="17">
        <v>1</v>
      </c>
      <c r="F215" s="17">
        <v>0</v>
      </c>
      <c r="G215" s="17">
        <v>1</v>
      </c>
      <c r="H215" s="17">
        <v>0</v>
      </c>
      <c r="I215" s="17">
        <v>0</v>
      </c>
      <c r="J215" s="17">
        <v>1</v>
      </c>
    </row>
    <row r="216" spans="3:10" x14ac:dyDescent="0.2">
      <c r="C216" s="17" t="s">
        <v>365</v>
      </c>
      <c r="D216" s="17" t="s">
        <v>40</v>
      </c>
      <c r="E216" s="17">
        <v>0</v>
      </c>
      <c r="F216" s="17">
        <v>1</v>
      </c>
      <c r="G216" s="17">
        <v>1</v>
      </c>
      <c r="H216" s="17">
        <v>0</v>
      </c>
      <c r="I216" s="17">
        <v>0</v>
      </c>
      <c r="J216" s="17">
        <v>1</v>
      </c>
    </row>
    <row r="217" spans="3:10" x14ac:dyDescent="0.2">
      <c r="C217" s="17" t="s">
        <v>366</v>
      </c>
      <c r="D217" s="17" t="s">
        <v>93</v>
      </c>
      <c r="E217" s="17">
        <v>1</v>
      </c>
      <c r="F217" s="17">
        <v>0</v>
      </c>
      <c r="G217" s="17">
        <v>0</v>
      </c>
      <c r="H217" s="17">
        <v>1</v>
      </c>
      <c r="I217" s="17">
        <v>0</v>
      </c>
      <c r="J217" s="17">
        <v>1</v>
      </c>
    </row>
    <row r="218" spans="3:10" x14ac:dyDescent="0.2">
      <c r="C218" s="17" t="s">
        <v>150</v>
      </c>
      <c r="D218" s="17" t="s">
        <v>53</v>
      </c>
      <c r="E218" s="17">
        <v>0</v>
      </c>
      <c r="F218" s="17">
        <v>1</v>
      </c>
      <c r="G218" s="17">
        <v>0</v>
      </c>
      <c r="H218" s="17">
        <v>1</v>
      </c>
      <c r="I218" s="17">
        <v>0</v>
      </c>
      <c r="J218" s="17">
        <v>1</v>
      </c>
    </row>
    <row r="219" spans="3:10" x14ac:dyDescent="0.2">
      <c r="C219" s="17" t="s">
        <v>367</v>
      </c>
      <c r="D219" s="17" t="s">
        <v>40</v>
      </c>
      <c r="E219" s="17">
        <v>0</v>
      </c>
      <c r="F219" s="17">
        <v>1</v>
      </c>
      <c r="G219" s="17">
        <v>1</v>
      </c>
      <c r="H219" s="17">
        <v>0</v>
      </c>
      <c r="I219" s="17">
        <v>0</v>
      </c>
      <c r="J219" s="17">
        <v>1</v>
      </c>
    </row>
    <row r="220" spans="3:10" x14ac:dyDescent="0.2">
      <c r="C220" s="17" t="s">
        <v>146</v>
      </c>
      <c r="D220" s="17" t="s">
        <v>16</v>
      </c>
      <c r="E220" s="17">
        <v>1</v>
      </c>
      <c r="F220" s="17">
        <v>0</v>
      </c>
      <c r="G220" s="17">
        <v>8</v>
      </c>
      <c r="H220" s="17">
        <v>1</v>
      </c>
      <c r="I220" s="17">
        <v>0</v>
      </c>
      <c r="J220" s="17">
        <v>9</v>
      </c>
    </row>
    <row r="221" spans="3:10" x14ac:dyDescent="0.2">
      <c r="C221" s="17" t="s">
        <v>146</v>
      </c>
      <c r="D221" s="17" t="s">
        <v>16</v>
      </c>
      <c r="E221" s="17">
        <v>0</v>
      </c>
      <c r="F221" s="17">
        <v>1</v>
      </c>
      <c r="G221" s="17">
        <v>6</v>
      </c>
      <c r="H221" s="17">
        <v>5</v>
      </c>
      <c r="I221" s="17">
        <v>0</v>
      </c>
      <c r="J221" s="17">
        <v>11</v>
      </c>
    </row>
    <row r="222" spans="3:10" x14ac:dyDescent="0.2">
      <c r="C222" s="17" t="s">
        <v>368</v>
      </c>
      <c r="D222" s="17" t="s">
        <v>67</v>
      </c>
      <c r="E222" s="17">
        <v>0</v>
      </c>
      <c r="F222" s="17">
        <v>1</v>
      </c>
      <c r="G222" s="17">
        <v>0</v>
      </c>
      <c r="H222" s="17">
        <v>1</v>
      </c>
      <c r="I222" s="17">
        <v>0</v>
      </c>
      <c r="J222" s="17">
        <v>1</v>
      </c>
    </row>
    <row r="223" spans="3:10" x14ac:dyDescent="0.2">
      <c r="C223" s="17" t="s">
        <v>143</v>
      </c>
      <c r="D223" s="17" t="s">
        <v>34</v>
      </c>
      <c r="E223" s="17">
        <v>1</v>
      </c>
      <c r="F223" s="17">
        <v>0</v>
      </c>
      <c r="G223" s="17">
        <v>0</v>
      </c>
      <c r="H223" s="17">
        <v>4</v>
      </c>
      <c r="I223" s="17">
        <v>0</v>
      </c>
      <c r="J223" s="17">
        <v>4</v>
      </c>
    </row>
    <row r="224" spans="3:10" x14ac:dyDescent="0.2">
      <c r="C224" s="17" t="s">
        <v>143</v>
      </c>
      <c r="D224" s="17" t="s">
        <v>34</v>
      </c>
      <c r="E224" s="17">
        <v>0</v>
      </c>
      <c r="F224" s="17">
        <v>1</v>
      </c>
      <c r="G224" s="17">
        <v>0</v>
      </c>
      <c r="H224" s="17">
        <v>1</v>
      </c>
      <c r="I224" s="17">
        <v>0</v>
      </c>
      <c r="J224" s="17">
        <v>1</v>
      </c>
    </row>
    <row r="225" spans="3:10" x14ac:dyDescent="0.2">
      <c r="C225" s="17" t="s">
        <v>369</v>
      </c>
      <c r="D225" s="17" t="s">
        <v>16</v>
      </c>
      <c r="E225" s="17">
        <v>1</v>
      </c>
      <c r="F225" s="17">
        <v>0</v>
      </c>
      <c r="G225" s="17">
        <v>1</v>
      </c>
      <c r="H225" s="17">
        <v>0</v>
      </c>
      <c r="I225" s="17">
        <v>0</v>
      </c>
      <c r="J225" s="17">
        <v>1</v>
      </c>
    </row>
    <row r="226" spans="3:10" x14ac:dyDescent="0.2">
      <c r="C226" s="17" t="s">
        <v>369</v>
      </c>
      <c r="D226" s="17" t="s">
        <v>16</v>
      </c>
      <c r="E226" s="17">
        <v>0</v>
      </c>
      <c r="F226" s="17">
        <v>1</v>
      </c>
      <c r="G226" s="17">
        <v>0</v>
      </c>
      <c r="H226" s="17">
        <v>1</v>
      </c>
      <c r="I226" s="17">
        <v>0</v>
      </c>
      <c r="J226" s="17">
        <v>1</v>
      </c>
    </row>
    <row r="227" spans="3:10" x14ac:dyDescent="0.2">
      <c r="C227" s="17" t="s">
        <v>141</v>
      </c>
      <c r="D227" s="17" t="s">
        <v>16</v>
      </c>
      <c r="E227" s="17">
        <v>1</v>
      </c>
      <c r="F227" s="17">
        <v>0</v>
      </c>
      <c r="G227" s="17">
        <v>1</v>
      </c>
      <c r="H227" s="17">
        <v>0</v>
      </c>
      <c r="I227" s="17">
        <v>0</v>
      </c>
      <c r="J227" s="17">
        <v>1</v>
      </c>
    </row>
    <row r="228" spans="3:10" x14ac:dyDescent="0.2">
      <c r="C228" s="17" t="s">
        <v>370</v>
      </c>
      <c r="D228" s="17" t="s">
        <v>53</v>
      </c>
      <c r="E228" s="17">
        <v>0</v>
      </c>
      <c r="F228" s="17">
        <v>1</v>
      </c>
      <c r="G228" s="17">
        <v>0</v>
      </c>
      <c r="H228" s="17">
        <v>1</v>
      </c>
      <c r="I228" s="17">
        <v>0</v>
      </c>
      <c r="J228" s="17">
        <v>1</v>
      </c>
    </row>
    <row r="229" spans="3:10" x14ac:dyDescent="0.2">
      <c r="C229" s="17" t="s">
        <v>371</v>
      </c>
      <c r="D229" s="17" t="s">
        <v>25</v>
      </c>
      <c r="E229" s="17">
        <v>0</v>
      </c>
      <c r="F229" s="17">
        <v>1</v>
      </c>
      <c r="G229" s="17">
        <v>0</v>
      </c>
      <c r="H229" s="17">
        <v>1</v>
      </c>
      <c r="I229" s="17">
        <v>0</v>
      </c>
      <c r="J229" s="17">
        <v>1</v>
      </c>
    </row>
    <row r="230" spans="3:10" x14ac:dyDescent="0.2">
      <c r="C230" s="17" t="s">
        <v>138</v>
      </c>
      <c r="D230" s="17" t="s">
        <v>16</v>
      </c>
      <c r="E230" s="17">
        <v>1</v>
      </c>
      <c r="F230" s="17">
        <v>0</v>
      </c>
      <c r="G230" s="17">
        <v>0</v>
      </c>
      <c r="H230" s="17">
        <v>3</v>
      </c>
      <c r="I230" s="17">
        <v>0</v>
      </c>
      <c r="J230" s="17">
        <v>3</v>
      </c>
    </row>
    <row r="231" spans="3:10" x14ac:dyDescent="0.2">
      <c r="C231" s="17" t="s">
        <v>138</v>
      </c>
      <c r="D231" s="17" t="s">
        <v>16</v>
      </c>
      <c r="E231" s="17">
        <v>0</v>
      </c>
      <c r="F231" s="17">
        <v>1</v>
      </c>
      <c r="G231" s="17">
        <v>0</v>
      </c>
      <c r="H231" s="17">
        <v>1</v>
      </c>
      <c r="I231" s="17">
        <v>0</v>
      </c>
      <c r="J231" s="17">
        <v>1</v>
      </c>
    </row>
    <row r="232" spans="3:10" x14ac:dyDescent="0.2">
      <c r="C232" s="17" t="s">
        <v>372</v>
      </c>
      <c r="D232" s="17" t="s">
        <v>40</v>
      </c>
      <c r="E232" s="17">
        <v>0</v>
      </c>
      <c r="F232" s="17">
        <v>1</v>
      </c>
      <c r="G232" s="17">
        <v>1</v>
      </c>
      <c r="H232" s="17">
        <v>0</v>
      </c>
      <c r="I232" s="17">
        <v>0</v>
      </c>
      <c r="J232" s="17">
        <v>1</v>
      </c>
    </row>
    <row r="233" spans="3:10" x14ac:dyDescent="0.2">
      <c r="C233" s="17" t="s">
        <v>373</v>
      </c>
      <c r="D233" s="17" t="s">
        <v>34</v>
      </c>
      <c r="E233" s="17">
        <v>0</v>
      </c>
      <c r="F233" s="17">
        <v>1</v>
      </c>
      <c r="G233" s="17">
        <v>0</v>
      </c>
      <c r="H233" s="17">
        <v>0</v>
      </c>
      <c r="I233" s="17">
        <v>1</v>
      </c>
      <c r="J233" s="17">
        <v>1</v>
      </c>
    </row>
    <row r="234" spans="3:10" x14ac:dyDescent="0.2">
      <c r="C234" s="17" t="s">
        <v>136</v>
      </c>
      <c r="D234" s="17" t="s">
        <v>14</v>
      </c>
      <c r="E234" s="17">
        <v>0</v>
      </c>
      <c r="F234" s="17">
        <v>1</v>
      </c>
      <c r="G234" s="17">
        <v>0</v>
      </c>
      <c r="H234" s="17">
        <v>1</v>
      </c>
      <c r="I234" s="17">
        <v>0</v>
      </c>
      <c r="J234" s="17">
        <v>1</v>
      </c>
    </row>
    <row r="235" spans="3:10" x14ac:dyDescent="0.2">
      <c r="C235" s="17" t="s">
        <v>374</v>
      </c>
      <c r="D235" s="17" t="s">
        <v>69</v>
      </c>
      <c r="E235" s="17">
        <v>0</v>
      </c>
      <c r="F235" s="17">
        <v>1</v>
      </c>
      <c r="G235" s="17">
        <v>1</v>
      </c>
      <c r="H235" s="17">
        <v>0</v>
      </c>
      <c r="I235" s="17">
        <v>0</v>
      </c>
      <c r="J235" s="17">
        <v>1</v>
      </c>
    </row>
    <row r="236" spans="3:10" x14ac:dyDescent="0.2">
      <c r="C236" s="17" t="s">
        <v>375</v>
      </c>
      <c r="D236" s="17" t="s">
        <v>69</v>
      </c>
      <c r="E236" s="17">
        <v>0</v>
      </c>
      <c r="F236" s="17">
        <v>1</v>
      </c>
      <c r="G236" s="17">
        <v>1</v>
      </c>
      <c r="H236" s="17">
        <v>0</v>
      </c>
      <c r="I236" s="17">
        <v>0</v>
      </c>
      <c r="J236" s="17">
        <v>1</v>
      </c>
    </row>
    <row r="237" spans="3:10" x14ac:dyDescent="0.2">
      <c r="C237" s="17" t="s">
        <v>376</v>
      </c>
      <c r="D237" s="17" t="s">
        <v>58</v>
      </c>
      <c r="E237" s="17">
        <v>0</v>
      </c>
      <c r="F237" s="17">
        <v>1</v>
      </c>
      <c r="G237" s="17">
        <v>0</v>
      </c>
      <c r="H237" s="17">
        <v>1</v>
      </c>
      <c r="I237" s="17">
        <v>0</v>
      </c>
      <c r="J237" s="17">
        <v>1</v>
      </c>
    </row>
    <row r="238" spans="3:10" x14ac:dyDescent="0.2">
      <c r="C238" s="17" t="s">
        <v>135</v>
      </c>
      <c r="D238" s="17" t="s">
        <v>16</v>
      </c>
      <c r="E238" s="17">
        <v>1</v>
      </c>
      <c r="F238" s="17">
        <v>0</v>
      </c>
      <c r="G238" s="17">
        <v>1</v>
      </c>
      <c r="H238" s="17">
        <v>0</v>
      </c>
      <c r="I238" s="17">
        <v>0</v>
      </c>
      <c r="J238" s="17">
        <v>1</v>
      </c>
    </row>
    <row r="239" spans="3:10" x14ac:dyDescent="0.2">
      <c r="C239" s="17" t="s">
        <v>134</v>
      </c>
      <c r="D239" s="17" t="s">
        <v>16</v>
      </c>
      <c r="E239" s="17">
        <v>1</v>
      </c>
      <c r="F239" s="17">
        <v>0</v>
      </c>
      <c r="G239" s="17">
        <v>1</v>
      </c>
      <c r="H239" s="17">
        <v>0</v>
      </c>
      <c r="I239" s="17">
        <v>0</v>
      </c>
      <c r="J239" s="17">
        <v>1</v>
      </c>
    </row>
    <row r="240" spans="3:10" x14ac:dyDescent="0.2">
      <c r="C240" s="17" t="s">
        <v>377</v>
      </c>
      <c r="D240" s="17" t="s">
        <v>25</v>
      </c>
      <c r="E240" s="17">
        <v>0</v>
      </c>
      <c r="F240" s="17">
        <v>1</v>
      </c>
      <c r="G240" s="17">
        <v>0</v>
      </c>
      <c r="H240" s="17">
        <v>1</v>
      </c>
      <c r="I240" s="17">
        <v>0</v>
      </c>
      <c r="J240" s="17">
        <v>1</v>
      </c>
    </row>
    <row r="241" spans="3:10" x14ac:dyDescent="0.2">
      <c r="C241" s="17" t="s">
        <v>133</v>
      </c>
      <c r="D241" s="17" t="s">
        <v>16</v>
      </c>
      <c r="E241" s="17">
        <v>0</v>
      </c>
      <c r="F241" s="17">
        <v>1</v>
      </c>
      <c r="G241" s="17">
        <v>1</v>
      </c>
      <c r="H241" s="17">
        <v>2</v>
      </c>
      <c r="I241" s="17">
        <v>0</v>
      </c>
      <c r="J241" s="17">
        <v>3</v>
      </c>
    </row>
    <row r="242" spans="3:10" x14ac:dyDescent="0.2">
      <c r="C242" s="17" t="s">
        <v>378</v>
      </c>
      <c r="D242" s="17" t="s">
        <v>40</v>
      </c>
      <c r="E242" s="17">
        <v>0</v>
      </c>
      <c r="F242" s="17">
        <v>1</v>
      </c>
      <c r="G242" s="17">
        <v>1</v>
      </c>
      <c r="H242" s="17">
        <v>0</v>
      </c>
      <c r="I242" s="17">
        <v>0</v>
      </c>
      <c r="J242" s="17">
        <v>1</v>
      </c>
    </row>
    <row r="243" spans="3:10" x14ac:dyDescent="0.2">
      <c r="C243" s="17" t="s">
        <v>379</v>
      </c>
      <c r="D243" s="17" t="s">
        <v>78</v>
      </c>
      <c r="E243" s="17">
        <v>0</v>
      </c>
      <c r="F243" s="17">
        <v>1</v>
      </c>
      <c r="G243" s="17">
        <v>0</v>
      </c>
      <c r="H243" s="17">
        <v>1</v>
      </c>
      <c r="I243" s="17">
        <v>0</v>
      </c>
      <c r="J243" s="17">
        <v>1</v>
      </c>
    </row>
    <row r="244" spans="3:10" x14ac:dyDescent="0.2">
      <c r="C244" s="17" t="s">
        <v>380</v>
      </c>
      <c r="D244" s="17" t="s">
        <v>93</v>
      </c>
      <c r="E244" s="17">
        <v>0</v>
      </c>
      <c r="F244" s="17">
        <v>1</v>
      </c>
      <c r="G244" s="17">
        <v>0</v>
      </c>
      <c r="H244" s="17">
        <v>1</v>
      </c>
      <c r="I244" s="17">
        <v>0</v>
      </c>
      <c r="J244" s="17">
        <v>1</v>
      </c>
    </row>
    <row r="245" spans="3:10" x14ac:dyDescent="0.2">
      <c r="C245" s="17" t="s">
        <v>130</v>
      </c>
      <c r="D245" s="17" t="s">
        <v>67</v>
      </c>
      <c r="E245" s="17">
        <v>1</v>
      </c>
      <c r="F245" s="17">
        <v>0</v>
      </c>
      <c r="G245" s="17">
        <v>0</v>
      </c>
      <c r="H245" s="17">
        <v>4</v>
      </c>
      <c r="I245" s="17">
        <v>0</v>
      </c>
      <c r="J245" s="17">
        <v>4</v>
      </c>
    </row>
    <row r="246" spans="3:10" x14ac:dyDescent="0.2">
      <c r="C246" s="17" t="s">
        <v>381</v>
      </c>
      <c r="D246" s="17" t="s">
        <v>53</v>
      </c>
      <c r="E246" s="17">
        <v>0</v>
      </c>
      <c r="F246" s="17">
        <v>1</v>
      </c>
      <c r="G246" s="17">
        <v>0</v>
      </c>
      <c r="H246" s="17">
        <v>1</v>
      </c>
      <c r="I246" s="17">
        <v>0</v>
      </c>
      <c r="J246" s="17">
        <v>1</v>
      </c>
    </row>
    <row r="247" spans="3:10" x14ac:dyDescent="0.2">
      <c r="C247" s="17" t="s">
        <v>381</v>
      </c>
      <c r="D247" s="17" t="s">
        <v>53</v>
      </c>
      <c r="E247" s="17">
        <v>1</v>
      </c>
      <c r="F247" s="17">
        <v>0</v>
      </c>
      <c r="G247" s="17">
        <v>1</v>
      </c>
      <c r="H247" s="17">
        <v>0</v>
      </c>
      <c r="I247" s="17">
        <v>0</v>
      </c>
      <c r="J247" s="17">
        <v>1</v>
      </c>
    </row>
    <row r="248" spans="3:10" x14ac:dyDescent="0.2">
      <c r="C248" s="17" t="s">
        <v>382</v>
      </c>
      <c r="D248" s="17" t="s">
        <v>58</v>
      </c>
      <c r="E248" s="17">
        <v>0</v>
      </c>
      <c r="F248" s="17">
        <v>1</v>
      </c>
      <c r="G248" s="17">
        <v>0</v>
      </c>
      <c r="H248" s="17">
        <v>1</v>
      </c>
      <c r="I248" s="17">
        <v>0</v>
      </c>
      <c r="J248" s="17">
        <v>1</v>
      </c>
    </row>
    <row r="249" spans="3:10" x14ac:dyDescent="0.2">
      <c r="C249" s="17" t="s">
        <v>383</v>
      </c>
      <c r="D249" s="17" t="s">
        <v>16</v>
      </c>
      <c r="E249" s="17">
        <v>0</v>
      </c>
      <c r="F249" s="17">
        <v>1</v>
      </c>
      <c r="G249" s="17">
        <v>1</v>
      </c>
      <c r="H249" s="17">
        <v>0</v>
      </c>
      <c r="I249" s="17">
        <v>0</v>
      </c>
      <c r="J249" s="17">
        <v>1</v>
      </c>
    </row>
    <row r="250" spans="3:10" x14ac:dyDescent="0.2">
      <c r="C250" s="17" t="s">
        <v>128</v>
      </c>
      <c r="D250" s="17" t="s">
        <v>16</v>
      </c>
      <c r="E250" s="17">
        <v>0</v>
      </c>
      <c r="F250" s="17">
        <v>1</v>
      </c>
      <c r="G250" s="17">
        <v>4</v>
      </c>
      <c r="H250" s="17">
        <v>2</v>
      </c>
      <c r="I250" s="17">
        <v>0</v>
      </c>
      <c r="J250" s="17">
        <v>6</v>
      </c>
    </row>
    <row r="251" spans="3:10" x14ac:dyDescent="0.2">
      <c r="C251" s="17" t="s">
        <v>128</v>
      </c>
      <c r="D251" s="17" t="s">
        <v>16</v>
      </c>
      <c r="E251" s="17">
        <v>1</v>
      </c>
      <c r="F251" s="17">
        <v>0</v>
      </c>
      <c r="G251" s="17">
        <v>2</v>
      </c>
      <c r="H251" s="17">
        <v>1</v>
      </c>
      <c r="I251" s="17">
        <v>0</v>
      </c>
      <c r="J251" s="17">
        <v>3</v>
      </c>
    </row>
    <row r="252" spans="3:10" x14ac:dyDescent="0.2">
      <c r="C252" s="17" t="s">
        <v>384</v>
      </c>
      <c r="D252" s="17" t="s">
        <v>53</v>
      </c>
      <c r="E252" s="17">
        <v>0</v>
      </c>
      <c r="F252" s="17">
        <v>1</v>
      </c>
      <c r="G252" s="17">
        <v>0</v>
      </c>
      <c r="H252" s="17">
        <v>1</v>
      </c>
      <c r="I252" s="17">
        <v>0</v>
      </c>
      <c r="J252" s="17">
        <v>1</v>
      </c>
    </row>
    <row r="253" spans="3:10" x14ac:dyDescent="0.2">
      <c r="C253" s="17" t="s">
        <v>384</v>
      </c>
      <c r="D253" s="17" t="s">
        <v>53</v>
      </c>
      <c r="E253" s="17">
        <v>1</v>
      </c>
      <c r="F253" s="17">
        <v>0</v>
      </c>
      <c r="G253" s="17">
        <v>1</v>
      </c>
      <c r="H253" s="17">
        <v>0</v>
      </c>
      <c r="I253" s="17">
        <v>0</v>
      </c>
      <c r="J253" s="17">
        <v>1</v>
      </c>
    </row>
    <row r="254" spans="3:10" x14ac:dyDescent="0.2">
      <c r="C254" s="17" t="s">
        <v>127</v>
      </c>
      <c r="D254" s="17" t="s">
        <v>85</v>
      </c>
      <c r="E254" s="17">
        <v>0</v>
      </c>
      <c r="F254" s="17">
        <v>1</v>
      </c>
      <c r="G254" s="17">
        <v>0</v>
      </c>
      <c r="H254" s="17">
        <v>2</v>
      </c>
      <c r="I254" s="17">
        <v>0</v>
      </c>
      <c r="J254" s="17">
        <v>2</v>
      </c>
    </row>
    <row r="255" spans="3:10" x14ac:dyDescent="0.2">
      <c r="C255" s="17" t="s">
        <v>385</v>
      </c>
      <c r="D255" s="17" t="s">
        <v>48</v>
      </c>
      <c r="E255" s="17">
        <v>0</v>
      </c>
      <c r="F255" s="17">
        <v>1</v>
      </c>
      <c r="G255" s="17">
        <v>0</v>
      </c>
      <c r="H255" s="17">
        <v>2</v>
      </c>
      <c r="I255" s="17">
        <v>0</v>
      </c>
      <c r="J255" s="17">
        <v>2</v>
      </c>
    </row>
    <row r="256" spans="3:10" x14ac:dyDescent="0.2">
      <c r="C256" s="17" t="s">
        <v>386</v>
      </c>
      <c r="D256" s="17" t="s">
        <v>14</v>
      </c>
      <c r="E256" s="17">
        <v>1</v>
      </c>
      <c r="F256" s="17">
        <v>0</v>
      </c>
      <c r="G256" s="17">
        <v>1</v>
      </c>
      <c r="H256" s="17">
        <v>0</v>
      </c>
      <c r="I256" s="17">
        <v>0</v>
      </c>
      <c r="J256" s="17">
        <v>1</v>
      </c>
    </row>
    <row r="257" spans="3:10" x14ac:dyDescent="0.2">
      <c r="C257" s="17" t="s">
        <v>121</v>
      </c>
      <c r="D257" s="17" t="s">
        <v>16</v>
      </c>
      <c r="E257" s="17">
        <v>1</v>
      </c>
      <c r="F257" s="17">
        <v>0</v>
      </c>
      <c r="G257" s="17">
        <v>1</v>
      </c>
      <c r="H257" s="17">
        <v>0</v>
      </c>
      <c r="I257" s="17">
        <v>0</v>
      </c>
      <c r="J257" s="17">
        <v>1</v>
      </c>
    </row>
    <row r="258" spans="3:10" x14ac:dyDescent="0.2">
      <c r="C258" s="17" t="s">
        <v>120</v>
      </c>
      <c r="D258" s="17" t="s">
        <v>16</v>
      </c>
      <c r="E258" s="17">
        <v>0</v>
      </c>
      <c r="F258" s="17">
        <v>1</v>
      </c>
      <c r="G258" s="17">
        <v>3</v>
      </c>
      <c r="H258" s="17">
        <v>2</v>
      </c>
      <c r="I258" s="17">
        <v>0</v>
      </c>
      <c r="J258" s="17">
        <v>5</v>
      </c>
    </row>
    <row r="259" spans="3:10" x14ac:dyDescent="0.2">
      <c r="C259" s="17" t="s">
        <v>119</v>
      </c>
      <c r="D259" s="17" t="s">
        <v>16</v>
      </c>
      <c r="E259" s="17">
        <v>0</v>
      </c>
      <c r="F259" s="17">
        <v>1</v>
      </c>
      <c r="G259" s="17">
        <v>0</v>
      </c>
      <c r="H259" s="17">
        <v>3</v>
      </c>
      <c r="I259" s="17">
        <v>0</v>
      </c>
      <c r="J259" s="17">
        <v>3</v>
      </c>
    </row>
    <row r="260" spans="3:10" x14ac:dyDescent="0.2">
      <c r="C260" s="17" t="s">
        <v>118</v>
      </c>
      <c r="D260" s="17" t="s">
        <v>85</v>
      </c>
      <c r="E260" s="17">
        <v>0</v>
      </c>
      <c r="F260" s="17">
        <v>1</v>
      </c>
      <c r="G260" s="17">
        <v>0</v>
      </c>
      <c r="H260" s="17">
        <v>3</v>
      </c>
      <c r="I260" s="17">
        <v>0</v>
      </c>
      <c r="J260" s="17">
        <v>3</v>
      </c>
    </row>
    <row r="261" spans="3:10" x14ac:dyDescent="0.2">
      <c r="C261" s="17" t="s">
        <v>117</v>
      </c>
      <c r="D261" s="17" t="s">
        <v>18</v>
      </c>
      <c r="E261" s="17">
        <v>0</v>
      </c>
      <c r="F261" s="17">
        <v>1</v>
      </c>
      <c r="G261" s="17">
        <v>0</v>
      </c>
      <c r="H261" s="17">
        <v>1</v>
      </c>
      <c r="I261" s="17">
        <v>0</v>
      </c>
      <c r="J261" s="17">
        <v>1</v>
      </c>
    </row>
    <row r="262" spans="3:10" x14ac:dyDescent="0.2">
      <c r="C262" s="17" t="s">
        <v>116</v>
      </c>
      <c r="D262" s="17" t="s">
        <v>16</v>
      </c>
      <c r="E262" s="17">
        <v>1</v>
      </c>
      <c r="F262" s="17">
        <v>0</v>
      </c>
      <c r="G262" s="17">
        <v>8</v>
      </c>
      <c r="H262" s="17">
        <v>1</v>
      </c>
      <c r="I262" s="17">
        <v>0</v>
      </c>
      <c r="J262" s="17">
        <v>9</v>
      </c>
    </row>
    <row r="263" spans="3:10" x14ac:dyDescent="0.2">
      <c r="C263" s="17" t="s">
        <v>116</v>
      </c>
      <c r="D263" s="17" t="s">
        <v>16</v>
      </c>
      <c r="E263" s="17">
        <v>0</v>
      </c>
      <c r="F263" s="17">
        <v>1</v>
      </c>
      <c r="G263" s="17">
        <v>6</v>
      </c>
      <c r="H263" s="17">
        <v>5</v>
      </c>
      <c r="I263" s="17">
        <v>0</v>
      </c>
      <c r="J263" s="17">
        <v>11</v>
      </c>
    </row>
    <row r="264" spans="3:10" x14ac:dyDescent="0.2">
      <c r="C264" s="17" t="s">
        <v>387</v>
      </c>
      <c r="D264" s="17" t="s">
        <v>25</v>
      </c>
      <c r="E264" s="17">
        <v>0</v>
      </c>
      <c r="F264" s="17">
        <v>1</v>
      </c>
      <c r="G264" s="17">
        <v>0</v>
      </c>
      <c r="H264" s="17">
        <v>1</v>
      </c>
      <c r="I264" s="17">
        <v>0</v>
      </c>
      <c r="J264" s="17">
        <v>1</v>
      </c>
    </row>
    <row r="265" spans="3:10" x14ac:dyDescent="0.2">
      <c r="C265" s="17" t="s">
        <v>115</v>
      </c>
      <c r="D265" s="17" t="s">
        <v>67</v>
      </c>
      <c r="E265" s="17">
        <v>0</v>
      </c>
      <c r="F265" s="17">
        <v>1</v>
      </c>
      <c r="G265" s="17">
        <v>4</v>
      </c>
      <c r="H265" s="17">
        <v>0</v>
      </c>
      <c r="I265" s="17">
        <v>0</v>
      </c>
      <c r="J265" s="17">
        <v>4</v>
      </c>
    </row>
    <row r="266" spans="3:10" x14ac:dyDescent="0.2">
      <c r="C266" s="17" t="s">
        <v>114</v>
      </c>
      <c r="D266" s="17" t="s">
        <v>16</v>
      </c>
      <c r="E266" s="17">
        <v>1</v>
      </c>
      <c r="F266" s="17">
        <v>0</v>
      </c>
      <c r="G266" s="17">
        <v>8</v>
      </c>
      <c r="H266" s="17">
        <v>1</v>
      </c>
      <c r="I266" s="17">
        <v>0</v>
      </c>
      <c r="J266" s="17">
        <v>9</v>
      </c>
    </row>
    <row r="267" spans="3:10" x14ac:dyDescent="0.2">
      <c r="C267" s="17" t="s">
        <v>114</v>
      </c>
      <c r="D267" s="17" t="s">
        <v>16</v>
      </c>
      <c r="E267" s="17">
        <v>0</v>
      </c>
      <c r="F267" s="17">
        <v>1</v>
      </c>
      <c r="G267" s="17">
        <v>6</v>
      </c>
      <c r="H267" s="17">
        <v>5</v>
      </c>
      <c r="I267" s="17">
        <v>0</v>
      </c>
      <c r="J267" s="17">
        <v>11</v>
      </c>
    </row>
    <row r="268" spans="3:10" x14ac:dyDescent="0.2">
      <c r="C268" s="17" t="s">
        <v>388</v>
      </c>
      <c r="D268" s="17" t="s">
        <v>48</v>
      </c>
      <c r="E268" s="17">
        <v>1</v>
      </c>
      <c r="F268" s="17">
        <v>0</v>
      </c>
      <c r="G268" s="17">
        <v>1</v>
      </c>
      <c r="H268" s="17">
        <v>0</v>
      </c>
      <c r="I268" s="17">
        <v>0</v>
      </c>
      <c r="J268" s="17">
        <v>1</v>
      </c>
    </row>
    <row r="269" spans="3:10" x14ac:dyDescent="0.2">
      <c r="C269" s="17" t="s">
        <v>113</v>
      </c>
      <c r="D269" s="17" t="s">
        <v>18</v>
      </c>
      <c r="E269" s="17">
        <v>0</v>
      </c>
      <c r="F269" s="17">
        <v>1</v>
      </c>
      <c r="G269" s="17">
        <v>0</v>
      </c>
      <c r="H269" s="17">
        <v>2</v>
      </c>
      <c r="I269" s="17">
        <v>0</v>
      </c>
      <c r="J269" s="17">
        <v>2</v>
      </c>
    </row>
    <row r="270" spans="3:10" x14ac:dyDescent="0.2">
      <c r="C270" s="17" t="s">
        <v>389</v>
      </c>
      <c r="D270" s="17" t="s">
        <v>53</v>
      </c>
      <c r="E270" s="17">
        <v>0</v>
      </c>
      <c r="F270" s="17">
        <v>1</v>
      </c>
      <c r="G270" s="17">
        <v>0</v>
      </c>
      <c r="H270" s="17">
        <v>1</v>
      </c>
      <c r="I270" s="17">
        <v>0</v>
      </c>
      <c r="J270" s="17">
        <v>1</v>
      </c>
    </row>
    <row r="271" spans="3:10" x14ac:dyDescent="0.2">
      <c r="C271" s="17" t="s">
        <v>389</v>
      </c>
      <c r="D271" s="17" t="s">
        <v>53</v>
      </c>
      <c r="E271" s="17">
        <v>1</v>
      </c>
      <c r="F271" s="17">
        <v>0</v>
      </c>
      <c r="G271" s="17">
        <v>1</v>
      </c>
      <c r="H271" s="17">
        <v>0</v>
      </c>
      <c r="I271" s="17">
        <v>0</v>
      </c>
      <c r="J271" s="17">
        <v>1</v>
      </c>
    </row>
    <row r="272" spans="3:10" x14ac:dyDescent="0.2">
      <c r="C272" s="17" t="s">
        <v>390</v>
      </c>
      <c r="D272" s="17" t="s">
        <v>40</v>
      </c>
      <c r="E272" s="17">
        <v>0</v>
      </c>
      <c r="F272" s="17">
        <v>1</v>
      </c>
      <c r="G272" s="17">
        <v>1</v>
      </c>
      <c r="H272" s="17">
        <v>0</v>
      </c>
      <c r="I272" s="17">
        <v>0</v>
      </c>
      <c r="J272" s="17">
        <v>1</v>
      </c>
    </row>
    <row r="273" spans="3:10" x14ac:dyDescent="0.2">
      <c r="C273" s="17" t="s">
        <v>391</v>
      </c>
      <c r="D273" s="17" t="s">
        <v>67</v>
      </c>
      <c r="E273" s="17">
        <v>0</v>
      </c>
      <c r="F273" s="17">
        <v>1</v>
      </c>
      <c r="G273" s="17">
        <v>0</v>
      </c>
      <c r="H273" s="17">
        <v>1</v>
      </c>
      <c r="I273" s="17">
        <v>0</v>
      </c>
      <c r="J273" s="17">
        <v>1</v>
      </c>
    </row>
    <row r="274" spans="3:10" x14ac:dyDescent="0.2">
      <c r="C274" s="17" t="s">
        <v>391</v>
      </c>
      <c r="D274" s="17" t="s">
        <v>67</v>
      </c>
      <c r="E274" s="17">
        <v>1</v>
      </c>
      <c r="F274" s="17">
        <v>0</v>
      </c>
      <c r="G274" s="17">
        <v>0</v>
      </c>
      <c r="H274" s="17">
        <v>1</v>
      </c>
      <c r="I274" s="17">
        <v>0</v>
      </c>
      <c r="J274" s="17">
        <v>1</v>
      </c>
    </row>
    <row r="275" spans="3:10" x14ac:dyDescent="0.2">
      <c r="C275" s="17" t="s">
        <v>112</v>
      </c>
      <c r="D275" s="17" t="s">
        <v>16</v>
      </c>
      <c r="E275" s="17">
        <v>1</v>
      </c>
      <c r="F275" s="17">
        <v>0</v>
      </c>
      <c r="G275" s="17">
        <v>8</v>
      </c>
      <c r="H275" s="17">
        <v>1</v>
      </c>
      <c r="I275" s="17">
        <v>0</v>
      </c>
      <c r="J275" s="17">
        <v>9</v>
      </c>
    </row>
    <row r="276" spans="3:10" x14ac:dyDescent="0.2">
      <c r="C276" s="17" t="s">
        <v>112</v>
      </c>
      <c r="D276" s="17" t="s">
        <v>16</v>
      </c>
      <c r="E276" s="17">
        <v>0</v>
      </c>
      <c r="F276" s="17">
        <v>1</v>
      </c>
      <c r="G276" s="17">
        <v>6</v>
      </c>
      <c r="H276" s="17">
        <v>5</v>
      </c>
      <c r="I276" s="17">
        <v>0</v>
      </c>
      <c r="J276" s="17">
        <v>11</v>
      </c>
    </row>
    <row r="277" spans="3:10" x14ac:dyDescent="0.2">
      <c r="C277" s="17" t="s">
        <v>111</v>
      </c>
      <c r="D277" s="17" t="s">
        <v>78</v>
      </c>
      <c r="E277" s="17">
        <v>1</v>
      </c>
      <c r="F277" s="17">
        <v>0</v>
      </c>
      <c r="G277" s="17">
        <v>1</v>
      </c>
      <c r="H277" s="17">
        <v>0</v>
      </c>
      <c r="I277" s="17">
        <v>0</v>
      </c>
      <c r="J277" s="17">
        <v>1</v>
      </c>
    </row>
    <row r="278" spans="3:10" x14ac:dyDescent="0.2">
      <c r="C278" s="17" t="s">
        <v>392</v>
      </c>
      <c r="D278" s="17" t="s">
        <v>53</v>
      </c>
      <c r="E278" s="17">
        <v>1</v>
      </c>
      <c r="F278" s="17">
        <v>0</v>
      </c>
      <c r="G278" s="17">
        <v>1</v>
      </c>
      <c r="H278" s="17">
        <v>0</v>
      </c>
      <c r="I278" s="17">
        <v>0</v>
      </c>
      <c r="J278" s="17">
        <v>1</v>
      </c>
    </row>
    <row r="279" spans="3:10" x14ac:dyDescent="0.2">
      <c r="C279" s="17" t="s">
        <v>110</v>
      </c>
      <c r="D279" s="17" t="s">
        <v>30</v>
      </c>
      <c r="E279" s="17">
        <v>0</v>
      </c>
      <c r="F279" s="17">
        <v>1</v>
      </c>
      <c r="G279" s="17">
        <v>0</v>
      </c>
      <c r="H279" s="17">
        <v>1</v>
      </c>
      <c r="I279" s="17">
        <v>0</v>
      </c>
      <c r="J279" s="17">
        <v>1</v>
      </c>
    </row>
    <row r="280" spans="3:10" x14ac:dyDescent="0.2">
      <c r="C280" s="17" t="s">
        <v>393</v>
      </c>
      <c r="D280" s="17" t="s">
        <v>58</v>
      </c>
      <c r="E280" s="17">
        <v>1</v>
      </c>
      <c r="F280" s="17">
        <v>0</v>
      </c>
      <c r="G280" s="17">
        <v>0</v>
      </c>
      <c r="H280" s="17">
        <v>1</v>
      </c>
      <c r="I280" s="17">
        <v>0</v>
      </c>
      <c r="J280" s="17">
        <v>1</v>
      </c>
    </row>
    <row r="281" spans="3:10" x14ac:dyDescent="0.2">
      <c r="C281" s="17" t="s">
        <v>394</v>
      </c>
      <c r="D281" s="17" t="s">
        <v>69</v>
      </c>
      <c r="E281" s="17">
        <v>0</v>
      </c>
      <c r="F281" s="17">
        <v>1</v>
      </c>
      <c r="G281" s="17">
        <v>1</v>
      </c>
      <c r="H281" s="17">
        <v>0</v>
      </c>
      <c r="I281" s="17">
        <v>0</v>
      </c>
      <c r="J281" s="17">
        <v>1</v>
      </c>
    </row>
    <row r="282" spans="3:10" x14ac:dyDescent="0.2">
      <c r="C282" s="17" t="s">
        <v>395</v>
      </c>
      <c r="D282" s="17" t="s">
        <v>78</v>
      </c>
      <c r="E282" s="17">
        <v>0</v>
      </c>
      <c r="F282" s="17">
        <v>1</v>
      </c>
      <c r="G282" s="17">
        <v>0</v>
      </c>
      <c r="H282" s="17">
        <v>1</v>
      </c>
      <c r="I282" s="17">
        <v>0</v>
      </c>
      <c r="J282" s="17">
        <v>1</v>
      </c>
    </row>
    <row r="283" spans="3:10" x14ac:dyDescent="0.2">
      <c r="C283" s="17" t="s">
        <v>103</v>
      </c>
      <c r="D283" s="17" t="s">
        <v>85</v>
      </c>
      <c r="E283" s="17">
        <v>0</v>
      </c>
      <c r="F283" s="17">
        <v>1</v>
      </c>
      <c r="G283" s="17">
        <v>0</v>
      </c>
      <c r="H283" s="17">
        <v>3</v>
      </c>
      <c r="I283" s="17">
        <v>0</v>
      </c>
      <c r="J283" s="17">
        <v>3</v>
      </c>
    </row>
    <row r="284" spans="3:10" x14ac:dyDescent="0.2">
      <c r="C284" s="17" t="s">
        <v>100</v>
      </c>
      <c r="D284" s="17" t="s">
        <v>14</v>
      </c>
      <c r="E284" s="17">
        <v>0</v>
      </c>
      <c r="F284" s="17">
        <v>1</v>
      </c>
      <c r="G284" s="17">
        <v>0</v>
      </c>
      <c r="H284" s="17">
        <v>1</v>
      </c>
      <c r="I284" s="17">
        <v>0</v>
      </c>
      <c r="J284" s="17">
        <v>1</v>
      </c>
    </row>
    <row r="285" spans="3:10" x14ac:dyDescent="0.2">
      <c r="C285" s="17" t="s">
        <v>99</v>
      </c>
      <c r="D285" s="17" t="s">
        <v>16</v>
      </c>
      <c r="E285" s="17">
        <v>1</v>
      </c>
      <c r="F285" s="17">
        <v>0</v>
      </c>
      <c r="G285" s="17">
        <v>1</v>
      </c>
      <c r="H285" s="17">
        <v>0</v>
      </c>
      <c r="I285" s="17">
        <v>0</v>
      </c>
      <c r="J285" s="17">
        <v>1</v>
      </c>
    </row>
    <row r="286" spans="3:10" x14ac:dyDescent="0.2">
      <c r="C286" s="17" t="s">
        <v>98</v>
      </c>
      <c r="D286" s="17" t="s">
        <v>16</v>
      </c>
      <c r="E286" s="17">
        <v>1</v>
      </c>
      <c r="F286" s="17">
        <v>0</v>
      </c>
      <c r="G286" s="17">
        <v>1</v>
      </c>
      <c r="H286" s="17">
        <v>0</v>
      </c>
      <c r="I286" s="17">
        <v>0</v>
      </c>
      <c r="J286" s="17">
        <v>1</v>
      </c>
    </row>
    <row r="287" spans="3:10" x14ac:dyDescent="0.2">
      <c r="C287" s="17" t="s">
        <v>97</v>
      </c>
      <c r="D287" s="17" t="s">
        <v>16</v>
      </c>
      <c r="E287" s="17">
        <v>1</v>
      </c>
      <c r="F287" s="17">
        <v>0</v>
      </c>
      <c r="G287" s="17">
        <v>1</v>
      </c>
      <c r="H287" s="17">
        <v>0</v>
      </c>
      <c r="I287" s="17">
        <v>0</v>
      </c>
      <c r="J287" s="17">
        <v>1</v>
      </c>
    </row>
    <row r="288" spans="3:10" x14ac:dyDescent="0.2">
      <c r="C288" s="17" t="s">
        <v>396</v>
      </c>
      <c r="D288" s="17" t="s">
        <v>34</v>
      </c>
      <c r="E288" s="17">
        <v>0</v>
      </c>
      <c r="F288" s="17">
        <v>1</v>
      </c>
      <c r="G288" s="17">
        <v>1</v>
      </c>
      <c r="H288" s="17">
        <v>0</v>
      </c>
      <c r="I288" s="17">
        <v>0</v>
      </c>
      <c r="J288" s="17">
        <v>1</v>
      </c>
    </row>
    <row r="289" spans="3:10" x14ac:dyDescent="0.2">
      <c r="C289" s="17" t="s">
        <v>96</v>
      </c>
      <c r="D289" s="17" t="s">
        <v>14</v>
      </c>
      <c r="E289" s="17">
        <v>0</v>
      </c>
      <c r="F289" s="17">
        <v>1</v>
      </c>
      <c r="G289" s="17">
        <v>0</v>
      </c>
      <c r="H289" s="17">
        <v>1</v>
      </c>
      <c r="I289" s="17">
        <v>0</v>
      </c>
      <c r="J289" s="17">
        <v>1</v>
      </c>
    </row>
    <row r="290" spans="3:10" x14ac:dyDescent="0.2">
      <c r="C290" s="17" t="s">
        <v>397</v>
      </c>
      <c r="D290" s="17" t="s">
        <v>12</v>
      </c>
      <c r="E290" s="17">
        <v>0</v>
      </c>
      <c r="F290" s="17">
        <v>1</v>
      </c>
      <c r="G290" s="17">
        <v>0</v>
      </c>
      <c r="H290" s="17">
        <v>1</v>
      </c>
      <c r="I290" s="17">
        <v>0</v>
      </c>
      <c r="J290" s="17">
        <v>1</v>
      </c>
    </row>
    <row r="291" spans="3:10" x14ac:dyDescent="0.2">
      <c r="C291" s="17" t="s">
        <v>94</v>
      </c>
      <c r="D291" s="17" t="s">
        <v>16</v>
      </c>
      <c r="E291" s="17">
        <v>1</v>
      </c>
      <c r="F291" s="17">
        <v>0</v>
      </c>
      <c r="G291" s="17">
        <v>8</v>
      </c>
      <c r="H291" s="17">
        <v>1</v>
      </c>
      <c r="I291" s="17">
        <v>0</v>
      </c>
      <c r="J291" s="17">
        <v>9</v>
      </c>
    </row>
    <row r="292" spans="3:10" x14ac:dyDescent="0.2">
      <c r="C292" s="17" t="s">
        <v>94</v>
      </c>
      <c r="D292" s="17" t="s">
        <v>16</v>
      </c>
      <c r="E292" s="17">
        <v>0</v>
      </c>
      <c r="F292" s="17">
        <v>1</v>
      </c>
      <c r="G292" s="17">
        <v>6</v>
      </c>
      <c r="H292" s="17">
        <v>5</v>
      </c>
      <c r="I292" s="17">
        <v>0</v>
      </c>
      <c r="J292" s="17">
        <v>11</v>
      </c>
    </row>
    <row r="293" spans="3:10" x14ac:dyDescent="0.2">
      <c r="C293" s="17" t="s">
        <v>398</v>
      </c>
      <c r="D293" s="17" t="s">
        <v>53</v>
      </c>
      <c r="E293" s="17">
        <v>1</v>
      </c>
      <c r="F293" s="17">
        <v>0</v>
      </c>
      <c r="G293" s="17">
        <v>1</v>
      </c>
      <c r="H293" s="17">
        <v>0</v>
      </c>
      <c r="I293" s="17">
        <v>0</v>
      </c>
      <c r="J293" s="17">
        <v>1</v>
      </c>
    </row>
    <row r="294" spans="3:10" x14ac:dyDescent="0.2">
      <c r="C294" s="17" t="s">
        <v>399</v>
      </c>
      <c r="D294" s="17" t="s">
        <v>53</v>
      </c>
      <c r="E294" s="17">
        <v>1</v>
      </c>
      <c r="F294" s="17">
        <v>0</v>
      </c>
      <c r="G294" s="17">
        <v>1</v>
      </c>
      <c r="H294" s="17">
        <v>0</v>
      </c>
      <c r="I294" s="17">
        <v>0</v>
      </c>
      <c r="J294" s="17">
        <v>1</v>
      </c>
    </row>
    <row r="295" spans="3:10" x14ac:dyDescent="0.2">
      <c r="C295" s="17" t="s">
        <v>400</v>
      </c>
      <c r="D295" s="17" t="s">
        <v>69</v>
      </c>
      <c r="E295" s="17">
        <v>0</v>
      </c>
      <c r="F295" s="17">
        <v>1</v>
      </c>
      <c r="G295" s="17">
        <v>1</v>
      </c>
      <c r="H295" s="17">
        <v>0</v>
      </c>
      <c r="I295" s="17">
        <v>0</v>
      </c>
      <c r="J295" s="17">
        <v>1</v>
      </c>
    </row>
    <row r="296" spans="3:10" x14ac:dyDescent="0.2">
      <c r="C296" s="17" t="s">
        <v>401</v>
      </c>
      <c r="D296" s="17" t="s">
        <v>69</v>
      </c>
      <c r="E296" s="17">
        <v>0</v>
      </c>
      <c r="F296" s="17">
        <v>1</v>
      </c>
      <c r="G296" s="17">
        <v>1</v>
      </c>
      <c r="H296" s="17">
        <v>0</v>
      </c>
      <c r="I296" s="17">
        <v>0</v>
      </c>
      <c r="J296" s="17">
        <v>1</v>
      </c>
    </row>
    <row r="297" spans="3:10" x14ac:dyDescent="0.2">
      <c r="C297" s="17" t="s">
        <v>402</v>
      </c>
      <c r="D297" s="17" t="s">
        <v>69</v>
      </c>
      <c r="E297" s="17">
        <v>0</v>
      </c>
      <c r="F297" s="17">
        <v>1</v>
      </c>
      <c r="G297" s="17">
        <v>1</v>
      </c>
      <c r="H297" s="17">
        <v>0</v>
      </c>
      <c r="I297" s="17">
        <v>0</v>
      </c>
      <c r="J297" s="17">
        <v>1</v>
      </c>
    </row>
    <row r="298" spans="3:10" x14ac:dyDescent="0.2">
      <c r="C298" s="17" t="s">
        <v>403</v>
      </c>
      <c r="D298" s="17" t="s">
        <v>69</v>
      </c>
      <c r="E298" s="17">
        <v>0</v>
      </c>
      <c r="F298" s="17">
        <v>1</v>
      </c>
      <c r="G298" s="17">
        <v>1</v>
      </c>
      <c r="H298" s="17">
        <v>0</v>
      </c>
      <c r="I298" s="17">
        <v>0</v>
      </c>
      <c r="J298" s="17">
        <v>1</v>
      </c>
    </row>
    <row r="299" spans="3:10" x14ac:dyDescent="0.2">
      <c r="C299" s="17" t="s">
        <v>404</v>
      </c>
      <c r="D299" s="17" t="s">
        <v>14</v>
      </c>
      <c r="E299" s="17">
        <v>0</v>
      </c>
      <c r="F299" s="17">
        <v>1</v>
      </c>
      <c r="G299" s="17">
        <v>0</v>
      </c>
      <c r="H299" s="17">
        <v>1</v>
      </c>
      <c r="I299" s="17">
        <v>0</v>
      </c>
      <c r="J299" s="17">
        <v>1</v>
      </c>
    </row>
    <row r="300" spans="3:10" x14ac:dyDescent="0.2">
      <c r="C300" s="17" t="s">
        <v>405</v>
      </c>
      <c r="D300" s="17" t="s">
        <v>69</v>
      </c>
      <c r="E300" s="17">
        <v>0</v>
      </c>
      <c r="F300" s="17">
        <v>1</v>
      </c>
      <c r="G300" s="17">
        <v>1</v>
      </c>
      <c r="H300" s="17">
        <v>0</v>
      </c>
      <c r="I300" s="17">
        <v>0</v>
      </c>
      <c r="J300" s="17">
        <v>1</v>
      </c>
    </row>
    <row r="301" spans="3:10" x14ac:dyDescent="0.2">
      <c r="C301" s="17" t="s">
        <v>406</v>
      </c>
      <c r="D301" s="17" t="s">
        <v>69</v>
      </c>
      <c r="E301" s="17">
        <v>0</v>
      </c>
      <c r="F301" s="17">
        <v>1</v>
      </c>
      <c r="G301" s="17">
        <v>1</v>
      </c>
      <c r="H301" s="17">
        <v>0</v>
      </c>
      <c r="I301" s="17">
        <v>0</v>
      </c>
      <c r="J301" s="17">
        <v>1</v>
      </c>
    </row>
    <row r="302" spans="3:10" x14ac:dyDescent="0.2">
      <c r="D302" s="17" t="s">
        <v>85</v>
      </c>
      <c r="E302" s="17">
        <v>0</v>
      </c>
      <c r="F302" s="17">
        <v>1</v>
      </c>
      <c r="G302" s="17">
        <v>0</v>
      </c>
      <c r="H302" s="17">
        <v>1</v>
      </c>
      <c r="I302" s="17">
        <v>0</v>
      </c>
      <c r="J302" s="17">
        <v>1</v>
      </c>
    </row>
    <row r="303" spans="3:10" x14ac:dyDescent="0.2">
      <c r="D303" s="17" t="s">
        <v>85</v>
      </c>
      <c r="E303" s="17">
        <v>0</v>
      </c>
      <c r="F303" s="17">
        <v>1</v>
      </c>
      <c r="G303" s="17">
        <v>0</v>
      </c>
      <c r="H303" s="17">
        <v>1</v>
      </c>
      <c r="I303" s="17">
        <v>0</v>
      </c>
      <c r="J303" s="17">
        <v>1</v>
      </c>
    </row>
    <row r="304" spans="3:10" x14ac:dyDescent="0.2">
      <c r="D304" s="17" t="s">
        <v>30</v>
      </c>
      <c r="E304" s="17">
        <v>0</v>
      </c>
      <c r="F304" s="17">
        <v>1</v>
      </c>
      <c r="G304" s="17">
        <v>1</v>
      </c>
      <c r="H304" s="17">
        <v>0</v>
      </c>
      <c r="I304" s="17">
        <v>0</v>
      </c>
      <c r="J304" s="17">
        <v>1</v>
      </c>
    </row>
    <row r="305" spans="4:10" x14ac:dyDescent="0.2">
      <c r="D305" s="17" t="s">
        <v>30</v>
      </c>
      <c r="E305" s="17">
        <v>0</v>
      </c>
      <c r="F305" s="17">
        <v>1</v>
      </c>
      <c r="G305" s="17">
        <v>1</v>
      </c>
      <c r="H305" s="17">
        <v>0</v>
      </c>
      <c r="I305" s="17">
        <v>0</v>
      </c>
      <c r="J305" s="17">
        <v>1</v>
      </c>
    </row>
    <row r="306" spans="4:10" x14ac:dyDescent="0.2">
      <c r="D306" s="17" t="s">
        <v>30</v>
      </c>
      <c r="E306" s="17">
        <v>0</v>
      </c>
      <c r="F306" s="17">
        <v>1</v>
      </c>
      <c r="G306" s="17">
        <v>1</v>
      </c>
      <c r="H306" s="17">
        <v>0</v>
      </c>
      <c r="I306" s="17">
        <v>0</v>
      </c>
      <c r="J306" s="17">
        <v>1</v>
      </c>
    </row>
    <row r="307" spans="4:10" x14ac:dyDescent="0.2">
      <c r="D307" s="17" t="s">
        <v>25</v>
      </c>
      <c r="E307" s="17">
        <v>0</v>
      </c>
      <c r="F307" s="17">
        <v>1</v>
      </c>
      <c r="G307" s="17">
        <v>1</v>
      </c>
      <c r="H307" s="17">
        <v>0</v>
      </c>
      <c r="I307" s="17">
        <v>0</v>
      </c>
      <c r="J307" s="17">
        <v>1</v>
      </c>
    </row>
    <row r="308" spans="4:10" x14ac:dyDescent="0.2">
      <c r="D308" s="17" t="s">
        <v>25</v>
      </c>
      <c r="E308" s="17">
        <v>0</v>
      </c>
      <c r="F308" s="17">
        <v>1</v>
      </c>
      <c r="G308" s="17">
        <v>1</v>
      </c>
      <c r="H308" s="17">
        <v>0</v>
      </c>
      <c r="I308" s="17">
        <v>0</v>
      </c>
      <c r="J308" s="17">
        <v>1</v>
      </c>
    </row>
    <row r="309" spans="4:10" x14ac:dyDescent="0.2">
      <c r="D309" s="17" t="s">
        <v>25</v>
      </c>
      <c r="E309" s="17">
        <v>0</v>
      </c>
      <c r="F309" s="17">
        <v>1</v>
      </c>
      <c r="G309" s="17">
        <v>1</v>
      </c>
      <c r="H309" s="17">
        <v>0</v>
      </c>
      <c r="I309" s="17">
        <v>0</v>
      </c>
      <c r="J309" s="17">
        <v>1</v>
      </c>
    </row>
    <row r="310" spans="4:10" x14ac:dyDescent="0.2">
      <c r="D310" s="17" t="s">
        <v>25</v>
      </c>
      <c r="E310" s="17">
        <v>0</v>
      </c>
      <c r="F310" s="17">
        <v>1</v>
      </c>
      <c r="G310" s="17">
        <v>1</v>
      </c>
      <c r="H310" s="17">
        <v>0</v>
      </c>
      <c r="I310" s="17">
        <v>0</v>
      </c>
      <c r="J310" s="17">
        <v>1</v>
      </c>
    </row>
    <row r="311" spans="4:10" x14ac:dyDescent="0.2">
      <c r="D311" s="17" t="s">
        <v>25</v>
      </c>
      <c r="E311" s="17">
        <v>0</v>
      </c>
      <c r="F311" s="17">
        <v>1</v>
      </c>
      <c r="G311" s="17">
        <v>1</v>
      </c>
      <c r="H311" s="17">
        <v>0</v>
      </c>
      <c r="I311" s="17">
        <v>0</v>
      </c>
      <c r="J311" s="17">
        <v>1</v>
      </c>
    </row>
    <row r="312" spans="4:10" x14ac:dyDescent="0.2">
      <c r="D312" s="17" t="s">
        <v>25</v>
      </c>
      <c r="E312" s="17">
        <v>0</v>
      </c>
      <c r="F312" s="17">
        <v>1</v>
      </c>
      <c r="G312" s="17">
        <v>1</v>
      </c>
      <c r="H312" s="17">
        <v>0</v>
      </c>
      <c r="I312" s="17">
        <v>0</v>
      </c>
      <c r="J312" s="17">
        <v>1</v>
      </c>
    </row>
    <row r="313" spans="4:10" x14ac:dyDescent="0.2">
      <c r="D313" s="17" t="s">
        <v>25</v>
      </c>
      <c r="E313" s="17">
        <v>0</v>
      </c>
      <c r="F313" s="17">
        <v>1</v>
      </c>
      <c r="G313" s="17">
        <v>1</v>
      </c>
      <c r="H313" s="17">
        <v>0</v>
      </c>
      <c r="I313" s="17">
        <v>0</v>
      </c>
      <c r="J313" s="17">
        <v>1</v>
      </c>
    </row>
    <row r="314" spans="4:10" x14ac:dyDescent="0.2">
      <c r="D314" s="17" t="s">
        <v>25</v>
      </c>
      <c r="E314" s="17">
        <v>0</v>
      </c>
      <c r="F314" s="17">
        <v>1</v>
      </c>
      <c r="G314" s="17">
        <v>1</v>
      </c>
      <c r="H314" s="17">
        <v>0</v>
      </c>
      <c r="I314" s="17">
        <v>0</v>
      </c>
      <c r="J314" s="17">
        <v>1</v>
      </c>
    </row>
    <row r="315" spans="4:10" x14ac:dyDescent="0.2">
      <c r="D315" s="17" t="s">
        <v>25</v>
      </c>
      <c r="E315" s="17">
        <v>0</v>
      </c>
      <c r="F315" s="17">
        <v>1</v>
      </c>
      <c r="G315" s="17">
        <v>1</v>
      </c>
      <c r="H315" s="17">
        <v>0</v>
      </c>
      <c r="I315" s="17">
        <v>0</v>
      </c>
      <c r="J315" s="1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selection activeCell="F6" sqref="F6"/>
    </sheetView>
  </sheetViews>
  <sheetFormatPr baseColWidth="10" defaultColWidth="11" defaultRowHeight="16" x14ac:dyDescent="0.2"/>
  <cols>
    <col min="2" max="2" width="12" bestFit="1" customWidth="1"/>
  </cols>
  <sheetData>
    <row r="1" spans="1:5" x14ac:dyDescent="0.2">
      <c r="A1" s="80" t="s">
        <v>407</v>
      </c>
    </row>
    <row r="2" spans="1:5" x14ac:dyDescent="0.2">
      <c r="A2" s="76" t="s">
        <v>408</v>
      </c>
      <c r="B2" s="76" t="s">
        <v>409</v>
      </c>
      <c r="C2" s="76" t="s">
        <v>410</v>
      </c>
      <c r="D2" s="76" t="s">
        <v>411</v>
      </c>
      <c r="E2" s="76" t="s">
        <v>412</v>
      </c>
    </row>
    <row r="3" spans="1:5" x14ac:dyDescent="0.2">
      <c r="A3" s="77" t="s">
        <v>413</v>
      </c>
      <c r="B3" s="78" t="s">
        <v>414</v>
      </c>
      <c r="C3" s="78" t="s">
        <v>415</v>
      </c>
      <c r="D3" s="77" t="s">
        <v>416</v>
      </c>
      <c r="E3" s="77" t="s">
        <v>417</v>
      </c>
    </row>
    <row r="4" spans="1:5" x14ac:dyDescent="0.2">
      <c r="A4" s="77" t="s">
        <v>418</v>
      </c>
      <c r="B4" s="78" t="s">
        <v>419</v>
      </c>
      <c r="C4" s="78" t="s">
        <v>420</v>
      </c>
      <c r="D4" s="77" t="s">
        <v>421</v>
      </c>
      <c r="E4" s="77" t="s">
        <v>417</v>
      </c>
    </row>
    <row r="5" spans="1:5" x14ac:dyDescent="0.2">
      <c r="A5" s="77" t="s">
        <v>422</v>
      </c>
      <c r="B5" s="78" t="s">
        <v>423</v>
      </c>
      <c r="C5" s="78" t="s">
        <v>424</v>
      </c>
      <c r="D5" s="77" t="s">
        <v>421</v>
      </c>
      <c r="E5" s="77" t="s">
        <v>417</v>
      </c>
    </row>
    <row r="6" spans="1:5" x14ac:dyDescent="0.2">
      <c r="A6" s="77" t="s">
        <v>425</v>
      </c>
      <c r="B6" s="78" t="s">
        <v>426</v>
      </c>
      <c r="C6" s="78" t="s">
        <v>427</v>
      </c>
      <c r="D6" s="77" t="s">
        <v>421</v>
      </c>
      <c r="E6" s="77" t="s">
        <v>417</v>
      </c>
    </row>
    <row r="7" spans="1:5" x14ac:dyDescent="0.2">
      <c r="A7" s="77" t="s">
        <v>428</v>
      </c>
      <c r="B7" s="78" t="s">
        <v>429</v>
      </c>
      <c r="C7" s="78" t="s">
        <v>430</v>
      </c>
      <c r="D7" s="77" t="s">
        <v>416</v>
      </c>
      <c r="E7" s="77" t="s">
        <v>417</v>
      </c>
    </row>
    <row r="8" spans="1:5" x14ac:dyDescent="0.2">
      <c r="A8" s="77" t="s">
        <v>431</v>
      </c>
      <c r="B8" s="78" t="s">
        <v>432</v>
      </c>
      <c r="C8" s="78" t="s">
        <v>433</v>
      </c>
      <c r="D8" s="77" t="s">
        <v>416</v>
      </c>
      <c r="E8" s="77" t="s">
        <v>417</v>
      </c>
    </row>
    <row r="9" spans="1:5" x14ac:dyDescent="0.2">
      <c r="A9" s="77" t="s">
        <v>434</v>
      </c>
      <c r="B9" s="78" t="s">
        <v>435</v>
      </c>
      <c r="C9" s="78" t="s">
        <v>436</v>
      </c>
      <c r="D9" s="77" t="s">
        <v>437</v>
      </c>
      <c r="E9" s="77" t="s">
        <v>417</v>
      </c>
    </row>
    <row r="10" spans="1:5" x14ac:dyDescent="0.2">
      <c r="A10" s="77" t="s">
        <v>438</v>
      </c>
      <c r="B10" s="78" t="s">
        <v>439</v>
      </c>
      <c r="C10" s="78" t="s">
        <v>440</v>
      </c>
      <c r="D10" s="77" t="s">
        <v>437</v>
      </c>
      <c r="E10" s="77" t="s">
        <v>441</v>
      </c>
    </row>
    <row r="11" spans="1:5" x14ac:dyDescent="0.2">
      <c r="A11" s="77" t="s">
        <v>442</v>
      </c>
      <c r="B11" s="78" t="s">
        <v>429</v>
      </c>
      <c r="C11" s="78" t="s">
        <v>443</v>
      </c>
      <c r="D11" s="77" t="s">
        <v>416</v>
      </c>
      <c r="E11" s="77" t="s">
        <v>417</v>
      </c>
    </row>
    <row r="12" spans="1:5" x14ac:dyDescent="0.2">
      <c r="A12" s="77" t="s">
        <v>444</v>
      </c>
      <c r="B12" s="78" t="s">
        <v>445</v>
      </c>
      <c r="C12" s="78" t="s">
        <v>446</v>
      </c>
      <c r="D12" s="77" t="s">
        <v>416</v>
      </c>
      <c r="E12" s="77" t="s">
        <v>441</v>
      </c>
    </row>
    <row r="13" spans="1:5" x14ac:dyDescent="0.2">
      <c r="A13" s="77" t="s">
        <v>447</v>
      </c>
      <c r="B13" s="78" t="s">
        <v>448</v>
      </c>
      <c r="C13" s="78" t="s">
        <v>449</v>
      </c>
      <c r="D13" s="77" t="s">
        <v>416</v>
      </c>
      <c r="E13" s="77" t="s">
        <v>441</v>
      </c>
    </row>
    <row r="14" spans="1:5" x14ac:dyDescent="0.2">
      <c r="A14" s="77" t="s">
        <v>450</v>
      </c>
      <c r="B14" s="78" t="s">
        <v>451</v>
      </c>
      <c r="C14" s="78" t="s">
        <v>452</v>
      </c>
      <c r="D14" s="77" t="s">
        <v>437</v>
      </c>
      <c r="E14" s="77" t="s">
        <v>417</v>
      </c>
    </row>
    <row r="15" spans="1:5" x14ac:dyDescent="0.2">
      <c r="A15" s="77" t="s">
        <v>453</v>
      </c>
      <c r="B15" s="78" t="s">
        <v>454</v>
      </c>
      <c r="C15" s="78" t="s">
        <v>455</v>
      </c>
      <c r="D15" s="77" t="s">
        <v>437</v>
      </c>
      <c r="E15" s="77" t="s">
        <v>417</v>
      </c>
    </row>
    <row r="16" spans="1:5" x14ac:dyDescent="0.2">
      <c r="A16" s="77" t="s">
        <v>456</v>
      </c>
      <c r="B16" s="78" t="s">
        <v>457</v>
      </c>
      <c r="C16" s="78" t="s">
        <v>458</v>
      </c>
      <c r="D16" s="77" t="s">
        <v>416</v>
      </c>
      <c r="E16" s="77" t="s">
        <v>417</v>
      </c>
    </row>
    <row r="17" spans="1:5" x14ac:dyDescent="0.2">
      <c r="A17" s="77" t="s">
        <v>459</v>
      </c>
      <c r="B17" s="78" t="s">
        <v>460</v>
      </c>
      <c r="C17" s="78" t="s">
        <v>461</v>
      </c>
      <c r="D17" s="77" t="s">
        <v>421</v>
      </c>
      <c r="E17" s="77" t="s">
        <v>417</v>
      </c>
    </row>
    <row r="18" spans="1:5" x14ac:dyDescent="0.2">
      <c r="A18" s="77" t="s">
        <v>462</v>
      </c>
      <c r="B18" s="78" t="s">
        <v>463</v>
      </c>
      <c r="C18" s="78" t="s">
        <v>464</v>
      </c>
      <c r="D18" s="77" t="s">
        <v>437</v>
      </c>
      <c r="E18" s="77" t="s">
        <v>417</v>
      </c>
    </row>
    <row r="19" spans="1:5" x14ac:dyDescent="0.2">
      <c r="A19" s="77" t="s">
        <v>465</v>
      </c>
      <c r="B19" s="78" t="s">
        <v>466</v>
      </c>
      <c r="C19" s="78" t="s">
        <v>467</v>
      </c>
      <c r="D19" s="77" t="s">
        <v>421</v>
      </c>
      <c r="E19" s="77" t="s">
        <v>417</v>
      </c>
    </row>
    <row r="20" spans="1:5" x14ac:dyDescent="0.2">
      <c r="A20" s="77" t="s">
        <v>468</v>
      </c>
      <c r="B20" s="78" t="s">
        <v>469</v>
      </c>
      <c r="C20" s="78" t="s">
        <v>470</v>
      </c>
      <c r="D20" s="77" t="s">
        <v>421</v>
      </c>
      <c r="E20" s="77" t="s">
        <v>417</v>
      </c>
    </row>
    <row r="21" spans="1:5" x14ac:dyDescent="0.2">
      <c r="A21" s="77" t="s">
        <v>471</v>
      </c>
      <c r="B21" s="78" t="s">
        <v>472</v>
      </c>
      <c r="C21" s="78" t="s">
        <v>473</v>
      </c>
      <c r="D21" s="77" t="s">
        <v>421</v>
      </c>
      <c r="E21" s="77" t="s">
        <v>417</v>
      </c>
    </row>
    <row r="22" spans="1:5" x14ac:dyDescent="0.2">
      <c r="A22" s="77" t="s">
        <v>474</v>
      </c>
      <c r="B22" s="78" t="s">
        <v>475</v>
      </c>
      <c r="C22" s="78" t="s">
        <v>476</v>
      </c>
      <c r="D22" s="77" t="s">
        <v>437</v>
      </c>
      <c r="E22" s="77" t="s">
        <v>417</v>
      </c>
    </row>
    <row r="23" spans="1:5" x14ac:dyDescent="0.2">
      <c r="A23" s="77" t="s">
        <v>477</v>
      </c>
      <c r="B23" s="78" t="s">
        <v>478</v>
      </c>
      <c r="C23" s="78" t="s">
        <v>479</v>
      </c>
      <c r="D23" s="77" t="s">
        <v>421</v>
      </c>
      <c r="E23" s="77" t="s">
        <v>441</v>
      </c>
    </row>
    <row r="24" spans="1:5" x14ac:dyDescent="0.2">
      <c r="A24" s="77" t="s">
        <v>480</v>
      </c>
      <c r="B24" s="78" t="s">
        <v>475</v>
      </c>
      <c r="C24" s="78" t="s">
        <v>481</v>
      </c>
      <c r="D24" s="77" t="s">
        <v>416</v>
      </c>
      <c r="E24" s="77" t="s">
        <v>417</v>
      </c>
    </row>
    <row r="25" spans="1:5" x14ac:dyDescent="0.2">
      <c r="A25" s="77" t="s">
        <v>482</v>
      </c>
      <c r="B25" s="78" t="s">
        <v>483</v>
      </c>
      <c r="C25" s="78" t="s">
        <v>484</v>
      </c>
      <c r="D25" s="77" t="s">
        <v>421</v>
      </c>
      <c r="E25" s="77" t="s">
        <v>417</v>
      </c>
    </row>
    <row r="26" spans="1:5" x14ac:dyDescent="0.2">
      <c r="A26" s="77" t="s">
        <v>485</v>
      </c>
      <c r="B26" s="78" t="s">
        <v>486</v>
      </c>
      <c r="C26" s="78" t="s">
        <v>487</v>
      </c>
      <c r="D26" s="77" t="s">
        <v>421</v>
      </c>
      <c r="E26" s="77" t="s">
        <v>417</v>
      </c>
    </row>
    <row r="27" spans="1:5" x14ac:dyDescent="0.2">
      <c r="A27" s="77" t="s">
        <v>488</v>
      </c>
      <c r="B27" s="78" t="s">
        <v>489</v>
      </c>
      <c r="C27" s="78" t="s">
        <v>490</v>
      </c>
      <c r="D27" s="77" t="s">
        <v>416</v>
      </c>
      <c r="E27" s="77" t="s">
        <v>417</v>
      </c>
    </row>
    <row r="28" spans="1:5" x14ac:dyDescent="0.2">
      <c r="A28" s="77" t="s">
        <v>491</v>
      </c>
      <c r="B28" s="78" t="s">
        <v>483</v>
      </c>
      <c r="C28" s="78" t="s">
        <v>492</v>
      </c>
      <c r="D28" s="77" t="s">
        <v>421</v>
      </c>
      <c r="E28" s="77" t="s">
        <v>417</v>
      </c>
    </row>
    <row r="29" spans="1:5" x14ac:dyDescent="0.2">
      <c r="A29" s="77" t="s">
        <v>493</v>
      </c>
      <c r="B29" s="78" t="s">
        <v>483</v>
      </c>
      <c r="C29" s="78" t="s">
        <v>494</v>
      </c>
      <c r="D29" s="77" t="s">
        <v>421</v>
      </c>
      <c r="E29" s="77" t="s">
        <v>417</v>
      </c>
    </row>
    <row r="30" spans="1:5" x14ac:dyDescent="0.2">
      <c r="A30" s="77" t="s">
        <v>495</v>
      </c>
      <c r="B30" s="78" t="s">
        <v>448</v>
      </c>
      <c r="C30" s="78" t="s">
        <v>496</v>
      </c>
      <c r="D30" s="77" t="s">
        <v>437</v>
      </c>
      <c r="E30" s="77" t="s">
        <v>417</v>
      </c>
    </row>
    <row r="31" spans="1:5" x14ac:dyDescent="0.2">
      <c r="A31" s="77" t="s">
        <v>497</v>
      </c>
      <c r="B31" s="78" t="s">
        <v>498</v>
      </c>
      <c r="C31" s="78" t="s">
        <v>499</v>
      </c>
      <c r="D31" s="77" t="s">
        <v>421</v>
      </c>
      <c r="E31" s="77" t="s">
        <v>417</v>
      </c>
    </row>
    <row r="32" spans="1:5" x14ac:dyDescent="0.2">
      <c r="A32" s="77" t="s">
        <v>500</v>
      </c>
      <c r="B32" s="79" t="s">
        <v>501</v>
      </c>
      <c r="C32" s="78" t="s">
        <v>502</v>
      </c>
      <c r="D32" s="77" t="s">
        <v>421</v>
      </c>
      <c r="E32" s="77" t="s">
        <v>417</v>
      </c>
    </row>
    <row r="33" spans="1:5" x14ac:dyDescent="0.2">
      <c r="A33" s="77" t="s">
        <v>503</v>
      </c>
      <c r="B33" s="79" t="s">
        <v>501</v>
      </c>
      <c r="C33" s="78" t="s">
        <v>504</v>
      </c>
      <c r="D33" s="77" t="s">
        <v>437</v>
      </c>
      <c r="E33" s="77" t="s">
        <v>417</v>
      </c>
    </row>
    <row r="34" spans="1:5" x14ac:dyDescent="0.2">
      <c r="A34" s="77" t="s">
        <v>505</v>
      </c>
      <c r="B34" s="78" t="s">
        <v>414</v>
      </c>
      <c r="C34" s="78" t="s">
        <v>506</v>
      </c>
      <c r="D34" s="77" t="s">
        <v>416</v>
      </c>
      <c r="E34" s="77" t="s">
        <v>417</v>
      </c>
    </row>
    <row r="35" spans="1:5" x14ac:dyDescent="0.2">
      <c r="A35" s="77" t="s">
        <v>507</v>
      </c>
      <c r="B35" s="78" t="s">
        <v>508</v>
      </c>
      <c r="C35" s="78" t="s">
        <v>509</v>
      </c>
      <c r="D35" s="77" t="s">
        <v>437</v>
      </c>
      <c r="E35" s="77" t="s">
        <v>417</v>
      </c>
    </row>
    <row r="36" spans="1:5" x14ac:dyDescent="0.2">
      <c r="A36" s="77" t="s">
        <v>510</v>
      </c>
      <c r="B36" s="78" t="s">
        <v>511</v>
      </c>
      <c r="C36" s="78" t="s">
        <v>512</v>
      </c>
      <c r="D36" s="77" t="s">
        <v>421</v>
      </c>
      <c r="E36" s="77" t="s">
        <v>417</v>
      </c>
    </row>
    <row r="37" spans="1:5" x14ac:dyDescent="0.2">
      <c r="A37" s="77" t="s">
        <v>513</v>
      </c>
      <c r="B37" s="78" t="s">
        <v>508</v>
      </c>
      <c r="C37" s="78" t="s">
        <v>514</v>
      </c>
      <c r="D37" s="77" t="s">
        <v>416</v>
      </c>
      <c r="E37" s="77" t="s">
        <v>417</v>
      </c>
    </row>
    <row r="38" spans="1:5" x14ac:dyDescent="0.2">
      <c r="A38" s="77" t="s">
        <v>515</v>
      </c>
      <c r="B38" s="78" t="s">
        <v>516</v>
      </c>
      <c r="C38" s="78" t="s">
        <v>517</v>
      </c>
      <c r="D38" s="77" t="s">
        <v>416</v>
      </c>
      <c r="E38" s="77" t="s">
        <v>417</v>
      </c>
    </row>
    <row r="39" spans="1:5" x14ac:dyDescent="0.2">
      <c r="A39" s="77" t="s">
        <v>518</v>
      </c>
      <c r="B39" s="79" t="s">
        <v>501</v>
      </c>
      <c r="C39" s="78" t="s">
        <v>519</v>
      </c>
      <c r="D39" s="77" t="s">
        <v>421</v>
      </c>
      <c r="E39" s="77" t="s">
        <v>417</v>
      </c>
    </row>
    <row r="40" spans="1:5" x14ac:dyDescent="0.2">
      <c r="A40" s="77" t="s">
        <v>520</v>
      </c>
      <c r="B40" s="79" t="s">
        <v>501</v>
      </c>
      <c r="C40" s="78" t="s">
        <v>521</v>
      </c>
      <c r="D40" s="77" t="s">
        <v>437</v>
      </c>
      <c r="E40" s="77" t="s">
        <v>417</v>
      </c>
    </row>
    <row r="41" spans="1:5" x14ac:dyDescent="0.2">
      <c r="A41" s="77" t="s">
        <v>522</v>
      </c>
      <c r="B41" s="78" t="s">
        <v>516</v>
      </c>
      <c r="C41" s="78" t="s">
        <v>523</v>
      </c>
      <c r="D41" s="77" t="s">
        <v>421</v>
      </c>
      <c r="E41" s="77" t="s">
        <v>417</v>
      </c>
    </row>
    <row r="42" spans="1:5" x14ac:dyDescent="0.2">
      <c r="A42" s="77" t="s">
        <v>524</v>
      </c>
      <c r="B42" s="78" t="s">
        <v>483</v>
      </c>
      <c r="C42" s="78" t="s">
        <v>525</v>
      </c>
      <c r="D42" s="77" t="s">
        <v>437</v>
      </c>
      <c r="E42" s="77" t="s">
        <v>417</v>
      </c>
    </row>
    <row r="43" spans="1:5" x14ac:dyDescent="0.2">
      <c r="A43" s="77" t="s">
        <v>526</v>
      </c>
      <c r="B43" s="78" t="s">
        <v>486</v>
      </c>
      <c r="C43" s="78" t="s">
        <v>527</v>
      </c>
      <c r="D43" s="77" t="s">
        <v>437</v>
      </c>
      <c r="E43" s="77" t="s">
        <v>417</v>
      </c>
    </row>
    <row r="44" spans="1:5" x14ac:dyDescent="0.2">
      <c r="A44" s="77" t="s">
        <v>528</v>
      </c>
      <c r="B44" s="78" t="s">
        <v>529</v>
      </c>
      <c r="C44" s="78" t="s">
        <v>530</v>
      </c>
      <c r="D44" s="77" t="s">
        <v>416</v>
      </c>
      <c r="E44" s="77" t="s">
        <v>417</v>
      </c>
    </row>
    <row r="45" spans="1:5" x14ac:dyDescent="0.2">
      <c r="A45" s="77" t="s">
        <v>531</v>
      </c>
      <c r="B45" s="78" t="s">
        <v>532</v>
      </c>
      <c r="C45" s="78" t="s">
        <v>533</v>
      </c>
      <c r="D45" s="77" t="s">
        <v>437</v>
      </c>
      <c r="E45" s="77" t="s">
        <v>417</v>
      </c>
    </row>
    <row r="46" spans="1:5" x14ac:dyDescent="0.2">
      <c r="A46" s="77" t="s">
        <v>534</v>
      </c>
      <c r="B46" s="79" t="s">
        <v>501</v>
      </c>
      <c r="C46" s="78" t="s">
        <v>535</v>
      </c>
      <c r="D46" s="77" t="s">
        <v>416</v>
      </c>
      <c r="E46" s="77" t="s">
        <v>417</v>
      </c>
    </row>
    <row r="47" spans="1:5" x14ac:dyDescent="0.2">
      <c r="A47" s="77" t="s">
        <v>536</v>
      </c>
      <c r="B47" s="78" t="s">
        <v>466</v>
      </c>
      <c r="C47" s="78" t="s">
        <v>537</v>
      </c>
      <c r="D47" s="77" t="s">
        <v>437</v>
      </c>
      <c r="E47" s="77" t="s">
        <v>417</v>
      </c>
    </row>
    <row r="48" spans="1:5" x14ac:dyDescent="0.2">
      <c r="A48" s="77" t="s">
        <v>538</v>
      </c>
      <c r="B48" s="79" t="s">
        <v>501</v>
      </c>
      <c r="C48" s="79" t="s">
        <v>501</v>
      </c>
      <c r="D48" s="77" t="s">
        <v>421</v>
      </c>
      <c r="E48" s="77" t="s">
        <v>417</v>
      </c>
    </row>
    <row r="49" spans="1:5" x14ac:dyDescent="0.2">
      <c r="A49" s="77" t="s">
        <v>539</v>
      </c>
      <c r="B49" s="78" t="s">
        <v>540</v>
      </c>
      <c r="C49" s="78" t="s">
        <v>541</v>
      </c>
      <c r="D49" s="77" t="s">
        <v>416</v>
      </c>
      <c r="E49" s="77" t="s">
        <v>417</v>
      </c>
    </row>
    <row r="50" spans="1:5" x14ac:dyDescent="0.2">
      <c r="A50" s="77" t="s">
        <v>542</v>
      </c>
      <c r="B50" s="78" t="s">
        <v>483</v>
      </c>
      <c r="C50" s="78" t="s">
        <v>543</v>
      </c>
      <c r="D50" s="77" t="s">
        <v>421</v>
      </c>
      <c r="E50" s="77" t="s">
        <v>417</v>
      </c>
    </row>
    <row r="51" spans="1:5" x14ac:dyDescent="0.2">
      <c r="A51" s="77" t="s">
        <v>544</v>
      </c>
      <c r="B51" s="78" t="s">
        <v>466</v>
      </c>
      <c r="C51" s="78" t="s">
        <v>545</v>
      </c>
      <c r="D51" s="77" t="s">
        <v>437</v>
      </c>
      <c r="E51" s="77" t="s">
        <v>417</v>
      </c>
    </row>
    <row r="52" spans="1:5" x14ac:dyDescent="0.2">
      <c r="A52" s="77" t="s">
        <v>546</v>
      </c>
      <c r="B52" s="78" t="s">
        <v>547</v>
      </c>
      <c r="C52" s="78" t="s">
        <v>548</v>
      </c>
      <c r="D52" s="77" t="s">
        <v>437</v>
      </c>
      <c r="E52" s="77" t="s">
        <v>417</v>
      </c>
    </row>
    <row r="53" spans="1:5" x14ac:dyDescent="0.2">
      <c r="A53" s="77" t="s">
        <v>549</v>
      </c>
      <c r="B53" s="78" t="s">
        <v>550</v>
      </c>
      <c r="C53" s="78" t="s">
        <v>551</v>
      </c>
      <c r="D53" s="77" t="s">
        <v>416</v>
      </c>
      <c r="E53" s="77" t="s">
        <v>417</v>
      </c>
    </row>
    <row r="54" spans="1:5" x14ac:dyDescent="0.2">
      <c r="A54" s="77" t="s">
        <v>552</v>
      </c>
      <c r="B54" s="78" t="s">
        <v>498</v>
      </c>
      <c r="C54" s="78" t="s">
        <v>553</v>
      </c>
      <c r="D54" s="77" t="s">
        <v>437</v>
      </c>
      <c r="E54" s="77" t="s">
        <v>417</v>
      </c>
    </row>
    <row r="55" spans="1:5" x14ac:dyDescent="0.2">
      <c r="A55" s="77" t="s">
        <v>554</v>
      </c>
      <c r="B55" s="78" t="s">
        <v>555</v>
      </c>
      <c r="C55" s="78" t="s">
        <v>556</v>
      </c>
      <c r="D55" s="77" t="s">
        <v>437</v>
      </c>
      <c r="E55" s="77" t="s">
        <v>417</v>
      </c>
    </row>
    <row r="56" spans="1:5" x14ac:dyDescent="0.2">
      <c r="A56" s="77" t="s">
        <v>557</v>
      </c>
      <c r="B56" s="78" t="s">
        <v>429</v>
      </c>
      <c r="C56" s="78" t="s">
        <v>558</v>
      </c>
      <c r="D56" s="77" t="s">
        <v>421</v>
      </c>
      <c r="E56" s="77" t="s">
        <v>417</v>
      </c>
    </row>
    <row r="57" spans="1:5" x14ac:dyDescent="0.2">
      <c r="A57" s="77" t="s">
        <v>559</v>
      </c>
      <c r="B57" s="79" t="s">
        <v>501</v>
      </c>
      <c r="C57" s="78" t="s">
        <v>560</v>
      </c>
      <c r="D57" s="77" t="s">
        <v>416</v>
      </c>
      <c r="E57" s="77" t="s">
        <v>417</v>
      </c>
    </row>
    <row r="58" spans="1:5" x14ac:dyDescent="0.2">
      <c r="A58" s="77" t="s">
        <v>561</v>
      </c>
      <c r="B58" s="78" t="s">
        <v>478</v>
      </c>
      <c r="C58" s="78" t="s">
        <v>562</v>
      </c>
      <c r="D58" s="77" t="s">
        <v>421</v>
      </c>
      <c r="E58" s="77" t="s">
        <v>417</v>
      </c>
    </row>
    <row r="59" spans="1:5" x14ac:dyDescent="0.2">
      <c r="A59" s="77" t="s">
        <v>563</v>
      </c>
      <c r="B59" s="78" t="s">
        <v>516</v>
      </c>
      <c r="C59" s="78" t="s">
        <v>564</v>
      </c>
      <c r="D59" s="77" t="s">
        <v>416</v>
      </c>
      <c r="E59" s="77" t="s">
        <v>417</v>
      </c>
    </row>
    <row r="60" spans="1:5" x14ac:dyDescent="0.2">
      <c r="A60" s="77" t="s">
        <v>565</v>
      </c>
      <c r="B60" s="78" t="s">
        <v>454</v>
      </c>
      <c r="C60" s="78" t="s">
        <v>551</v>
      </c>
      <c r="D60" s="77" t="s">
        <v>416</v>
      </c>
      <c r="E60" s="77" t="s">
        <v>417</v>
      </c>
    </row>
    <row r="61" spans="1:5" x14ac:dyDescent="0.2">
      <c r="A61" s="77" t="s">
        <v>566</v>
      </c>
      <c r="B61" s="78" t="s">
        <v>435</v>
      </c>
      <c r="C61" s="78" t="s">
        <v>567</v>
      </c>
      <c r="D61" s="77" t="s">
        <v>416</v>
      </c>
      <c r="E61" s="77" t="s">
        <v>417</v>
      </c>
    </row>
    <row r="62" spans="1:5" x14ac:dyDescent="0.2">
      <c r="A62" s="77" t="s">
        <v>568</v>
      </c>
      <c r="B62" s="78" t="s">
        <v>555</v>
      </c>
      <c r="C62" s="78" t="s">
        <v>569</v>
      </c>
      <c r="D62" s="77" t="s">
        <v>437</v>
      </c>
      <c r="E62" s="77" t="s">
        <v>417</v>
      </c>
    </row>
    <row r="63" spans="1:5" x14ac:dyDescent="0.2">
      <c r="A63" s="77" t="s">
        <v>570</v>
      </c>
      <c r="B63" s="78" t="s">
        <v>571</v>
      </c>
      <c r="C63" s="78" t="s">
        <v>572</v>
      </c>
      <c r="D63" s="77" t="s">
        <v>421</v>
      </c>
      <c r="E63" s="77" t="s">
        <v>417</v>
      </c>
    </row>
    <row r="64" spans="1:5" x14ac:dyDescent="0.2">
      <c r="A64" s="77" t="s">
        <v>573</v>
      </c>
      <c r="B64" s="78" t="s">
        <v>439</v>
      </c>
      <c r="C64" s="78" t="s">
        <v>574</v>
      </c>
      <c r="D64" s="77" t="s">
        <v>437</v>
      </c>
      <c r="E64" s="77" t="s">
        <v>417</v>
      </c>
    </row>
    <row r="65" spans="1:5" x14ac:dyDescent="0.2">
      <c r="A65" s="77" t="s">
        <v>575</v>
      </c>
      <c r="B65" s="78" t="s">
        <v>414</v>
      </c>
      <c r="C65" s="78" t="s">
        <v>576</v>
      </c>
      <c r="D65" s="77" t="s">
        <v>421</v>
      </c>
      <c r="E65" s="77" t="s">
        <v>417</v>
      </c>
    </row>
    <row r="66" spans="1:5" x14ac:dyDescent="0.2">
      <c r="A66" s="77" t="s">
        <v>577</v>
      </c>
      <c r="B66" s="78" t="s">
        <v>466</v>
      </c>
      <c r="C66" s="78" t="s">
        <v>578</v>
      </c>
      <c r="D66" s="77" t="s">
        <v>416</v>
      </c>
      <c r="E66" s="77" t="s">
        <v>441</v>
      </c>
    </row>
    <row r="67" spans="1:5" x14ac:dyDescent="0.2">
      <c r="A67" s="77" t="s">
        <v>579</v>
      </c>
      <c r="B67" s="78" t="s">
        <v>478</v>
      </c>
      <c r="C67" s="78" t="s">
        <v>580</v>
      </c>
      <c r="D67" s="77" t="s">
        <v>416</v>
      </c>
      <c r="E67" s="77" t="s">
        <v>417</v>
      </c>
    </row>
    <row r="68" spans="1:5" x14ac:dyDescent="0.2">
      <c r="A68" s="77" t="s">
        <v>581</v>
      </c>
      <c r="B68" s="78" t="s">
        <v>582</v>
      </c>
      <c r="C68" s="78" t="s">
        <v>583</v>
      </c>
      <c r="D68" s="77" t="s">
        <v>437</v>
      </c>
      <c r="E68" s="77" t="s">
        <v>417</v>
      </c>
    </row>
    <row r="69" spans="1:5" x14ac:dyDescent="0.2">
      <c r="A69" s="77" t="s">
        <v>584</v>
      </c>
      <c r="B69" s="78" t="s">
        <v>463</v>
      </c>
      <c r="C69" s="78" t="s">
        <v>585</v>
      </c>
      <c r="D69" s="77" t="s">
        <v>416</v>
      </c>
      <c r="E69" s="77" t="s">
        <v>417</v>
      </c>
    </row>
    <row r="70" spans="1:5" x14ac:dyDescent="0.2">
      <c r="A70" s="77" t="s">
        <v>586</v>
      </c>
      <c r="B70" s="78" t="s">
        <v>587</v>
      </c>
      <c r="C70" s="78" t="s">
        <v>588</v>
      </c>
      <c r="D70" s="77" t="s">
        <v>416</v>
      </c>
      <c r="E70" s="77" t="s">
        <v>441</v>
      </c>
    </row>
    <row r="71" spans="1:5" x14ac:dyDescent="0.2">
      <c r="A71" s="77" t="s">
        <v>589</v>
      </c>
      <c r="B71" s="78" t="s">
        <v>555</v>
      </c>
      <c r="C71" s="78" t="s">
        <v>590</v>
      </c>
      <c r="D71" s="77" t="s">
        <v>437</v>
      </c>
      <c r="E71" s="77" t="s">
        <v>417</v>
      </c>
    </row>
    <row r="72" spans="1:5" x14ac:dyDescent="0.2">
      <c r="A72" s="77" t="s">
        <v>591</v>
      </c>
      <c r="B72" s="79" t="s">
        <v>501</v>
      </c>
      <c r="C72" s="79" t="s">
        <v>501</v>
      </c>
      <c r="D72" s="77" t="s">
        <v>437</v>
      </c>
      <c r="E72" s="77" t="s">
        <v>417</v>
      </c>
    </row>
    <row r="73" spans="1:5" x14ac:dyDescent="0.2">
      <c r="A73" s="77" t="s">
        <v>592</v>
      </c>
      <c r="B73" s="78" t="s">
        <v>593</v>
      </c>
      <c r="C73" s="78" t="s">
        <v>594</v>
      </c>
      <c r="D73" s="77" t="s">
        <v>416</v>
      </c>
      <c r="E73" s="77" t="s">
        <v>417</v>
      </c>
    </row>
    <row r="74" spans="1:5" x14ac:dyDescent="0.2">
      <c r="A74" s="77" t="s">
        <v>595</v>
      </c>
      <c r="B74" s="78" t="s">
        <v>596</v>
      </c>
      <c r="C74" s="78" t="s">
        <v>597</v>
      </c>
      <c r="D74" s="77" t="s">
        <v>416</v>
      </c>
      <c r="E74" s="77" t="s">
        <v>417</v>
      </c>
    </row>
    <row r="75" spans="1:5" x14ac:dyDescent="0.2">
      <c r="A75" s="77" t="s">
        <v>598</v>
      </c>
      <c r="B75" s="79" t="s">
        <v>501</v>
      </c>
      <c r="C75" s="78" t="s">
        <v>599</v>
      </c>
      <c r="D75" s="77" t="s">
        <v>416</v>
      </c>
      <c r="E75" s="77" t="s">
        <v>417</v>
      </c>
    </row>
    <row r="76" spans="1:5" x14ac:dyDescent="0.2">
      <c r="A76" s="77" t="s">
        <v>600</v>
      </c>
      <c r="B76" s="78" t="s">
        <v>466</v>
      </c>
      <c r="C76" s="78" t="s">
        <v>601</v>
      </c>
      <c r="D76" s="77" t="s">
        <v>437</v>
      </c>
      <c r="E76" s="77" t="s">
        <v>417</v>
      </c>
    </row>
    <row r="77" spans="1:5" x14ac:dyDescent="0.2">
      <c r="A77" s="77" t="s">
        <v>602</v>
      </c>
      <c r="B77" s="78" t="s">
        <v>460</v>
      </c>
      <c r="C77" s="78" t="s">
        <v>603</v>
      </c>
      <c r="D77" s="77" t="s">
        <v>437</v>
      </c>
      <c r="E77" s="77" t="s">
        <v>417</v>
      </c>
    </row>
    <row r="78" spans="1:5" x14ac:dyDescent="0.2">
      <c r="A78" s="77" t="s">
        <v>604</v>
      </c>
      <c r="B78" s="78" t="s">
        <v>605</v>
      </c>
      <c r="C78" s="78" t="s">
        <v>606</v>
      </c>
      <c r="D78" s="77" t="s">
        <v>437</v>
      </c>
      <c r="E78" s="77" t="s">
        <v>417</v>
      </c>
    </row>
    <row r="79" spans="1:5" x14ac:dyDescent="0.2">
      <c r="A79" s="77" t="s">
        <v>607</v>
      </c>
      <c r="B79" s="78" t="s">
        <v>439</v>
      </c>
      <c r="C79" s="78" t="s">
        <v>608</v>
      </c>
      <c r="D79" s="77" t="s">
        <v>437</v>
      </c>
      <c r="E79" s="77" t="s">
        <v>417</v>
      </c>
    </row>
    <row r="80" spans="1:5" x14ac:dyDescent="0.2">
      <c r="A80" s="77" t="s">
        <v>609</v>
      </c>
      <c r="B80" s="78" t="s">
        <v>454</v>
      </c>
      <c r="C80" s="78" t="s">
        <v>610</v>
      </c>
      <c r="D80" s="77" t="s">
        <v>416</v>
      </c>
      <c r="E80" s="77" t="s">
        <v>417</v>
      </c>
    </row>
    <row r="81" spans="1:5" x14ac:dyDescent="0.2">
      <c r="A81" s="77" t="s">
        <v>611</v>
      </c>
      <c r="B81" s="78" t="s">
        <v>612</v>
      </c>
      <c r="C81" s="78" t="s">
        <v>613</v>
      </c>
      <c r="D81" s="77" t="s">
        <v>416</v>
      </c>
      <c r="E81" s="77" t="s">
        <v>441</v>
      </c>
    </row>
    <row r="82" spans="1:5" x14ac:dyDescent="0.2">
      <c r="A82" s="77" t="s">
        <v>614</v>
      </c>
      <c r="B82" s="78" t="s">
        <v>615</v>
      </c>
      <c r="C82" s="78" t="s">
        <v>472</v>
      </c>
      <c r="D82" s="77" t="s">
        <v>437</v>
      </c>
      <c r="E82" s="77" t="s">
        <v>417</v>
      </c>
    </row>
    <row r="83" spans="1:5" x14ac:dyDescent="0.2">
      <c r="A83" s="77" t="s">
        <v>616</v>
      </c>
      <c r="B83" s="78" t="s">
        <v>451</v>
      </c>
      <c r="C83" s="78" t="s">
        <v>617</v>
      </c>
      <c r="D83" s="77" t="s">
        <v>421</v>
      </c>
      <c r="E83" s="77" t="s">
        <v>417</v>
      </c>
    </row>
    <row r="84" spans="1:5" x14ac:dyDescent="0.2">
      <c r="A84" s="77" t="s">
        <v>618</v>
      </c>
      <c r="B84" s="78" t="s">
        <v>483</v>
      </c>
      <c r="C84" s="78" t="s">
        <v>619</v>
      </c>
      <c r="D84" s="77" t="s">
        <v>416</v>
      </c>
      <c r="E84" s="77" t="s">
        <v>417</v>
      </c>
    </row>
    <row r="85" spans="1:5" x14ac:dyDescent="0.2">
      <c r="A85" s="77" t="s">
        <v>620</v>
      </c>
      <c r="B85" s="78" t="s">
        <v>555</v>
      </c>
      <c r="C85" s="78" t="s">
        <v>621</v>
      </c>
      <c r="D85" s="77" t="s">
        <v>416</v>
      </c>
      <c r="E85" s="77" t="s">
        <v>417</v>
      </c>
    </row>
    <row r="86" spans="1:5" x14ac:dyDescent="0.2">
      <c r="A86" s="77" t="s">
        <v>622</v>
      </c>
      <c r="B86" s="78" t="s">
        <v>508</v>
      </c>
      <c r="C86" s="78" t="s">
        <v>555</v>
      </c>
      <c r="D86" s="77" t="s">
        <v>421</v>
      </c>
      <c r="E86" s="77" t="s">
        <v>417</v>
      </c>
    </row>
    <row r="87" spans="1:5" x14ac:dyDescent="0.2">
      <c r="A87" s="77" t="s">
        <v>623</v>
      </c>
      <c r="B87" s="79" t="s">
        <v>501</v>
      </c>
      <c r="C87" s="78" t="s">
        <v>624</v>
      </c>
      <c r="D87" s="77" t="s">
        <v>421</v>
      </c>
      <c r="E87" s="77" t="s">
        <v>417</v>
      </c>
    </row>
    <row r="88" spans="1:5" x14ac:dyDescent="0.2">
      <c r="A88" s="77" t="s">
        <v>625</v>
      </c>
      <c r="B88" s="79" t="s">
        <v>501</v>
      </c>
      <c r="C88" s="78" t="s">
        <v>626</v>
      </c>
      <c r="D88" s="77" t="s">
        <v>437</v>
      </c>
      <c r="E88" s="77" t="s">
        <v>417</v>
      </c>
    </row>
    <row r="89" spans="1:5" x14ac:dyDescent="0.2">
      <c r="A89" s="77" t="s">
        <v>627</v>
      </c>
      <c r="B89" s="78" t="s">
        <v>454</v>
      </c>
      <c r="C89" s="78" t="s">
        <v>628</v>
      </c>
      <c r="D89" s="77" t="s">
        <v>416</v>
      </c>
      <c r="E89" s="77" t="s">
        <v>417</v>
      </c>
    </row>
    <row r="90" spans="1:5" x14ac:dyDescent="0.2">
      <c r="A90" s="77" t="s">
        <v>629</v>
      </c>
      <c r="B90" s="78" t="s">
        <v>630</v>
      </c>
      <c r="C90" s="78" t="s">
        <v>631</v>
      </c>
      <c r="D90" s="77" t="s">
        <v>416</v>
      </c>
      <c r="E90" s="77" t="s">
        <v>417</v>
      </c>
    </row>
    <row r="91" spans="1:5" x14ac:dyDescent="0.2">
      <c r="A91" s="77" t="s">
        <v>632</v>
      </c>
      <c r="B91" s="78" t="s">
        <v>596</v>
      </c>
      <c r="C91" s="78" t="s">
        <v>633</v>
      </c>
      <c r="D91" s="77" t="s">
        <v>416</v>
      </c>
      <c r="E91" s="77" t="s">
        <v>417</v>
      </c>
    </row>
    <row r="92" spans="1:5" x14ac:dyDescent="0.2">
      <c r="A92" s="77" t="s">
        <v>634</v>
      </c>
      <c r="B92" s="78" t="s">
        <v>508</v>
      </c>
      <c r="C92" s="78" t="s">
        <v>635</v>
      </c>
      <c r="D92" s="77" t="s">
        <v>416</v>
      </c>
      <c r="E92" s="77" t="s">
        <v>441</v>
      </c>
    </row>
    <row r="93" spans="1:5" x14ac:dyDescent="0.2">
      <c r="A93" s="77" t="s">
        <v>636</v>
      </c>
      <c r="B93" s="78" t="s">
        <v>414</v>
      </c>
      <c r="C93" s="78" t="s">
        <v>637</v>
      </c>
      <c r="D93" s="77" t="s">
        <v>421</v>
      </c>
      <c r="E93" s="77" t="s">
        <v>417</v>
      </c>
    </row>
    <row r="94" spans="1:5" x14ac:dyDescent="0.2">
      <c r="A94" s="77" t="s">
        <v>638</v>
      </c>
      <c r="B94" s="79" t="s">
        <v>501</v>
      </c>
      <c r="C94" s="78" t="s">
        <v>639</v>
      </c>
      <c r="D94" s="77" t="s">
        <v>416</v>
      </c>
      <c r="E94" s="77" t="s">
        <v>417</v>
      </c>
    </row>
    <row r="95" spans="1:5" x14ac:dyDescent="0.2">
      <c r="A95" s="77" t="s">
        <v>640</v>
      </c>
      <c r="B95" s="78" t="s">
        <v>454</v>
      </c>
      <c r="C95" s="78" t="s">
        <v>641</v>
      </c>
      <c r="D95" s="77" t="s">
        <v>421</v>
      </c>
      <c r="E95" s="77" t="s">
        <v>417</v>
      </c>
    </row>
    <row r="96" spans="1:5" x14ac:dyDescent="0.2">
      <c r="A96" s="77" t="s">
        <v>642</v>
      </c>
      <c r="B96" s="78" t="s">
        <v>596</v>
      </c>
      <c r="C96" s="78" t="s">
        <v>449</v>
      </c>
      <c r="D96" s="77" t="s">
        <v>437</v>
      </c>
      <c r="E96" s="77" t="s">
        <v>417</v>
      </c>
    </row>
    <row r="97" spans="1:5" x14ac:dyDescent="0.2">
      <c r="A97" s="77" t="s">
        <v>643</v>
      </c>
      <c r="B97" s="78" t="s">
        <v>460</v>
      </c>
      <c r="C97" s="78" t="s">
        <v>644</v>
      </c>
      <c r="D97" s="77" t="s">
        <v>421</v>
      </c>
      <c r="E97" s="77" t="s">
        <v>417</v>
      </c>
    </row>
    <row r="98" spans="1:5" x14ac:dyDescent="0.2">
      <c r="A98" s="77" t="s">
        <v>645</v>
      </c>
      <c r="B98" s="78" t="s">
        <v>448</v>
      </c>
      <c r="C98" s="78" t="s">
        <v>646</v>
      </c>
      <c r="D98" s="77" t="s">
        <v>437</v>
      </c>
      <c r="E98" s="77" t="s">
        <v>647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workbookViewId="0">
      <selection activeCell="M7" sqref="M7"/>
    </sheetView>
  </sheetViews>
  <sheetFormatPr baseColWidth="10" defaultColWidth="11" defaultRowHeight="16" x14ac:dyDescent="0.2"/>
  <cols>
    <col min="1" max="1" width="20.33203125" style="17" customWidth="1"/>
    <col min="2" max="2" width="21.6640625" style="17" customWidth="1"/>
    <col min="3" max="3" width="25.83203125" style="17" customWidth="1"/>
    <col min="4" max="8" width="11" style="17"/>
    <col min="9" max="9" width="21.6640625" style="17" customWidth="1"/>
    <col min="10" max="16384" width="11" style="17"/>
  </cols>
  <sheetData>
    <row r="1" spans="1:10" x14ac:dyDescent="0.2">
      <c r="A1" s="17" t="s">
        <v>678</v>
      </c>
    </row>
    <row r="2" spans="1:10" ht="48" x14ac:dyDescent="0.2">
      <c r="A2" s="141" t="s">
        <v>252</v>
      </c>
      <c r="B2" s="141" t="s">
        <v>253</v>
      </c>
      <c r="C2" s="141" t="s">
        <v>3</v>
      </c>
      <c r="D2" s="141" t="s">
        <v>4</v>
      </c>
      <c r="E2" s="142" t="s">
        <v>5</v>
      </c>
      <c r="F2" s="143" t="s">
        <v>6</v>
      </c>
      <c r="G2" s="142" t="s">
        <v>254</v>
      </c>
      <c r="H2" s="143" t="s">
        <v>255</v>
      </c>
      <c r="I2" s="143" t="s">
        <v>256</v>
      </c>
      <c r="J2" s="143" t="s">
        <v>257</v>
      </c>
    </row>
    <row r="3" spans="1:10" x14ac:dyDescent="0.2">
      <c r="D3" s="17" t="s">
        <v>85</v>
      </c>
      <c r="E3" s="17">
        <v>0</v>
      </c>
      <c r="F3" s="17">
        <v>1</v>
      </c>
      <c r="G3" s="17">
        <v>0</v>
      </c>
      <c r="H3" s="17">
        <v>0</v>
      </c>
      <c r="I3" s="17">
        <v>1</v>
      </c>
      <c r="J3" s="17">
        <v>1</v>
      </c>
    </row>
    <row r="4" spans="1:10" x14ac:dyDescent="0.2">
      <c r="D4" s="17" t="s">
        <v>85</v>
      </c>
      <c r="E4" s="17">
        <v>0</v>
      </c>
      <c r="F4" s="17">
        <v>1</v>
      </c>
      <c r="G4" s="17">
        <v>0</v>
      </c>
      <c r="H4" s="17">
        <v>0</v>
      </c>
      <c r="I4" s="17">
        <v>1</v>
      </c>
      <c r="J4" s="17">
        <v>1</v>
      </c>
    </row>
    <row r="5" spans="1:10" x14ac:dyDescent="0.2">
      <c r="C5" s="17" t="s">
        <v>232</v>
      </c>
      <c r="D5" s="17" t="s">
        <v>125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  <c r="J5" s="17">
        <v>1</v>
      </c>
    </row>
    <row r="6" spans="1:10" x14ac:dyDescent="0.2">
      <c r="C6" s="17" t="s">
        <v>232</v>
      </c>
      <c r="D6" s="17" t="s">
        <v>125</v>
      </c>
      <c r="E6" s="17">
        <v>0</v>
      </c>
      <c r="F6" s="17">
        <v>1</v>
      </c>
      <c r="G6" s="17">
        <v>0</v>
      </c>
      <c r="H6" s="17">
        <v>0</v>
      </c>
      <c r="I6" s="17">
        <v>1</v>
      </c>
      <c r="J6" s="17">
        <v>1</v>
      </c>
    </row>
    <row r="7" spans="1:10" x14ac:dyDescent="0.2">
      <c r="C7" s="17" t="s">
        <v>194</v>
      </c>
      <c r="D7" s="17" t="s">
        <v>34</v>
      </c>
      <c r="E7" s="17">
        <v>0</v>
      </c>
      <c r="F7" s="17">
        <v>1</v>
      </c>
      <c r="G7" s="17">
        <v>0</v>
      </c>
      <c r="H7" s="17">
        <v>0</v>
      </c>
      <c r="I7" s="17">
        <v>1</v>
      </c>
      <c r="J7" s="17">
        <v>1</v>
      </c>
    </row>
    <row r="8" spans="1:10" x14ac:dyDescent="0.2">
      <c r="D8" s="17" t="s">
        <v>85</v>
      </c>
      <c r="E8" s="17">
        <v>0</v>
      </c>
      <c r="F8" s="17">
        <v>1</v>
      </c>
      <c r="G8" s="17">
        <v>0</v>
      </c>
      <c r="H8" s="17">
        <v>0</v>
      </c>
      <c r="I8" s="17">
        <v>1</v>
      </c>
      <c r="J8" s="17">
        <v>1</v>
      </c>
    </row>
    <row r="9" spans="1:10" x14ac:dyDescent="0.2">
      <c r="D9" s="17" t="s">
        <v>58</v>
      </c>
      <c r="E9" s="17">
        <v>1</v>
      </c>
      <c r="F9" s="17">
        <v>0</v>
      </c>
      <c r="G9" s="17">
        <v>0</v>
      </c>
      <c r="H9" s="17">
        <v>0</v>
      </c>
      <c r="I9" s="17">
        <v>1</v>
      </c>
      <c r="J9" s="17">
        <v>1</v>
      </c>
    </row>
    <row r="10" spans="1:10" x14ac:dyDescent="0.2">
      <c r="C10" s="17" t="s">
        <v>679</v>
      </c>
      <c r="D10" s="17" t="s">
        <v>58</v>
      </c>
      <c r="E10" s="17">
        <v>1</v>
      </c>
      <c r="F10" s="17">
        <v>0</v>
      </c>
      <c r="G10" s="17">
        <v>0</v>
      </c>
      <c r="H10" s="17">
        <v>0</v>
      </c>
      <c r="I10" s="17">
        <v>1</v>
      </c>
      <c r="J10" s="17">
        <v>1</v>
      </c>
    </row>
    <row r="11" spans="1:10" x14ac:dyDescent="0.2">
      <c r="D11" s="17" t="s">
        <v>93</v>
      </c>
      <c r="E11" s="17">
        <v>0</v>
      </c>
      <c r="F11" s="17">
        <v>1</v>
      </c>
      <c r="G11" s="17">
        <v>0</v>
      </c>
      <c r="H11" s="17">
        <v>0</v>
      </c>
      <c r="I11" s="17">
        <v>1</v>
      </c>
      <c r="J11" s="17">
        <v>1</v>
      </c>
    </row>
    <row r="12" spans="1:10" x14ac:dyDescent="0.2">
      <c r="D12" s="17" t="s">
        <v>20</v>
      </c>
      <c r="E12" s="17">
        <v>1</v>
      </c>
      <c r="F12" s="17">
        <v>0</v>
      </c>
      <c r="G12" s="17">
        <v>0</v>
      </c>
      <c r="H12" s="17">
        <v>0</v>
      </c>
      <c r="I12" s="17">
        <v>1</v>
      </c>
      <c r="J12" s="17">
        <v>1</v>
      </c>
    </row>
    <row r="13" spans="1:10" x14ac:dyDescent="0.2">
      <c r="A13" s="17" t="s">
        <v>680</v>
      </c>
      <c r="D13" s="17" t="s">
        <v>53</v>
      </c>
      <c r="E13" s="17">
        <v>0</v>
      </c>
      <c r="F13" s="17">
        <v>1</v>
      </c>
      <c r="G13" s="17">
        <v>0</v>
      </c>
      <c r="H13" s="17">
        <v>0</v>
      </c>
      <c r="I13" s="17">
        <v>1</v>
      </c>
      <c r="J13" s="17">
        <v>1</v>
      </c>
    </row>
    <row r="14" spans="1:10" x14ac:dyDescent="0.2">
      <c r="A14" s="17" t="s">
        <v>266</v>
      </c>
      <c r="D14" s="17" t="s">
        <v>93</v>
      </c>
      <c r="E14" s="17">
        <v>0</v>
      </c>
      <c r="F14" s="17">
        <v>1</v>
      </c>
      <c r="G14" s="17">
        <v>0</v>
      </c>
      <c r="H14" s="17">
        <v>0</v>
      </c>
      <c r="I14" s="17">
        <v>1</v>
      </c>
      <c r="J14" s="17">
        <v>1</v>
      </c>
    </row>
    <row r="15" spans="1:10" x14ac:dyDescent="0.2">
      <c r="A15" s="17" t="s">
        <v>28</v>
      </c>
      <c r="D15" s="17" t="s">
        <v>20</v>
      </c>
      <c r="E15" s="17">
        <v>0</v>
      </c>
      <c r="F15" s="17">
        <v>1</v>
      </c>
      <c r="G15" s="17">
        <v>0</v>
      </c>
      <c r="H15" s="17">
        <v>0</v>
      </c>
      <c r="I15" s="17">
        <v>1</v>
      </c>
      <c r="J15" s="17">
        <v>1</v>
      </c>
    </row>
    <row r="16" spans="1:10" x14ac:dyDescent="0.2">
      <c r="A16" s="17" t="s">
        <v>274</v>
      </c>
      <c r="D16" s="17" t="s">
        <v>48</v>
      </c>
      <c r="E16" s="17">
        <v>1</v>
      </c>
      <c r="F16" s="17">
        <v>0</v>
      </c>
      <c r="G16" s="17">
        <v>0</v>
      </c>
      <c r="H16" s="17">
        <v>0</v>
      </c>
      <c r="I16" s="17">
        <v>1</v>
      </c>
      <c r="J16" s="17">
        <v>1</v>
      </c>
    </row>
    <row r="17" spans="1:10" x14ac:dyDescent="0.2">
      <c r="A17" s="17" t="s">
        <v>274</v>
      </c>
      <c r="D17" s="17" t="s">
        <v>48</v>
      </c>
      <c r="E17" s="17">
        <v>0</v>
      </c>
      <c r="F17" s="17">
        <v>1</v>
      </c>
      <c r="G17" s="17">
        <v>0</v>
      </c>
      <c r="H17" s="17">
        <v>0</v>
      </c>
      <c r="I17" s="17">
        <v>1</v>
      </c>
      <c r="J17" s="17">
        <v>1</v>
      </c>
    </row>
    <row r="18" spans="1:10" x14ac:dyDescent="0.2">
      <c r="A18" s="17" t="s">
        <v>38</v>
      </c>
      <c r="D18" s="17" t="s">
        <v>30</v>
      </c>
      <c r="E18" s="17">
        <v>1</v>
      </c>
      <c r="F18" s="17">
        <v>0</v>
      </c>
      <c r="G18" s="17">
        <v>0</v>
      </c>
      <c r="H18" s="17">
        <v>0</v>
      </c>
      <c r="I18" s="17">
        <v>1</v>
      </c>
      <c r="J18" s="17">
        <v>1</v>
      </c>
    </row>
    <row r="19" spans="1:10" x14ac:dyDescent="0.2">
      <c r="A19" s="17" t="s">
        <v>681</v>
      </c>
      <c r="D19" s="17" t="s">
        <v>55</v>
      </c>
      <c r="E19" s="17">
        <v>0</v>
      </c>
      <c r="F19" s="17">
        <v>1</v>
      </c>
      <c r="G19" s="17">
        <v>0</v>
      </c>
      <c r="H19" s="17">
        <v>0</v>
      </c>
      <c r="I19" s="17">
        <v>1</v>
      </c>
      <c r="J19" s="17">
        <v>1</v>
      </c>
    </row>
    <row r="20" spans="1:10" x14ac:dyDescent="0.2">
      <c r="A20" s="17" t="s">
        <v>278</v>
      </c>
      <c r="D20" s="17" t="s">
        <v>18</v>
      </c>
      <c r="E20" s="17">
        <v>0</v>
      </c>
      <c r="F20" s="17">
        <v>1</v>
      </c>
      <c r="G20" s="17">
        <v>0</v>
      </c>
      <c r="H20" s="17">
        <v>0</v>
      </c>
      <c r="I20" s="17">
        <v>1</v>
      </c>
      <c r="J20" s="17">
        <v>1</v>
      </c>
    </row>
    <row r="21" spans="1:10" x14ac:dyDescent="0.2">
      <c r="A21" s="17" t="s">
        <v>47</v>
      </c>
      <c r="D21" s="17" t="s">
        <v>48</v>
      </c>
      <c r="E21" s="17">
        <v>0</v>
      </c>
      <c r="F21" s="17">
        <v>1</v>
      </c>
      <c r="G21" s="17">
        <v>0</v>
      </c>
      <c r="H21" s="17">
        <v>0</v>
      </c>
      <c r="I21" s="17">
        <v>1</v>
      </c>
      <c r="J21" s="17">
        <v>1</v>
      </c>
    </row>
    <row r="22" spans="1:10" x14ac:dyDescent="0.2">
      <c r="A22" s="17" t="s">
        <v>49</v>
      </c>
      <c r="C22" s="17" t="s">
        <v>49</v>
      </c>
      <c r="D22" s="17" t="s">
        <v>16</v>
      </c>
      <c r="E22" s="17">
        <v>1</v>
      </c>
      <c r="F22" s="17">
        <v>0</v>
      </c>
      <c r="G22" s="17">
        <v>0</v>
      </c>
      <c r="H22" s="17">
        <v>0</v>
      </c>
      <c r="I22" s="17">
        <v>1</v>
      </c>
      <c r="J22" s="17">
        <v>1</v>
      </c>
    </row>
    <row r="23" spans="1:10" x14ac:dyDescent="0.2">
      <c r="A23" s="17" t="s">
        <v>51</v>
      </c>
      <c r="D23" s="17" t="s">
        <v>20</v>
      </c>
      <c r="E23" s="17">
        <v>1</v>
      </c>
      <c r="F23" s="17">
        <v>0</v>
      </c>
      <c r="G23" s="17">
        <v>0</v>
      </c>
      <c r="H23" s="17">
        <v>0</v>
      </c>
      <c r="I23" s="17">
        <v>1</v>
      </c>
      <c r="J23" s="17">
        <v>1</v>
      </c>
    </row>
    <row r="24" spans="1:10" x14ac:dyDescent="0.2">
      <c r="A24" s="17" t="s">
        <v>56</v>
      </c>
      <c r="C24" s="17" t="s">
        <v>56</v>
      </c>
      <c r="D24" s="17" t="s">
        <v>14</v>
      </c>
      <c r="E24" s="17">
        <v>0</v>
      </c>
      <c r="F24" s="17">
        <v>1</v>
      </c>
      <c r="G24" s="17">
        <v>0</v>
      </c>
      <c r="H24" s="17">
        <v>0</v>
      </c>
      <c r="I24" s="17">
        <v>1</v>
      </c>
      <c r="J24" s="17">
        <v>1</v>
      </c>
    </row>
    <row r="25" spans="1:10" x14ac:dyDescent="0.2">
      <c r="A25" s="17" t="s">
        <v>64</v>
      </c>
      <c r="D25" s="17" t="s">
        <v>16</v>
      </c>
      <c r="E25" s="17">
        <v>0</v>
      </c>
      <c r="F25" s="17">
        <v>1</v>
      </c>
      <c r="G25" s="17">
        <v>0</v>
      </c>
      <c r="H25" s="17">
        <v>0</v>
      </c>
      <c r="I25" s="17">
        <v>1</v>
      </c>
      <c r="J25" s="17">
        <v>1</v>
      </c>
    </row>
    <row r="26" spans="1:10" x14ac:dyDescent="0.2">
      <c r="A26" s="17" t="s">
        <v>80</v>
      </c>
      <c r="D26" s="17" t="s">
        <v>16</v>
      </c>
      <c r="E26" s="17">
        <v>0</v>
      </c>
      <c r="F26" s="17">
        <v>1</v>
      </c>
      <c r="G26" s="17">
        <v>0</v>
      </c>
      <c r="H26" s="17">
        <v>0</v>
      </c>
      <c r="I26" s="17">
        <v>1</v>
      </c>
      <c r="J26" s="17">
        <v>1</v>
      </c>
    </row>
    <row r="27" spans="1:10" x14ac:dyDescent="0.2">
      <c r="A27" s="17" t="s">
        <v>682</v>
      </c>
      <c r="D27" s="17" t="s">
        <v>34</v>
      </c>
      <c r="E27" s="17">
        <v>0</v>
      </c>
      <c r="F27" s="17">
        <v>1</v>
      </c>
      <c r="G27" s="17">
        <v>0</v>
      </c>
      <c r="H27" s="17">
        <v>0</v>
      </c>
      <c r="I27" s="17">
        <v>1</v>
      </c>
      <c r="J27" s="17">
        <v>1</v>
      </c>
    </row>
    <row r="28" spans="1:10" x14ac:dyDescent="0.2">
      <c r="A28" s="17" t="s">
        <v>683</v>
      </c>
      <c r="D28" s="17" t="s">
        <v>93</v>
      </c>
      <c r="E28" s="17">
        <v>0</v>
      </c>
      <c r="F28" s="17">
        <v>1</v>
      </c>
      <c r="G28" s="17">
        <v>0</v>
      </c>
      <c r="H28" s="17">
        <v>0</v>
      </c>
      <c r="I28" s="17">
        <v>1</v>
      </c>
      <c r="J28" s="17">
        <v>1</v>
      </c>
    </row>
    <row r="29" spans="1:10" x14ac:dyDescent="0.2">
      <c r="B29" s="17" t="s">
        <v>684</v>
      </c>
      <c r="D29" s="17" t="s">
        <v>58</v>
      </c>
      <c r="E29" s="17">
        <v>0</v>
      </c>
      <c r="F29" s="17">
        <v>1</v>
      </c>
      <c r="G29" s="17">
        <v>0</v>
      </c>
      <c r="H29" s="17">
        <v>0</v>
      </c>
      <c r="I29" s="17">
        <v>1</v>
      </c>
      <c r="J29" s="17">
        <v>1</v>
      </c>
    </row>
    <row r="30" spans="1:10" x14ac:dyDescent="0.2">
      <c r="B30" s="17" t="s">
        <v>13</v>
      </c>
      <c r="D30" s="17" t="s">
        <v>14</v>
      </c>
      <c r="E30" s="17">
        <v>0</v>
      </c>
      <c r="F30" s="17">
        <v>1</v>
      </c>
      <c r="G30" s="17">
        <v>0</v>
      </c>
      <c r="H30" s="17">
        <v>0</v>
      </c>
      <c r="I30" s="17">
        <v>1</v>
      </c>
      <c r="J30" s="17">
        <v>1</v>
      </c>
    </row>
    <row r="31" spans="1:10" x14ac:dyDescent="0.2">
      <c r="C31" s="17" t="s">
        <v>138</v>
      </c>
      <c r="D31" s="17" t="s">
        <v>16</v>
      </c>
      <c r="E31" s="17">
        <v>1</v>
      </c>
      <c r="F31" s="17">
        <v>0</v>
      </c>
      <c r="G31" s="17">
        <v>0</v>
      </c>
      <c r="H31" s="17">
        <v>0</v>
      </c>
      <c r="I31" s="17">
        <v>6</v>
      </c>
      <c r="J31" s="17">
        <v>6</v>
      </c>
    </row>
    <row r="32" spans="1:10" x14ac:dyDescent="0.2">
      <c r="C32" s="17" t="s">
        <v>231</v>
      </c>
      <c r="D32" s="17" t="s">
        <v>16</v>
      </c>
      <c r="E32" s="17">
        <v>0</v>
      </c>
      <c r="F32" s="17">
        <v>1</v>
      </c>
      <c r="G32" s="17">
        <v>0</v>
      </c>
      <c r="H32" s="17">
        <v>0</v>
      </c>
      <c r="I32" s="17">
        <v>1</v>
      </c>
      <c r="J32" s="17">
        <v>1</v>
      </c>
    </row>
    <row r="33" spans="3:10" x14ac:dyDescent="0.2">
      <c r="C33" s="17" t="s">
        <v>685</v>
      </c>
      <c r="D33" s="17" t="s">
        <v>25</v>
      </c>
      <c r="E33" s="17">
        <v>0</v>
      </c>
      <c r="F33" s="17">
        <v>1</v>
      </c>
      <c r="G33" s="17">
        <v>0</v>
      </c>
      <c r="H33" s="17">
        <v>0</v>
      </c>
      <c r="I33" s="17">
        <v>1</v>
      </c>
      <c r="J33" s="17">
        <v>1</v>
      </c>
    </row>
    <row r="34" spans="3:10" x14ac:dyDescent="0.2">
      <c r="C34" s="17" t="s">
        <v>356</v>
      </c>
      <c r="D34" s="17" t="s">
        <v>78</v>
      </c>
      <c r="E34" s="17">
        <v>0</v>
      </c>
      <c r="F34" s="17">
        <v>1</v>
      </c>
      <c r="G34" s="17">
        <v>0</v>
      </c>
      <c r="H34" s="17">
        <v>0</v>
      </c>
      <c r="I34" s="17">
        <v>1</v>
      </c>
      <c r="J34" s="17">
        <v>1</v>
      </c>
    </row>
    <row r="35" spans="3:10" x14ac:dyDescent="0.2">
      <c r="C35" s="17" t="s">
        <v>176</v>
      </c>
      <c r="D35" s="17" t="s">
        <v>34</v>
      </c>
      <c r="E35" s="17">
        <v>1</v>
      </c>
      <c r="F35" s="17">
        <v>0</v>
      </c>
      <c r="G35" s="17">
        <v>0</v>
      </c>
      <c r="H35" s="17">
        <v>0</v>
      </c>
      <c r="I35" s="17">
        <v>2</v>
      </c>
      <c r="J35" s="17">
        <v>2</v>
      </c>
    </row>
    <row r="36" spans="3:10" x14ac:dyDescent="0.2">
      <c r="C36" s="17" t="s">
        <v>234</v>
      </c>
      <c r="D36" s="17" t="s">
        <v>58</v>
      </c>
      <c r="E36" s="17">
        <v>1</v>
      </c>
      <c r="F36" s="17">
        <v>0</v>
      </c>
      <c r="G36" s="17">
        <v>0</v>
      </c>
      <c r="H36" s="17">
        <v>0</v>
      </c>
      <c r="I36" s="17">
        <v>1</v>
      </c>
      <c r="J36" s="17">
        <v>1</v>
      </c>
    </row>
    <row r="37" spans="3:10" x14ac:dyDescent="0.2">
      <c r="C37" s="17" t="s">
        <v>221</v>
      </c>
      <c r="D37" s="17" t="s">
        <v>48</v>
      </c>
      <c r="E37" s="17">
        <v>1</v>
      </c>
      <c r="F37" s="17">
        <v>0</v>
      </c>
      <c r="G37" s="17">
        <v>0</v>
      </c>
      <c r="H37" s="17">
        <v>0</v>
      </c>
      <c r="I37" s="17">
        <v>3</v>
      </c>
      <c r="J37" s="17">
        <v>3</v>
      </c>
    </row>
    <row r="38" spans="3:10" x14ac:dyDescent="0.2">
      <c r="C38" s="17" t="s">
        <v>686</v>
      </c>
      <c r="D38" s="17" t="s">
        <v>85</v>
      </c>
      <c r="E38" s="17">
        <v>0</v>
      </c>
      <c r="F38" s="17">
        <v>1</v>
      </c>
      <c r="G38" s="17">
        <v>0</v>
      </c>
      <c r="H38" s="17">
        <v>0</v>
      </c>
      <c r="I38" s="17">
        <v>1</v>
      </c>
      <c r="J38" s="17">
        <v>1</v>
      </c>
    </row>
    <row r="39" spans="3:10" x14ac:dyDescent="0.2">
      <c r="C39" s="17" t="s">
        <v>687</v>
      </c>
      <c r="D39" s="17" t="s">
        <v>85</v>
      </c>
      <c r="E39" s="17">
        <v>0</v>
      </c>
      <c r="F39" s="17">
        <v>1</v>
      </c>
      <c r="G39" s="17">
        <v>0</v>
      </c>
      <c r="H39" s="17">
        <v>0</v>
      </c>
      <c r="I39" s="17">
        <v>1</v>
      </c>
      <c r="J39" s="17">
        <v>1</v>
      </c>
    </row>
    <row r="40" spans="3:10" x14ac:dyDescent="0.2">
      <c r="C40" s="17" t="s">
        <v>688</v>
      </c>
      <c r="D40" s="17" t="s">
        <v>85</v>
      </c>
      <c r="E40" s="17">
        <v>0</v>
      </c>
      <c r="F40" s="17">
        <v>1</v>
      </c>
      <c r="G40" s="17">
        <v>0</v>
      </c>
      <c r="H40" s="17">
        <v>0</v>
      </c>
      <c r="I40" s="17">
        <v>1</v>
      </c>
      <c r="J40" s="17">
        <v>1</v>
      </c>
    </row>
    <row r="41" spans="3:10" x14ac:dyDescent="0.2">
      <c r="C41" s="17" t="s">
        <v>689</v>
      </c>
      <c r="D41" s="17" t="s">
        <v>85</v>
      </c>
      <c r="E41" s="17">
        <v>0</v>
      </c>
      <c r="F41" s="17">
        <v>1</v>
      </c>
      <c r="G41" s="17">
        <v>0</v>
      </c>
      <c r="H41" s="17">
        <v>0</v>
      </c>
      <c r="I41" s="17">
        <v>1</v>
      </c>
      <c r="J41" s="17">
        <v>1</v>
      </c>
    </row>
    <row r="42" spans="3:10" x14ac:dyDescent="0.2">
      <c r="C42" s="17" t="s">
        <v>690</v>
      </c>
      <c r="D42" s="17" t="s">
        <v>85</v>
      </c>
      <c r="E42" s="17">
        <v>0</v>
      </c>
      <c r="F42" s="17">
        <v>1</v>
      </c>
      <c r="G42" s="17">
        <v>0</v>
      </c>
      <c r="H42" s="17">
        <v>0</v>
      </c>
      <c r="I42" s="17">
        <v>1</v>
      </c>
      <c r="J42" s="17">
        <v>1</v>
      </c>
    </row>
    <row r="43" spans="3:10" x14ac:dyDescent="0.2">
      <c r="C43" s="17" t="s">
        <v>691</v>
      </c>
      <c r="D43" s="17" t="s">
        <v>85</v>
      </c>
      <c r="E43" s="17">
        <v>0</v>
      </c>
      <c r="F43" s="17">
        <v>1</v>
      </c>
      <c r="G43" s="17">
        <v>0</v>
      </c>
      <c r="H43" s="17">
        <v>0</v>
      </c>
      <c r="I43" s="17">
        <v>1</v>
      </c>
      <c r="J43" s="17">
        <v>1</v>
      </c>
    </row>
    <row r="44" spans="3:10" x14ac:dyDescent="0.2">
      <c r="C44" s="17" t="s">
        <v>692</v>
      </c>
      <c r="D44" s="17" t="s">
        <v>85</v>
      </c>
      <c r="E44" s="17">
        <v>0</v>
      </c>
      <c r="F44" s="17">
        <v>1</v>
      </c>
      <c r="G44" s="17">
        <v>0</v>
      </c>
      <c r="H44" s="17">
        <v>0</v>
      </c>
      <c r="I44" s="17">
        <v>1</v>
      </c>
      <c r="J44" s="17">
        <v>1</v>
      </c>
    </row>
    <row r="45" spans="3:10" x14ac:dyDescent="0.2">
      <c r="C45" s="17" t="s">
        <v>193</v>
      </c>
      <c r="D45" s="17" t="s">
        <v>85</v>
      </c>
      <c r="E45" s="17">
        <v>0</v>
      </c>
      <c r="F45" s="17">
        <v>1</v>
      </c>
      <c r="G45" s="17">
        <v>0</v>
      </c>
      <c r="H45" s="17">
        <v>0</v>
      </c>
      <c r="I45" s="17">
        <v>1</v>
      </c>
      <c r="J45" s="17">
        <v>1</v>
      </c>
    </row>
    <row r="46" spans="3:10" x14ac:dyDescent="0.2">
      <c r="C46" s="17" t="s">
        <v>155</v>
      </c>
      <c r="D46" s="17" t="s">
        <v>85</v>
      </c>
      <c r="E46" s="17">
        <v>1</v>
      </c>
      <c r="F46" s="17">
        <v>0</v>
      </c>
      <c r="G46" s="17">
        <v>0</v>
      </c>
      <c r="H46" s="17">
        <v>0</v>
      </c>
      <c r="I46" s="17">
        <v>2</v>
      </c>
      <c r="J46" s="17">
        <v>2</v>
      </c>
    </row>
    <row r="47" spans="3:10" x14ac:dyDescent="0.2">
      <c r="C47" s="17" t="s">
        <v>668</v>
      </c>
      <c r="D47" s="17" t="s">
        <v>85</v>
      </c>
      <c r="E47" s="17">
        <v>0</v>
      </c>
      <c r="F47" s="17">
        <v>1</v>
      </c>
      <c r="G47" s="17">
        <v>0</v>
      </c>
      <c r="H47" s="17">
        <v>0</v>
      </c>
      <c r="I47" s="17">
        <v>2</v>
      </c>
      <c r="J47" s="17">
        <v>2</v>
      </c>
    </row>
    <row r="48" spans="3:10" x14ac:dyDescent="0.2">
      <c r="C48" s="17" t="s">
        <v>238</v>
      </c>
      <c r="D48" s="17" t="s">
        <v>16</v>
      </c>
      <c r="E48" s="17">
        <v>0</v>
      </c>
      <c r="F48" s="17">
        <v>1</v>
      </c>
      <c r="G48" s="17">
        <v>0</v>
      </c>
      <c r="H48" s="17">
        <v>0</v>
      </c>
      <c r="I48" s="17">
        <v>1</v>
      </c>
      <c r="J48" s="17">
        <v>1</v>
      </c>
    </row>
    <row r="49" spans="3:10" x14ac:dyDescent="0.2">
      <c r="C49" s="17" t="s">
        <v>693</v>
      </c>
      <c r="D49" s="17" t="s">
        <v>58</v>
      </c>
      <c r="E49" s="17">
        <v>0</v>
      </c>
      <c r="F49" s="17">
        <v>1</v>
      </c>
      <c r="G49" s="17">
        <v>0</v>
      </c>
      <c r="H49" s="17">
        <v>0</v>
      </c>
      <c r="I49" s="17">
        <v>1</v>
      </c>
      <c r="J49" s="17">
        <v>1</v>
      </c>
    </row>
    <row r="50" spans="3:10" x14ac:dyDescent="0.2">
      <c r="C50" s="17" t="s">
        <v>380</v>
      </c>
      <c r="D50" s="17" t="s">
        <v>93</v>
      </c>
      <c r="E50" s="17">
        <v>1</v>
      </c>
      <c r="F50" s="17">
        <v>0</v>
      </c>
      <c r="G50" s="17">
        <v>0</v>
      </c>
      <c r="H50" s="17">
        <v>0</v>
      </c>
      <c r="I50" s="17">
        <v>1</v>
      </c>
      <c r="J50" s="17">
        <v>1</v>
      </c>
    </row>
    <row r="51" spans="3:10" x14ac:dyDescent="0.2">
      <c r="C51" s="17" t="s">
        <v>221</v>
      </c>
      <c r="D51" s="17" t="s">
        <v>48</v>
      </c>
      <c r="E51" s="17">
        <v>0</v>
      </c>
      <c r="F51" s="17">
        <v>1</v>
      </c>
      <c r="G51" s="17">
        <v>0</v>
      </c>
      <c r="H51" s="17">
        <v>0</v>
      </c>
      <c r="I51" s="17">
        <v>1</v>
      </c>
      <c r="J51" s="17">
        <v>1</v>
      </c>
    </row>
    <row r="52" spans="3:10" x14ac:dyDescent="0.2">
      <c r="C52" s="17" t="s">
        <v>694</v>
      </c>
      <c r="D52" s="17" t="s">
        <v>78</v>
      </c>
      <c r="E52" s="17">
        <v>0</v>
      </c>
      <c r="F52" s="17">
        <v>1</v>
      </c>
      <c r="G52" s="17">
        <v>0</v>
      </c>
      <c r="H52" s="17">
        <v>0</v>
      </c>
      <c r="I52" s="17">
        <v>1</v>
      </c>
      <c r="J52" s="17">
        <v>1</v>
      </c>
    </row>
    <row r="53" spans="3:10" x14ac:dyDescent="0.2">
      <c r="C53" s="17" t="s">
        <v>695</v>
      </c>
      <c r="D53" s="17" t="s">
        <v>78</v>
      </c>
      <c r="E53" s="17">
        <v>0</v>
      </c>
      <c r="F53" s="17">
        <v>1</v>
      </c>
      <c r="G53" s="17">
        <v>0</v>
      </c>
      <c r="H53" s="17">
        <v>0</v>
      </c>
      <c r="I53" s="17">
        <v>1</v>
      </c>
      <c r="J53" s="17">
        <v>1</v>
      </c>
    </row>
    <row r="54" spans="3:10" x14ac:dyDescent="0.2">
      <c r="C54" s="17" t="s">
        <v>696</v>
      </c>
      <c r="D54" s="17" t="s">
        <v>30</v>
      </c>
      <c r="E54" s="17">
        <v>1</v>
      </c>
      <c r="F54" s="17">
        <v>0</v>
      </c>
      <c r="G54" s="17">
        <v>0</v>
      </c>
      <c r="H54" s="17">
        <v>0</v>
      </c>
      <c r="I54" s="17">
        <v>1</v>
      </c>
      <c r="J54" s="17">
        <v>1</v>
      </c>
    </row>
    <row r="55" spans="3:10" x14ac:dyDescent="0.2">
      <c r="C55" s="17" t="s">
        <v>114</v>
      </c>
      <c r="D55" s="17" t="s">
        <v>16</v>
      </c>
      <c r="E55" s="17">
        <v>1</v>
      </c>
      <c r="F55" s="17">
        <v>0</v>
      </c>
      <c r="G55" s="17">
        <v>0</v>
      </c>
      <c r="H55" s="17">
        <v>0</v>
      </c>
      <c r="I55" s="17">
        <v>1</v>
      </c>
      <c r="J55" s="17">
        <v>1</v>
      </c>
    </row>
    <row r="56" spans="3:10" x14ac:dyDescent="0.2">
      <c r="C56" s="17" t="s">
        <v>195</v>
      </c>
      <c r="D56" s="17" t="s">
        <v>16</v>
      </c>
      <c r="E56" s="17">
        <v>1</v>
      </c>
      <c r="F56" s="17">
        <v>0</v>
      </c>
      <c r="G56" s="17">
        <v>0</v>
      </c>
      <c r="H56" s="17">
        <v>0</v>
      </c>
      <c r="I56" s="17">
        <v>1</v>
      </c>
      <c r="J56" s="17">
        <v>1</v>
      </c>
    </row>
    <row r="57" spans="3:10" x14ac:dyDescent="0.2">
      <c r="C57" s="17" t="s">
        <v>245</v>
      </c>
      <c r="D57" s="17" t="s">
        <v>16</v>
      </c>
      <c r="E57" s="17">
        <v>1</v>
      </c>
      <c r="F57" s="17">
        <v>0</v>
      </c>
      <c r="G57" s="17">
        <v>0</v>
      </c>
      <c r="H57" s="17">
        <v>0</v>
      </c>
      <c r="I57" s="17">
        <v>1</v>
      </c>
      <c r="J57" s="17">
        <v>1</v>
      </c>
    </row>
    <row r="58" spans="3:10" x14ac:dyDescent="0.2">
      <c r="C58" s="17" t="s">
        <v>94</v>
      </c>
      <c r="D58" s="17" t="s">
        <v>16</v>
      </c>
      <c r="E58" s="17">
        <v>1</v>
      </c>
      <c r="F58" s="17">
        <v>0</v>
      </c>
      <c r="G58" s="17">
        <v>0</v>
      </c>
      <c r="H58" s="17">
        <v>0</v>
      </c>
      <c r="I58" s="17">
        <v>1</v>
      </c>
      <c r="J58" s="17">
        <v>1</v>
      </c>
    </row>
    <row r="59" spans="3:10" x14ac:dyDescent="0.2">
      <c r="C59" s="17" t="s">
        <v>210</v>
      </c>
      <c r="D59" s="17" t="s">
        <v>16</v>
      </c>
      <c r="E59" s="17">
        <v>1</v>
      </c>
      <c r="F59" s="17">
        <v>0</v>
      </c>
      <c r="G59" s="17">
        <v>0</v>
      </c>
      <c r="H59" s="17">
        <v>0</v>
      </c>
      <c r="I59" s="17">
        <v>1</v>
      </c>
      <c r="J59" s="17">
        <v>1</v>
      </c>
    </row>
    <row r="60" spans="3:10" x14ac:dyDescent="0.2">
      <c r="C60" s="17" t="s">
        <v>182</v>
      </c>
      <c r="D60" s="17" t="s">
        <v>16</v>
      </c>
      <c r="E60" s="17">
        <v>1</v>
      </c>
      <c r="F60" s="17">
        <v>0</v>
      </c>
      <c r="G60" s="17">
        <v>0</v>
      </c>
      <c r="H60" s="17">
        <v>0</v>
      </c>
      <c r="I60" s="17">
        <v>1</v>
      </c>
      <c r="J60" s="17">
        <v>1</v>
      </c>
    </row>
    <row r="61" spans="3:10" x14ac:dyDescent="0.2">
      <c r="C61" s="17" t="s">
        <v>202</v>
      </c>
      <c r="D61" s="17" t="s">
        <v>16</v>
      </c>
      <c r="E61" s="17">
        <v>1</v>
      </c>
      <c r="F61" s="17">
        <v>0</v>
      </c>
      <c r="G61" s="17">
        <v>0</v>
      </c>
      <c r="H61" s="17">
        <v>0</v>
      </c>
      <c r="I61" s="17">
        <v>1</v>
      </c>
      <c r="J61" s="17">
        <v>1</v>
      </c>
    </row>
    <row r="62" spans="3:10" x14ac:dyDescent="0.2">
      <c r="C62" s="17" t="s">
        <v>185</v>
      </c>
      <c r="D62" s="17" t="s">
        <v>16</v>
      </c>
      <c r="E62" s="17">
        <v>1</v>
      </c>
      <c r="F62" s="17">
        <v>0</v>
      </c>
      <c r="G62" s="17">
        <v>0</v>
      </c>
      <c r="H62" s="17">
        <v>0</v>
      </c>
      <c r="I62" s="17">
        <v>1</v>
      </c>
      <c r="J62" s="17">
        <v>1</v>
      </c>
    </row>
    <row r="63" spans="3:10" x14ac:dyDescent="0.2">
      <c r="C63" s="17" t="s">
        <v>112</v>
      </c>
      <c r="D63" s="17" t="s">
        <v>16</v>
      </c>
      <c r="E63" s="17">
        <v>1</v>
      </c>
      <c r="F63" s="17">
        <v>0</v>
      </c>
      <c r="G63" s="17">
        <v>0</v>
      </c>
      <c r="H63" s="17">
        <v>0</v>
      </c>
      <c r="I63" s="17">
        <v>1</v>
      </c>
      <c r="J63" s="17">
        <v>1</v>
      </c>
    </row>
    <row r="64" spans="3:10" x14ac:dyDescent="0.2">
      <c r="C64" s="17" t="s">
        <v>146</v>
      </c>
      <c r="D64" s="17" t="s">
        <v>16</v>
      </c>
      <c r="E64" s="17">
        <v>1</v>
      </c>
      <c r="F64" s="17">
        <v>0</v>
      </c>
      <c r="G64" s="17">
        <v>0</v>
      </c>
      <c r="H64" s="17">
        <v>0</v>
      </c>
      <c r="I64" s="17">
        <v>1</v>
      </c>
      <c r="J64" s="17">
        <v>1</v>
      </c>
    </row>
    <row r="65" spans="3:10" x14ac:dyDescent="0.2">
      <c r="C65" s="17" t="s">
        <v>248</v>
      </c>
      <c r="D65" s="17" t="s">
        <v>16</v>
      </c>
      <c r="E65" s="17">
        <v>1</v>
      </c>
      <c r="F65" s="17">
        <v>0</v>
      </c>
      <c r="G65" s="17">
        <v>0</v>
      </c>
      <c r="H65" s="17">
        <v>0</v>
      </c>
      <c r="I65" s="17">
        <v>1</v>
      </c>
      <c r="J65" s="17">
        <v>1</v>
      </c>
    </row>
    <row r="66" spans="3:10" x14ac:dyDescent="0.2">
      <c r="C66" s="17" t="s">
        <v>230</v>
      </c>
      <c r="D66" s="17" t="s">
        <v>16</v>
      </c>
      <c r="E66" s="17">
        <v>1</v>
      </c>
      <c r="F66" s="17">
        <v>0</v>
      </c>
      <c r="G66" s="17">
        <v>0</v>
      </c>
      <c r="H66" s="17">
        <v>0</v>
      </c>
      <c r="I66" s="17">
        <v>1</v>
      </c>
      <c r="J66" s="17">
        <v>1</v>
      </c>
    </row>
    <row r="67" spans="3:10" x14ac:dyDescent="0.2">
      <c r="C67" s="17" t="s">
        <v>167</v>
      </c>
      <c r="D67" s="17" t="s">
        <v>16</v>
      </c>
      <c r="E67" s="17">
        <v>1</v>
      </c>
      <c r="F67" s="17">
        <v>0</v>
      </c>
      <c r="G67" s="17">
        <v>0</v>
      </c>
      <c r="H67" s="17">
        <v>0</v>
      </c>
      <c r="I67" s="17">
        <v>1</v>
      </c>
      <c r="J67" s="17">
        <v>1</v>
      </c>
    </row>
    <row r="68" spans="3:10" x14ac:dyDescent="0.2">
      <c r="C68" s="17" t="s">
        <v>116</v>
      </c>
      <c r="D68" s="17" t="s">
        <v>16</v>
      </c>
      <c r="E68" s="17">
        <v>1</v>
      </c>
      <c r="F68" s="17">
        <v>0</v>
      </c>
      <c r="G68" s="17">
        <v>0</v>
      </c>
      <c r="H68" s="17">
        <v>0</v>
      </c>
      <c r="I68" s="17">
        <v>1</v>
      </c>
      <c r="J68" s="17">
        <v>1</v>
      </c>
    </row>
    <row r="69" spans="3:10" x14ac:dyDescent="0.2">
      <c r="C69" s="17" t="s">
        <v>697</v>
      </c>
      <c r="D69" s="17" t="s">
        <v>69</v>
      </c>
      <c r="E69" s="17">
        <v>0</v>
      </c>
      <c r="F69" s="17">
        <v>1</v>
      </c>
      <c r="G69" s="17">
        <v>0</v>
      </c>
      <c r="H69" s="17">
        <v>0</v>
      </c>
      <c r="I69" s="17">
        <v>1</v>
      </c>
      <c r="J69" s="17">
        <v>1</v>
      </c>
    </row>
    <row r="70" spans="3:10" x14ac:dyDescent="0.2">
      <c r="C70" s="17" t="s">
        <v>685</v>
      </c>
      <c r="D70" s="17" t="s">
        <v>25</v>
      </c>
      <c r="E70" s="17">
        <v>1</v>
      </c>
      <c r="F70" s="17">
        <v>0</v>
      </c>
      <c r="G70" s="17">
        <v>0</v>
      </c>
      <c r="H70" s="17">
        <v>0</v>
      </c>
      <c r="I70" s="17">
        <v>1</v>
      </c>
      <c r="J70" s="17">
        <v>1</v>
      </c>
    </row>
    <row r="71" spans="3:10" x14ac:dyDescent="0.2">
      <c r="C71" s="17" t="s">
        <v>155</v>
      </c>
      <c r="D71" s="17" t="s">
        <v>85</v>
      </c>
      <c r="E71" s="17">
        <v>0</v>
      </c>
      <c r="F71" s="17">
        <v>1</v>
      </c>
      <c r="G71" s="17">
        <v>0</v>
      </c>
      <c r="H71" s="17">
        <v>0</v>
      </c>
      <c r="I71" s="17">
        <v>2</v>
      </c>
      <c r="J71" s="17">
        <v>2</v>
      </c>
    </row>
    <row r="72" spans="3:10" x14ac:dyDescent="0.2">
      <c r="C72" s="17" t="s">
        <v>156</v>
      </c>
      <c r="D72" s="17" t="s">
        <v>85</v>
      </c>
      <c r="E72" s="17">
        <v>0</v>
      </c>
      <c r="F72" s="17">
        <v>1</v>
      </c>
      <c r="G72" s="17">
        <v>0</v>
      </c>
      <c r="H72" s="17">
        <v>0</v>
      </c>
      <c r="I72" s="17">
        <v>2</v>
      </c>
      <c r="J72" s="17">
        <v>2</v>
      </c>
    </row>
    <row r="73" spans="3:10" x14ac:dyDescent="0.2">
      <c r="C73" s="17" t="s">
        <v>698</v>
      </c>
      <c r="D73" s="17" t="s">
        <v>93</v>
      </c>
      <c r="E73" s="17">
        <v>1</v>
      </c>
      <c r="F73" s="17">
        <v>0</v>
      </c>
      <c r="G73" s="17">
        <v>0</v>
      </c>
      <c r="H73" s="17">
        <v>0</v>
      </c>
      <c r="I73" s="17">
        <v>1</v>
      </c>
      <c r="J73" s="17">
        <v>1</v>
      </c>
    </row>
    <row r="74" spans="3:10" x14ac:dyDescent="0.2">
      <c r="C74" s="17" t="s">
        <v>699</v>
      </c>
      <c r="D74" s="17" t="s">
        <v>93</v>
      </c>
      <c r="E74" s="17">
        <v>1</v>
      </c>
      <c r="F74" s="17">
        <v>0</v>
      </c>
      <c r="G74" s="17">
        <v>0</v>
      </c>
      <c r="H74" s="17">
        <v>0</v>
      </c>
      <c r="I74" s="17">
        <v>1</v>
      </c>
      <c r="J74" s="17">
        <v>1</v>
      </c>
    </row>
    <row r="75" spans="3:10" x14ac:dyDescent="0.2">
      <c r="C75" s="17" t="s">
        <v>700</v>
      </c>
      <c r="D75" s="17" t="s">
        <v>85</v>
      </c>
      <c r="E75" s="17">
        <v>0</v>
      </c>
      <c r="F75" s="17">
        <v>1</v>
      </c>
      <c r="G75" s="17">
        <v>0</v>
      </c>
      <c r="H75" s="17">
        <v>0</v>
      </c>
      <c r="I75" s="17">
        <v>1</v>
      </c>
      <c r="J75" s="17">
        <v>1</v>
      </c>
    </row>
    <row r="76" spans="3:10" x14ac:dyDescent="0.2">
      <c r="C76" s="17" t="s">
        <v>660</v>
      </c>
      <c r="D76" s="17" t="s">
        <v>85</v>
      </c>
      <c r="E76" s="17">
        <v>0</v>
      </c>
      <c r="F76" s="17">
        <v>1</v>
      </c>
      <c r="G76" s="17">
        <v>0</v>
      </c>
      <c r="H76" s="17">
        <v>0</v>
      </c>
      <c r="I76" s="17">
        <v>2</v>
      </c>
      <c r="J76" s="17">
        <v>2</v>
      </c>
    </row>
    <row r="77" spans="3:10" x14ac:dyDescent="0.2">
      <c r="C77" s="17" t="s">
        <v>184</v>
      </c>
      <c r="D77" s="17" t="s">
        <v>25</v>
      </c>
      <c r="E77" s="17">
        <v>0</v>
      </c>
      <c r="F77" s="17">
        <v>1</v>
      </c>
      <c r="G77" s="17">
        <v>0</v>
      </c>
      <c r="H77" s="17">
        <v>0</v>
      </c>
      <c r="I77" s="17">
        <v>1</v>
      </c>
      <c r="J77" s="17">
        <v>1</v>
      </c>
    </row>
    <row r="78" spans="3:10" x14ac:dyDescent="0.2">
      <c r="C78" s="17" t="s">
        <v>701</v>
      </c>
      <c r="D78" s="17" t="s">
        <v>25</v>
      </c>
      <c r="E78" s="17">
        <v>0</v>
      </c>
      <c r="F78" s="17">
        <v>1</v>
      </c>
      <c r="G78" s="17">
        <v>0</v>
      </c>
      <c r="H78" s="17">
        <v>0</v>
      </c>
      <c r="I78" s="17">
        <v>1</v>
      </c>
      <c r="J78" s="17">
        <v>1</v>
      </c>
    </row>
    <row r="79" spans="3:10" x14ac:dyDescent="0.2">
      <c r="C79" s="17" t="s">
        <v>244</v>
      </c>
      <c r="D79" s="17" t="s">
        <v>34</v>
      </c>
      <c r="E79" s="17">
        <v>1</v>
      </c>
      <c r="F79" s="17">
        <v>0</v>
      </c>
      <c r="G79" s="17">
        <v>0</v>
      </c>
      <c r="H79" s="17">
        <v>0</v>
      </c>
      <c r="I79" s="17">
        <v>3</v>
      </c>
      <c r="J79" s="17">
        <v>3</v>
      </c>
    </row>
    <row r="80" spans="3:10" x14ac:dyDescent="0.2">
      <c r="C80" s="17" t="s">
        <v>130</v>
      </c>
      <c r="D80" s="17" t="s">
        <v>67</v>
      </c>
      <c r="E80" s="17">
        <v>0</v>
      </c>
      <c r="F80" s="17">
        <v>1</v>
      </c>
      <c r="G80" s="17">
        <v>0</v>
      </c>
      <c r="H80" s="17">
        <v>0</v>
      </c>
      <c r="I80" s="17">
        <v>2</v>
      </c>
      <c r="J80" s="17">
        <v>2</v>
      </c>
    </row>
    <row r="81" spans="3:10" x14ac:dyDescent="0.2">
      <c r="C81" s="17" t="s">
        <v>126</v>
      </c>
      <c r="D81" s="17" t="s">
        <v>16</v>
      </c>
      <c r="E81" s="17">
        <v>1</v>
      </c>
      <c r="F81" s="17">
        <v>0</v>
      </c>
      <c r="G81" s="17">
        <v>0</v>
      </c>
      <c r="H81" s="17">
        <v>0</v>
      </c>
      <c r="I81" s="17">
        <v>1</v>
      </c>
      <c r="J81" s="17">
        <v>1</v>
      </c>
    </row>
    <row r="82" spans="3:10" x14ac:dyDescent="0.2">
      <c r="C82" s="17" t="s">
        <v>143</v>
      </c>
      <c r="D82" s="17" t="s">
        <v>34</v>
      </c>
      <c r="E82" s="17">
        <v>1</v>
      </c>
      <c r="F82" s="17">
        <v>0</v>
      </c>
      <c r="G82" s="17">
        <v>0</v>
      </c>
      <c r="H82" s="17">
        <v>0</v>
      </c>
      <c r="I82" s="17">
        <v>1</v>
      </c>
      <c r="J82" s="17">
        <v>1</v>
      </c>
    </row>
    <row r="83" spans="3:10" x14ac:dyDescent="0.2">
      <c r="C83" s="17" t="s">
        <v>702</v>
      </c>
      <c r="D83" s="17" t="s">
        <v>30</v>
      </c>
      <c r="E83" s="17">
        <v>0</v>
      </c>
      <c r="F83" s="17">
        <v>1</v>
      </c>
      <c r="G83" s="17">
        <v>0</v>
      </c>
      <c r="H83" s="17">
        <v>0</v>
      </c>
      <c r="I83" s="17">
        <v>1</v>
      </c>
      <c r="J83" s="17">
        <v>1</v>
      </c>
    </row>
    <row r="84" spans="3:10" x14ac:dyDescent="0.2">
      <c r="C84" s="17" t="s">
        <v>222</v>
      </c>
      <c r="D84" s="17" t="s">
        <v>78</v>
      </c>
      <c r="E84" s="17">
        <v>0</v>
      </c>
      <c r="F84" s="17">
        <v>1</v>
      </c>
      <c r="G84" s="17">
        <v>0</v>
      </c>
      <c r="H84" s="17">
        <v>0</v>
      </c>
      <c r="I84" s="17">
        <v>1</v>
      </c>
      <c r="J84" s="17">
        <v>1</v>
      </c>
    </row>
    <row r="85" spans="3:10" x14ac:dyDescent="0.2">
      <c r="C85" s="17" t="s">
        <v>703</v>
      </c>
      <c r="D85" s="17" t="s">
        <v>53</v>
      </c>
      <c r="E85" s="17">
        <v>0</v>
      </c>
      <c r="F85" s="17">
        <v>1</v>
      </c>
      <c r="G85" s="17">
        <v>0</v>
      </c>
      <c r="H85" s="17">
        <v>0</v>
      </c>
      <c r="I85" s="17">
        <v>1</v>
      </c>
      <c r="J85" s="17">
        <v>1</v>
      </c>
    </row>
    <row r="86" spans="3:10" x14ac:dyDescent="0.2">
      <c r="C86" s="17" t="s">
        <v>704</v>
      </c>
      <c r="D86" s="17" t="s">
        <v>58</v>
      </c>
      <c r="E86" s="17">
        <v>0</v>
      </c>
      <c r="F86" s="17">
        <v>1</v>
      </c>
      <c r="G86" s="17">
        <v>0</v>
      </c>
      <c r="H86" s="17">
        <v>0</v>
      </c>
      <c r="I86" s="17">
        <v>1</v>
      </c>
      <c r="J86" s="17">
        <v>1</v>
      </c>
    </row>
    <row r="87" spans="3:10" x14ac:dyDescent="0.2">
      <c r="C87" s="17" t="s">
        <v>705</v>
      </c>
      <c r="D87" s="17" t="s">
        <v>34</v>
      </c>
      <c r="E87" s="17">
        <v>0</v>
      </c>
      <c r="F87" s="17">
        <v>1</v>
      </c>
      <c r="G87" s="17">
        <v>0</v>
      </c>
      <c r="H87" s="17">
        <v>0</v>
      </c>
      <c r="I87" s="17">
        <v>1</v>
      </c>
      <c r="J87" s="1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workbookViewId="0">
      <selection sqref="A1:XFD1048576"/>
    </sheetView>
  </sheetViews>
  <sheetFormatPr baseColWidth="10" defaultColWidth="11" defaultRowHeight="16" x14ac:dyDescent="0.2"/>
  <cols>
    <col min="1" max="1" width="18.1640625" style="17" customWidth="1"/>
    <col min="2" max="2" width="16.83203125" style="17" customWidth="1"/>
    <col min="3" max="3" width="22.6640625" style="17" customWidth="1"/>
    <col min="4" max="4" width="25.83203125" style="17" customWidth="1"/>
    <col min="5" max="8" width="11" style="17"/>
    <col min="9" max="9" width="18.33203125" style="17" customWidth="1"/>
    <col min="10" max="16384" width="11" style="17"/>
  </cols>
  <sheetData>
    <row r="1" spans="1:10" x14ac:dyDescent="0.2">
      <c r="A1" s="17" t="s">
        <v>706</v>
      </c>
    </row>
    <row r="2" spans="1:10" ht="48" x14ac:dyDescent="0.2">
      <c r="A2" s="141" t="s">
        <v>252</v>
      </c>
      <c r="B2" s="141" t="s">
        <v>253</v>
      </c>
      <c r="C2" s="141" t="s">
        <v>3</v>
      </c>
      <c r="D2" s="141" t="s">
        <v>4</v>
      </c>
      <c r="E2" s="142" t="s">
        <v>5</v>
      </c>
      <c r="F2" s="143" t="s">
        <v>6</v>
      </c>
      <c r="G2" s="142" t="s">
        <v>254</v>
      </c>
      <c r="H2" s="143" t="s">
        <v>255</v>
      </c>
      <c r="I2" s="143" t="s">
        <v>256</v>
      </c>
      <c r="J2" s="143" t="s">
        <v>257</v>
      </c>
    </row>
    <row r="3" spans="1:10" x14ac:dyDescent="0.2">
      <c r="C3" s="17" t="s">
        <v>90</v>
      </c>
      <c r="D3" s="17" t="s">
        <v>40</v>
      </c>
      <c r="E3" s="17">
        <v>0</v>
      </c>
      <c r="F3" s="17">
        <v>1</v>
      </c>
      <c r="G3" s="17">
        <v>0</v>
      </c>
      <c r="H3" s="17">
        <v>2</v>
      </c>
      <c r="I3" s="17">
        <v>0</v>
      </c>
      <c r="J3" s="17">
        <v>2</v>
      </c>
    </row>
    <row r="4" spans="1:10" x14ac:dyDescent="0.2">
      <c r="C4" s="17" t="s">
        <v>707</v>
      </c>
      <c r="D4" s="17" t="s">
        <v>85</v>
      </c>
      <c r="E4" s="17">
        <v>0</v>
      </c>
      <c r="F4" s="17">
        <v>1</v>
      </c>
      <c r="G4" s="17">
        <v>0</v>
      </c>
      <c r="H4" s="17">
        <v>1</v>
      </c>
      <c r="I4" s="17">
        <v>8</v>
      </c>
      <c r="J4" s="17">
        <v>9</v>
      </c>
    </row>
    <row r="5" spans="1:10" x14ac:dyDescent="0.2">
      <c r="C5" s="17" t="s">
        <v>708</v>
      </c>
      <c r="D5" s="17" t="s">
        <v>40</v>
      </c>
      <c r="E5" s="17">
        <v>0</v>
      </c>
      <c r="F5" s="17">
        <v>1</v>
      </c>
      <c r="G5" s="17">
        <v>0</v>
      </c>
      <c r="H5" s="17">
        <v>0</v>
      </c>
      <c r="I5" s="17">
        <v>1</v>
      </c>
      <c r="J5" s="17">
        <v>1</v>
      </c>
    </row>
    <row r="6" spans="1:10" x14ac:dyDescent="0.2">
      <c r="C6" s="17" t="s">
        <v>709</v>
      </c>
      <c r="D6" s="17" t="s">
        <v>34</v>
      </c>
      <c r="E6" s="17">
        <v>0</v>
      </c>
      <c r="F6" s="17">
        <v>1</v>
      </c>
      <c r="G6" s="17">
        <v>0</v>
      </c>
      <c r="H6" s="17">
        <v>0</v>
      </c>
      <c r="I6" s="17">
        <v>1</v>
      </c>
      <c r="J6" s="17">
        <v>1</v>
      </c>
    </row>
    <row r="7" spans="1:10" x14ac:dyDescent="0.2">
      <c r="C7" s="17" t="s">
        <v>94</v>
      </c>
      <c r="D7" s="17" t="s">
        <v>16</v>
      </c>
      <c r="E7" s="17">
        <v>0</v>
      </c>
      <c r="F7" s="17">
        <v>1</v>
      </c>
      <c r="G7" s="17">
        <v>1</v>
      </c>
      <c r="H7" s="17">
        <v>0</v>
      </c>
      <c r="I7" s="17">
        <v>3</v>
      </c>
      <c r="J7" s="17">
        <v>4</v>
      </c>
    </row>
    <row r="8" spans="1:10" x14ac:dyDescent="0.2">
      <c r="C8" s="17" t="s">
        <v>94</v>
      </c>
      <c r="D8" s="17" t="s">
        <v>16</v>
      </c>
      <c r="E8" s="17">
        <v>1</v>
      </c>
      <c r="F8" s="17">
        <v>0</v>
      </c>
      <c r="G8" s="17">
        <v>0</v>
      </c>
      <c r="H8" s="17">
        <v>0</v>
      </c>
      <c r="I8" s="17">
        <v>4</v>
      </c>
      <c r="J8" s="17">
        <v>4</v>
      </c>
    </row>
    <row r="9" spans="1:10" x14ac:dyDescent="0.2">
      <c r="C9" s="17" t="s">
        <v>96</v>
      </c>
      <c r="D9" s="17" t="s">
        <v>14</v>
      </c>
      <c r="E9" s="17">
        <v>0</v>
      </c>
      <c r="F9" s="17">
        <v>1</v>
      </c>
      <c r="G9" s="17">
        <v>0</v>
      </c>
      <c r="H9" s="17">
        <v>0</v>
      </c>
      <c r="I9" s="17">
        <v>2</v>
      </c>
      <c r="J9" s="17">
        <v>2</v>
      </c>
    </row>
    <row r="10" spans="1:10" x14ac:dyDescent="0.2">
      <c r="C10" s="17" t="s">
        <v>97</v>
      </c>
      <c r="D10" s="17" t="s">
        <v>16</v>
      </c>
      <c r="E10" s="17">
        <v>1</v>
      </c>
      <c r="F10" s="17">
        <v>0</v>
      </c>
      <c r="G10" s="17">
        <v>0</v>
      </c>
      <c r="H10" s="17">
        <v>0</v>
      </c>
      <c r="I10" s="17">
        <v>1</v>
      </c>
      <c r="J10" s="17">
        <v>1</v>
      </c>
    </row>
    <row r="11" spans="1:10" x14ac:dyDescent="0.2">
      <c r="C11" s="17" t="s">
        <v>98</v>
      </c>
      <c r="D11" s="17" t="s">
        <v>16</v>
      </c>
      <c r="E11" s="17">
        <v>1</v>
      </c>
      <c r="F11" s="17">
        <v>0</v>
      </c>
      <c r="G11" s="17">
        <v>0</v>
      </c>
      <c r="H11" s="17">
        <v>0</v>
      </c>
      <c r="I11" s="17">
        <v>1</v>
      </c>
      <c r="J11" s="17">
        <v>1</v>
      </c>
    </row>
    <row r="12" spans="1:10" x14ac:dyDescent="0.2">
      <c r="C12" s="17" t="s">
        <v>100</v>
      </c>
      <c r="D12" s="17" t="s">
        <v>14</v>
      </c>
      <c r="E12" s="17">
        <v>0</v>
      </c>
      <c r="F12" s="17">
        <v>1</v>
      </c>
      <c r="G12" s="17">
        <v>0</v>
      </c>
      <c r="H12" s="17">
        <v>0</v>
      </c>
      <c r="I12" s="17">
        <v>2</v>
      </c>
      <c r="J12" s="17">
        <v>2</v>
      </c>
    </row>
    <row r="13" spans="1:10" x14ac:dyDescent="0.2">
      <c r="C13" s="17" t="s">
        <v>102</v>
      </c>
      <c r="D13" s="17" t="s">
        <v>48</v>
      </c>
      <c r="E13" s="17">
        <v>0</v>
      </c>
      <c r="F13" s="17">
        <v>1</v>
      </c>
      <c r="G13" s="17">
        <v>0</v>
      </c>
      <c r="H13" s="17">
        <v>0</v>
      </c>
      <c r="I13" s="17">
        <v>2</v>
      </c>
      <c r="J13" s="17">
        <v>2</v>
      </c>
    </row>
    <row r="14" spans="1:10" x14ac:dyDescent="0.2">
      <c r="C14" s="17" t="s">
        <v>710</v>
      </c>
      <c r="D14" s="17" t="s">
        <v>34</v>
      </c>
      <c r="E14" s="17">
        <v>0</v>
      </c>
      <c r="F14" s="17">
        <v>1</v>
      </c>
      <c r="G14" s="17">
        <v>0</v>
      </c>
      <c r="H14" s="17">
        <v>0</v>
      </c>
      <c r="I14" s="17">
        <v>1</v>
      </c>
      <c r="J14" s="17">
        <v>1</v>
      </c>
    </row>
    <row r="15" spans="1:10" x14ac:dyDescent="0.2">
      <c r="C15" s="17" t="s">
        <v>711</v>
      </c>
      <c r="D15" s="17" t="s">
        <v>48</v>
      </c>
      <c r="E15" s="17">
        <v>0</v>
      </c>
      <c r="F15" s="17">
        <v>1</v>
      </c>
      <c r="G15" s="17">
        <v>0</v>
      </c>
      <c r="H15" s="17">
        <v>0</v>
      </c>
      <c r="I15" s="17">
        <v>2</v>
      </c>
      <c r="J15" s="17">
        <v>2</v>
      </c>
    </row>
    <row r="16" spans="1:10" x14ac:dyDescent="0.2">
      <c r="C16" s="17" t="s">
        <v>712</v>
      </c>
      <c r="D16" s="17" t="s">
        <v>14</v>
      </c>
      <c r="E16" s="17">
        <v>0</v>
      </c>
      <c r="F16" s="17">
        <v>1</v>
      </c>
      <c r="G16" s="17">
        <v>0</v>
      </c>
      <c r="H16" s="17">
        <v>0</v>
      </c>
      <c r="I16" s="17">
        <v>4</v>
      </c>
      <c r="J16" s="17">
        <v>4</v>
      </c>
    </row>
    <row r="17" spans="3:10" x14ac:dyDescent="0.2">
      <c r="C17" s="17" t="s">
        <v>103</v>
      </c>
      <c r="D17" s="17" t="s">
        <v>85</v>
      </c>
      <c r="E17" s="17">
        <v>0</v>
      </c>
      <c r="F17" s="17">
        <v>1</v>
      </c>
      <c r="G17" s="17">
        <v>0</v>
      </c>
      <c r="H17" s="17">
        <v>0</v>
      </c>
      <c r="I17" s="17">
        <v>1</v>
      </c>
      <c r="J17" s="17">
        <v>1</v>
      </c>
    </row>
    <row r="18" spans="3:10" x14ac:dyDescent="0.2">
      <c r="C18" s="17" t="s">
        <v>104</v>
      </c>
      <c r="D18" s="17" t="s">
        <v>36</v>
      </c>
      <c r="E18" s="17">
        <v>1</v>
      </c>
      <c r="F18" s="17">
        <v>0</v>
      </c>
      <c r="G18" s="17">
        <v>0</v>
      </c>
      <c r="H18" s="17">
        <v>0</v>
      </c>
      <c r="I18" s="17">
        <v>1</v>
      </c>
      <c r="J18" s="17">
        <v>1</v>
      </c>
    </row>
    <row r="19" spans="3:10" x14ac:dyDescent="0.2">
      <c r="C19" s="17" t="s">
        <v>105</v>
      </c>
      <c r="D19" s="17" t="s">
        <v>53</v>
      </c>
      <c r="E19" s="17">
        <v>0</v>
      </c>
      <c r="F19" s="17">
        <v>1</v>
      </c>
      <c r="G19" s="17">
        <v>0</v>
      </c>
      <c r="H19" s="17">
        <v>0</v>
      </c>
      <c r="I19" s="17">
        <v>2</v>
      </c>
      <c r="J19" s="17">
        <v>2</v>
      </c>
    </row>
    <row r="20" spans="3:10" x14ac:dyDescent="0.2">
      <c r="C20" s="17" t="s">
        <v>395</v>
      </c>
      <c r="D20" s="17" t="s">
        <v>78</v>
      </c>
      <c r="E20" s="17">
        <v>0</v>
      </c>
      <c r="F20" s="17">
        <v>1</v>
      </c>
      <c r="G20" s="17">
        <v>0</v>
      </c>
      <c r="H20" s="17">
        <v>0</v>
      </c>
      <c r="I20" s="17">
        <v>1</v>
      </c>
      <c r="J20" s="17">
        <v>1</v>
      </c>
    </row>
    <row r="21" spans="3:10" x14ac:dyDescent="0.2">
      <c r="C21" s="17" t="s">
        <v>713</v>
      </c>
      <c r="D21" s="17" t="s">
        <v>125</v>
      </c>
      <c r="E21" s="17">
        <v>0</v>
      </c>
      <c r="F21" s="17">
        <v>1</v>
      </c>
      <c r="G21" s="17">
        <v>0</v>
      </c>
      <c r="H21" s="17">
        <v>0</v>
      </c>
      <c r="I21" s="17">
        <v>4</v>
      </c>
      <c r="J21" s="17">
        <v>4</v>
      </c>
    </row>
    <row r="22" spans="3:10" x14ac:dyDescent="0.2">
      <c r="C22" s="17" t="s">
        <v>714</v>
      </c>
      <c r="D22" s="17" t="s">
        <v>78</v>
      </c>
      <c r="E22" s="17">
        <v>0</v>
      </c>
      <c r="F22" s="17">
        <v>1</v>
      </c>
      <c r="G22" s="17">
        <v>0</v>
      </c>
      <c r="H22" s="17">
        <v>0</v>
      </c>
      <c r="I22" s="17">
        <v>3</v>
      </c>
      <c r="J22" s="17">
        <v>3</v>
      </c>
    </row>
    <row r="23" spans="3:10" x14ac:dyDescent="0.2">
      <c r="C23" s="17" t="s">
        <v>667</v>
      </c>
      <c r="D23" s="17" t="s">
        <v>30</v>
      </c>
      <c r="E23" s="17">
        <v>0</v>
      </c>
      <c r="F23" s="17">
        <v>1</v>
      </c>
      <c r="G23" s="17">
        <v>0</v>
      </c>
      <c r="H23" s="17">
        <v>0</v>
      </c>
      <c r="I23" s="17">
        <v>1</v>
      </c>
      <c r="J23" s="17">
        <v>1</v>
      </c>
    </row>
    <row r="24" spans="3:10" x14ac:dyDescent="0.2">
      <c r="C24" s="17" t="s">
        <v>110</v>
      </c>
      <c r="D24" s="17" t="s">
        <v>30</v>
      </c>
      <c r="E24" s="17">
        <v>0</v>
      </c>
      <c r="F24" s="17">
        <v>1</v>
      </c>
      <c r="G24" s="17">
        <v>0</v>
      </c>
      <c r="H24" s="17">
        <v>0</v>
      </c>
      <c r="I24" s="17">
        <v>5</v>
      </c>
      <c r="J24" s="17">
        <v>5</v>
      </c>
    </row>
    <row r="25" spans="3:10" x14ac:dyDescent="0.2">
      <c r="C25" s="17" t="s">
        <v>112</v>
      </c>
      <c r="D25" s="17" t="s">
        <v>16</v>
      </c>
      <c r="E25" s="17">
        <v>0</v>
      </c>
      <c r="F25" s="17">
        <v>1</v>
      </c>
      <c r="G25" s="17">
        <v>1</v>
      </c>
      <c r="H25" s="17">
        <v>0</v>
      </c>
      <c r="I25" s="17">
        <v>3</v>
      </c>
      <c r="J25" s="17">
        <v>4</v>
      </c>
    </row>
    <row r="26" spans="3:10" x14ac:dyDescent="0.2">
      <c r="C26" s="17" t="s">
        <v>112</v>
      </c>
      <c r="D26" s="17" t="s">
        <v>16</v>
      </c>
      <c r="E26" s="17">
        <v>1</v>
      </c>
      <c r="F26" s="17">
        <v>0</v>
      </c>
      <c r="G26" s="17">
        <v>0</v>
      </c>
      <c r="H26" s="17">
        <v>0</v>
      </c>
      <c r="I26" s="17">
        <v>4</v>
      </c>
      <c r="J26" s="17">
        <v>4</v>
      </c>
    </row>
    <row r="27" spans="3:10" x14ac:dyDescent="0.2">
      <c r="C27" s="17" t="s">
        <v>391</v>
      </c>
      <c r="D27" s="17" t="s">
        <v>67</v>
      </c>
      <c r="E27" s="17">
        <v>1</v>
      </c>
      <c r="F27" s="17">
        <v>0</v>
      </c>
      <c r="G27" s="17">
        <v>0</v>
      </c>
      <c r="H27" s="17">
        <v>0</v>
      </c>
      <c r="I27" s="17">
        <v>2</v>
      </c>
      <c r="J27" s="17">
        <v>2</v>
      </c>
    </row>
    <row r="28" spans="3:10" x14ac:dyDescent="0.2">
      <c r="C28" s="17" t="s">
        <v>715</v>
      </c>
      <c r="D28" s="17" t="s">
        <v>16</v>
      </c>
      <c r="E28" s="17">
        <v>0</v>
      </c>
      <c r="F28" s="17">
        <v>1</v>
      </c>
      <c r="G28" s="17">
        <v>0</v>
      </c>
      <c r="H28" s="17">
        <v>0</v>
      </c>
      <c r="I28" s="17">
        <v>1</v>
      </c>
      <c r="J28" s="17">
        <v>1</v>
      </c>
    </row>
    <row r="29" spans="3:10" x14ac:dyDescent="0.2">
      <c r="C29" s="17" t="s">
        <v>716</v>
      </c>
      <c r="D29" s="17" t="s">
        <v>36</v>
      </c>
      <c r="E29" s="17">
        <v>0</v>
      </c>
      <c r="F29" s="17">
        <v>1</v>
      </c>
      <c r="G29" s="17">
        <v>1</v>
      </c>
      <c r="H29" s="17">
        <v>0</v>
      </c>
      <c r="I29" s="17">
        <v>0</v>
      </c>
      <c r="J29" s="17">
        <v>1</v>
      </c>
    </row>
    <row r="30" spans="3:10" x14ac:dyDescent="0.2">
      <c r="C30" s="17" t="s">
        <v>113</v>
      </c>
      <c r="D30" s="17" t="s">
        <v>18</v>
      </c>
      <c r="E30" s="17">
        <v>1</v>
      </c>
      <c r="F30" s="17">
        <v>0</v>
      </c>
      <c r="G30" s="17">
        <v>0</v>
      </c>
      <c r="H30" s="17">
        <v>0</v>
      </c>
      <c r="I30" s="17">
        <v>1</v>
      </c>
      <c r="J30" s="17">
        <v>1</v>
      </c>
    </row>
    <row r="31" spans="3:10" x14ac:dyDescent="0.2">
      <c r="C31" s="17" t="s">
        <v>717</v>
      </c>
      <c r="D31" s="17" t="s">
        <v>23</v>
      </c>
      <c r="E31" s="17">
        <v>0</v>
      </c>
      <c r="F31" s="17">
        <v>1</v>
      </c>
      <c r="G31" s="17">
        <v>0</v>
      </c>
      <c r="H31" s="17">
        <v>0</v>
      </c>
      <c r="I31" s="17">
        <v>1</v>
      </c>
      <c r="J31" s="17">
        <v>1</v>
      </c>
    </row>
    <row r="32" spans="3:10" x14ac:dyDescent="0.2">
      <c r="C32" s="17" t="s">
        <v>114</v>
      </c>
      <c r="D32" s="17" t="s">
        <v>16</v>
      </c>
      <c r="E32" s="17">
        <v>0</v>
      </c>
      <c r="F32" s="17">
        <v>1</v>
      </c>
      <c r="G32" s="17">
        <v>1</v>
      </c>
      <c r="H32" s="17">
        <v>0</v>
      </c>
      <c r="I32" s="17">
        <v>3</v>
      </c>
      <c r="J32" s="17">
        <v>4</v>
      </c>
    </row>
    <row r="33" spans="3:10" x14ac:dyDescent="0.2">
      <c r="C33" s="17" t="s">
        <v>114</v>
      </c>
      <c r="D33" s="17" t="s">
        <v>16</v>
      </c>
      <c r="E33" s="17">
        <v>1</v>
      </c>
      <c r="F33" s="17">
        <v>0</v>
      </c>
      <c r="G33" s="17">
        <v>0</v>
      </c>
      <c r="H33" s="17">
        <v>0</v>
      </c>
      <c r="I33" s="17">
        <v>4</v>
      </c>
      <c r="J33" s="17">
        <v>4</v>
      </c>
    </row>
    <row r="34" spans="3:10" x14ac:dyDescent="0.2">
      <c r="C34" s="17" t="s">
        <v>115</v>
      </c>
      <c r="D34" s="17" t="s">
        <v>67</v>
      </c>
      <c r="E34" s="17">
        <v>0</v>
      </c>
      <c r="F34" s="17">
        <v>1</v>
      </c>
      <c r="G34" s="17">
        <v>0</v>
      </c>
      <c r="H34" s="17">
        <v>0</v>
      </c>
      <c r="I34" s="17">
        <v>2</v>
      </c>
      <c r="J34" s="17">
        <v>2</v>
      </c>
    </row>
    <row r="35" spans="3:10" x14ac:dyDescent="0.2">
      <c r="C35" s="17" t="s">
        <v>387</v>
      </c>
      <c r="D35" s="17" t="s">
        <v>25</v>
      </c>
      <c r="E35" s="17">
        <v>0</v>
      </c>
      <c r="F35" s="17">
        <v>1</v>
      </c>
      <c r="G35" s="17">
        <v>0</v>
      </c>
      <c r="H35" s="17">
        <v>0</v>
      </c>
      <c r="I35" s="17">
        <v>5</v>
      </c>
      <c r="J35" s="17">
        <v>5</v>
      </c>
    </row>
    <row r="36" spans="3:10" x14ac:dyDescent="0.2">
      <c r="C36" s="17" t="s">
        <v>116</v>
      </c>
      <c r="D36" s="17" t="s">
        <v>16</v>
      </c>
      <c r="E36" s="17">
        <v>0</v>
      </c>
      <c r="F36" s="17">
        <v>1</v>
      </c>
      <c r="G36" s="17">
        <v>1</v>
      </c>
      <c r="H36" s="17">
        <v>0</v>
      </c>
      <c r="I36" s="17">
        <v>3</v>
      </c>
      <c r="J36" s="17">
        <v>4</v>
      </c>
    </row>
    <row r="37" spans="3:10" x14ac:dyDescent="0.2">
      <c r="C37" s="17" t="s">
        <v>116</v>
      </c>
      <c r="D37" s="17" t="s">
        <v>16</v>
      </c>
      <c r="E37" s="17">
        <v>1</v>
      </c>
      <c r="F37" s="17">
        <v>0</v>
      </c>
      <c r="G37" s="17">
        <v>0</v>
      </c>
      <c r="H37" s="17">
        <v>0</v>
      </c>
      <c r="I37" s="17">
        <v>4</v>
      </c>
      <c r="J37" s="17">
        <v>4</v>
      </c>
    </row>
    <row r="38" spans="3:10" x14ac:dyDescent="0.2">
      <c r="C38" s="17" t="s">
        <v>718</v>
      </c>
      <c r="D38" s="17" t="s">
        <v>30</v>
      </c>
      <c r="E38" s="17">
        <v>0</v>
      </c>
      <c r="F38" s="17">
        <v>1</v>
      </c>
      <c r="G38" s="17">
        <v>0</v>
      </c>
      <c r="H38" s="17">
        <v>0</v>
      </c>
      <c r="I38" s="17">
        <v>1</v>
      </c>
      <c r="J38" s="17">
        <v>1</v>
      </c>
    </row>
    <row r="39" spans="3:10" x14ac:dyDescent="0.2">
      <c r="C39" s="17" t="s">
        <v>118</v>
      </c>
      <c r="D39" s="17" t="s">
        <v>85</v>
      </c>
      <c r="E39" s="17">
        <v>0</v>
      </c>
      <c r="F39" s="17">
        <v>1</v>
      </c>
      <c r="G39" s="17">
        <v>0</v>
      </c>
      <c r="H39" s="17">
        <v>0</v>
      </c>
      <c r="I39" s="17">
        <v>1</v>
      </c>
      <c r="J39" s="17">
        <v>1</v>
      </c>
    </row>
    <row r="40" spans="3:10" x14ac:dyDescent="0.2">
      <c r="C40" s="17" t="s">
        <v>119</v>
      </c>
      <c r="D40" s="17" t="s">
        <v>16</v>
      </c>
      <c r="E40" s="17">
        <v>0</v>
      </c>
      <c r="F40" s="17">
        <v>1</v>
      </c>
      <c r="G40" s="17">
        <v>0</v>
      </c>
      <c r="H40" s="17">
        <v>1</v>
      </c>
      <c r="I40" s="17">
        <v>2</v>
      </c>
      <c r="J40" s="17">
        <v>3</v>
      </c>
    </row>
    <row r="41" spans="3:10" x14ac:dyDescent="0.2">
      <c r="C41" s="17" t="s">
        <v>120</v>
      </c>
      <c r="D41" s="17" t="s">
        <v>16</v>
      </c>
      <c r="E41" s="17">
        <v>0</v>
      </c>
      <c r="F41" s="17">
        <v>1</v>
      </c>
      <c r="G41" s="17">
        <v>0</v>
      </c>
      <c r="H41" s="17">
        <v>0</v>
      </c>
      <c r="I41" s="17">
        <v>1</v>
      </c>
      <c r="J41" s="17">
        <v>1</v>
      </c>
    </row>
    <row r="42" spans="3:10" x14ac:dyDescent="0.2">
      <c r="C42" s="17" t="s">
        <v>121</v>
      </c>
      <c r="D42" s="17" t="s">
        <v>16</v>
      </c>
      <c r="E42" s="17">
        <v>1</v>
      </c>
      <c r="F42" s="17">
        <v>0</v>
      </c>
      <c r="G42" s="17">
        <v>0</v>
      </c>
      <c r="H42" s="17">
        <v>0</v>
      </c>
      <c r="I42" s="17">
        <v>1</v>
      </c>
      <c r="J42" s="17">
        <v>1</v>
      </c>
    </row>
    <row r="43" spans="3:10" x14ac:dyDescent="0.2">
      <c r="C43" s="17" t="s">
        <v>719</v>
      </c>
      <c r="D43" s="17" t="s">
        <v>40</v>
      </c>
      <c r="E43" s="17">
        <v>0</v>
      </c>
      <c r="F43" s="17">
        <v>1</v>
      </c>
      <c r="G43" s="17">
        <v>0</v>
      </c>
      <c r="H43" s="17">
        <v>2</v>
      </c>
      <c r="I43" s="17">
        <v>0</v>
      </c>
      <c r="J43" s="17">
        <v>2</v>
      </c>
    </row>
    <row r="44" spans="3:10" x14ac:dyDescent="0.2">
      <c r="C44" s="17" t="s">
        <v>720</v>
      </c>
      <c r="D44" s="17" t="s">
        <v>53</v>
      </c>
      <c r="E44" s="17">
        <v>0</v>
      </c>
      <c r="F44" s="17">
        <v>1</v>
      </c>
      <c r="G44" s="17">
        <v>0</v>
      </c>
      <c r="H44" s="17">
        <v>0</v>
      </c>
      <c r="I44" s="17">
        <v>1</v>
      </c>
      <c r="J44" s="17">
        <v>1</v>
      </c>
    </row>
    <row r="45" spans="3:10" x14ac:dyDescent="0.2">
      <c r="C45" s="17" t="s">
        <v>721</v>
      </c>
      <c r="D45" s="17" t="s">
        <v>25</v>
      </c>
      <c r="E45" s="17">
        <v>0</v>
      </c>
      <c r="F45" s="17">
        <v>1</v>
      </c>
      <c r="G45" s="17">
        <v>0</v>
      </c>
      <c r="H45" s="17">
        <v>0</v>
      </c>
      <c r="I45" s="17">
        <v>5</v>
      </c>
      <c r="J45" s="17">
        <v>5</v>
      </c>
    </row>
    <row r="46" spans="3:10" x14ac:dyDescent="0.2">
      <c r="C46" s="17" t="s">
        <v>124</v>
      </c>
      <c r="D46" s="17" t="s">
        <v>125</v>
      </c>
      <c r="E46" s="17">
        <v>0</v>
      </c>
      <c r="F46" s="17">
        <v>1</v>
      </c>
      <c r="G46" s="17">
        <v>0</v>
      </c>
      <c r="H46" s="17">
        <v>0</v>
      </c>
      <c r="I46" s="17">
        <v>1</v>
      </c>
      <c r="J46" s="17">
        <v>1</v>
      </c>
    </row>
    <row r="47" spans="3:10" x14ac:dyDescent="0.2">
      <c r="C47" s="17" t="s">
        <v>126</v>
      </c>
      <c r="D47" s="17" t="s">
        <v>16</v>
      </c>
      <c r="E47" s="17">
        <v>1</v>
      </c>
      <c r="F47" s="17">
        <v>0</v>
      </c>
      <c r="G47" s="17">
        <v>0</v>
      </c>
      <c r="H47" s="17">
        <v>0</v>
      </c>
      <c r="I47" s="17">
        <v>4</v>
      </c>
      <c r="J47" s="17">
        <v>4</v>
      </c>
    </row>
    <row r="48" spans="3:10" x14ac:dyDescent="0.2">
      <c r="C48" s="17" t="s">
        <v>126</v>
      </c>
      <c r="D48" s="17" t="s">
        <v>16</v>
      </c>
      <c r="E48" s="17">
        <v>0</v>
      </c>
      <c r="F48" s="17">
        <v>1</v>
      </c>
      <c r="G48" s="17">
        <v>0</v>
      </c>
      <c r="H48" s="17">
        <v>0</v>
      </c>
      <c r="I48" s="17">
        <v>1</v>
      </c>
      <c r="J48" s="17">
        <v>1</v>
      </c>
    </row>
    <row r="49" spans="3:10" x14ac:dyDescent="0.2">
      <c r="C49" s="17" t="s">
        <v>127</v>
      </c>
      <c r="D49" s="17" t="s">
        <v>85</v>
      </c>
      <c r="E49" s="17">
        <v>0</v>
      </c>
      <c r="F49" s="17">
        <v>1</v>
      </c>
      <c r="G49" s="17">
        <v>0</v>
      </c>
      <c r="H49" s="17">
        <v>0</v>
      </c>
      <c r="I49" s="17">
        <v>1</v>
      </c>
      <c r="J49" s="17">
        <v>1</v>
      </c>
    </row>
    <row r="50" spans="3:10" x14ac:dyDescent="0.2">
      <c r="C50" s="17" t="s">
        <v>722</v>
      </c>
      <c r="D50" s="17" t="s">
        <v>125</v>
      </c>
      <c r="E50" s="17">
        <v>1</v>
      </c>
      <c r="F50" s="17">
        <v>0</v>
      </c>
      <c r="G50" s="17">
        <v>0</v>
      </c>
      <c r="H50" s="17">
        <v>0</v>
      </c>
      <c r="I50" s="17">
        <v>2</v>
      </c>
      <c r="J50" s="17">
        <v>2</v>
      </c>
    </row>
    <row r="51" spans="3:10" x14ac:dyDescent="0.2">
      <c r="C51" s="17" t="s">
        <v>128</v>
      </c>
      <c r="D51" s="17" t="s">
        <v>16</v>
      </c>
      <c r="E51" s="17">
        <v>0</v>
      </c>
      <c r="F51" s="17">
        <v>1</v>
      </c>
      <c r="G51" s="17">
        <v>0</v>
      </c>
      <c r="H51" s="17">
        <v>0</v>
      </c>
      <c r="I51" s="17">
        <v>1</v>
      </c>
      <c r="J51" s="17">
        <v>1</v>
      </c>
    </row>
    <row r="52" spans="3:10" x14ac:dyDescent="0.2">
      <c r="C52" s="17" t="s">
        <v>383</v>
      </c>
      <c r="D52" s="17" t="s">
        <v>16</v>
      </c>
      <c r="E52" s="17">
        <v>1</v>
      </c>
      <c r="F52" s="17">
        <v>0</v>
      </c>
      <c r="G52" s="17">
        <v>0</v>
      </c>
      <c r="H52" s="17">
        <v>0</v>
      </c>
      <c r="I52" s="17">
        <v>1</v>
      </c>
      <c r="J52" s="17">
        <v>1</v>
      </c>
    </row>
    <row r="53" spans="3:10" x14ac:dyDescent="0.2">
      <c r="C53" s="17" t="s">
        <v>383</v>
      </c>
      <c r="D53" s="17" t="s">
        <v>16</v>
      </c>
      <c r="E53" s="17">
        <v>0</v>
      </c>
      <c r="F53" s="17">
        <v>1</v>
      </c>
      <c r="G53" s="17">
        <v>0</v>
      </c>
      <c r="H53" s="17">
        <v>2</v>
      </c>
      <c r="I53" s="17">
        <v>2</v>
      </c>
      <c r="J53" s="17">
        <v>4</v>
      </c>
    </row>
    <row r="54" spans="3:10" x14ac:dyDescent="0.2">
      <c r="C54" s="17" t="s">
        <v>723</v>
      </c>
      <c r="D54" s="17" t="s">
        <v>93</v>
      </c>
      <c r="E54" s="17">
        <v>0</v>
      </c>
      <c r="F54" s="17">
        <v>1</v>
      </c>
      <c r="G54" s="17">
        <v>0</v>
      </c>
      <c r="H54" s="17">
        <v>0</v>
      </c>
      <c r="I54" s="17">
        <v>1</v>
      </c>
      <c r="J54" s="17">
        <v>1</v>
      </c>
    </row>
    <row r="55" spans="3:10" x14ac:dyDescent="0.2">
      <c r="C55" s="17" t="s">
        <v>724</v>
      </c>
      <c r="D55" s="17" t="s">
        <v>25</v>
      </c>
      <c r="E55" s="17">
        <v>0</v>
      </c>
      <c r="F55" s="17">
        <v>1</v>
      </c>
      <c r="G55" s="17">
        <v>0</v>
      </c>
      <c r="H55" s="17">
        <v>1</v>
      </c>
      <c r="I55" s="17">
        <v>1</v>
      </c>
      <c r="J55" s="17">
        <v>2</v>
      </c>
    </row>
    <row r="56" spans="3:10" x14ac:dyDescent="0.2">
      <c r="C56" s="17" t="s">
        <v>725</v>
      </c>
      <c r="D56" s="17" t="s">
        <v>93</v>
      </c>
      <c r="E56" s="17">
        <v>0</v>
      </c>
      <c r="F56" s="17">
        <v>1</v>
      </c>
      <c r="G56" s="17">
        <v>1</v>
      </c>
      <c r="H56" s="17">
        <v>0</v>
      </c>
      <c r="I56" s="17">
        <v>0</v>
      </c>
      <c r="J56" s="17">
        <v>1</v>
      </c>
    </row>
    <row r="57" spans="3:10" x14ac:dyDescent="0.2">
      <c r="C57" s="17" t="s">
        <v>130</v>
      </c>
      <c r="D57" s="17" t="s">
        <v>67</v>
      </c>
      <c r="E57" s="17">
        <v>0</v>
      </c>
      <c r="F57" s="17">
        <v>1</v>
      </c>
      <c r="G57" s="17">
        <v>0</v>
      </c>
      <c r="H57" s="17">
        <v>0</v>
      </c>
      <c r="I57" s="17">
        <v>4</v>
      </c>
      <c r="J57" s="17">
        <v>4</v>
      </c>
    </row>
    <row r="58" spans="3:10" x14ac:dyDescent="0.2">
      <c r="C58" s="17" t="s">
        <v>130</v>
      </c>
      <c r="D58" s="17" t="s">
        <v>67</v>
      </c>
      <c r="E58" s="17">
        <v>1</v>
      </c>
      <c r="F58" s="17">
        <v>0</v>
      </c>
      <c r="G58" s="17">
        <v>0</v>
      </c>
      <c r="H58" s="17">
        <v>0</v>
      </c>
      <c r="I58" s="17">
        <v>1</v>
      </c>
      <c r="J58" s="17">
        <v>1</v>
      </c>
    </row>
    <row r="59" spans="3:10" x14ac:dyDescent="0.2">
      <c r="C59" s="17" t="s">
        <v>380</v>
      </c>
      <c r="D59" s="17" t="s">
        <v>93</v>
      </c>
      <c r="E59" s="17">
        <v>0</v>
      </c>
      <c r="F59" s="17">
        <v>1</v>
      </c>
      <c r="G59" s="17">
        <v>0</v>
      </c>
      <c r="H59" s="17">
        <v>0</v>
      </c>
      <c r="I59" s="17">
        <v>1</v>
      </c>
      <c r="J59" s="17">
        <v>1</v>
      </c>
    </row>
    <row r="60" spans="3:10" x14ac:dyDescent="0.2">
      <c r="C60" s="17" t="s">
        <v>379</v>
      </c>
      <c r="D60" s="17" t="s">
        <v>78</v>
      </c>
      <c r="E60" s="17">
        <v>0</v>
      </c>
      <c r="F60" s="17">
        <v>1</v>
      </c>
      <c r="G60" s="17">
        <v>0</v>
      </c>
      <c r="H60" s="17">
        <v>0</v>
      </c>
      <c r="I60" s="17">
        <v>1</v>
      </c>
      <c r="J60" s="17">
        <v>1</v>
      </c>
    </row>
    <row r="61" spans="3:10" x14ac:dyDescent="0.2">
      <c r="C61" s="17" t="s">
        <v>133</v>
      </c>
      <c r="D61" s="17" t="s">
        <v>16</v>
      </c>
      <c r="E61" s="17">
        <v>0</v>
      </c>
      <c r="F61" s="17">
        <v>1</v>
      </c>
      <c r="G61" s="17">
        <v>0</v>
      </c>
      <c r="H61" s="17">
        <v>0</v>
      </c>
      <c r="I61" s="17">
        <v>1</v>
      </c>
      <c r="J61" s="17">
        <v>1</v>
      </c>
    </row>
    <row r="62" spans="3:10" x14ac:dyDescent="0.2">
      <c r="C62" s="17" t="s">
        <v>377</v>
      </c>
      <c r="D62" s="17" t="s">
        <v>25</v>
      </c>
      <c r="E62" s="17">
        <v>0</v>
      </c>
      <c r="F62" s="17">
        <v>1</v>
      </c>
      <c r="G62" s="17">
        <v>0</v>
      </c>
      <c r="H62" s="17">
        <v>0</v>
      </c>
      <c r="I62" s="17">
        <v>5</v>
      </c>
      <c r="J62" s="17">
        <v>5</v>
      </c>
    </row>
    <row r="63" spans="3:10" x14ac:dyDescent="0.2">
      <c r="C63" s="17" t="s">
        <v>134</v>
      </c>
      <c r="D63" s="17" t="s">
        <v>16</v>
      </c>
      <c r="E63" s="17">
        <v>1</v>
      </c>
      <c r="F63" s="17">
        <v>0</v>
      </c>
      <c r="G63" s="17">
        <v>0</v>
      </c>
      <c r="H63" s="17">
        <v>0</v>
      </c>
      <c r="I63" s="17">
        <v>1</v>
      </c>
      <c r="J63" s="17">
        <v>1</v>
      </c>
    </row>
    <row r="64" spans="3:10" x14ac:dyDescent="0.2">
      <c r="C64" s="17" t="s">
        <v>135</v>
      </c>
      <c r="D64" s="17" t="s">
        <v>16</v>
      </c>
      <c r="E64" s="17">
        <v>1</v>
      </c>
      <c r="F64" s="17">
        <v>0</v>
      </c>
      <c r="G64" s="17">
        <v>0</v>
      </c>
      <c r="H64" s="17">
        <v>0</v>
      </c>
      <c r="I64" s="17">
        <v>1</v>
      </c>
      <c r="J64" s="17">
        <v>1</v>
      </c>
    </row>
    <row r="65" spans="3:10" x14ac:dyDescent="0.2">
      <c r="C65" s="17" t="s">
        <v>376</v>
      </c>
      <c r="D65" s="17" t="s">
        <v>58</v>
      </c>
      <c r="E65" s="17">
        <v>0</v>
      </c>
      <c r="F65" s="17">
        <v>1</v>
      </c>
      <c r="G65" s="17">
        <v>0</v>
      </c>
      <c r="H65" s="17">
        <v>0</v>
      </c>
      <c r="I65" s="17">
        <v>1</v>
      </c>
      <c r="J65" s="17">
        <v>1</v>
      </c>
    </row>
    <row r="66" spans="3:10" x14ac:dyDescent="0.2">
      <c r="C66" s="17" t="s">
        <v>136</v>
      </c>
      <c r="D66" s="17" t="s">
        <v>14</v>
      </c>
      <c r="E66" s="17">
        <v>0</v>
      </c>
      <c r="F66" s="17">
        <v>1</v>
      </c>
      <c r="G66" s="17">
        <v>0</v>
      </c>
      <c r="H66" s="17">
        <v>0</v>
      </c>
      <c r="I66" s="17">
        <v>2</v>
      </c>
      <c r="J66" s="17">
        <v>2</v>
      </c>
    </row>
    <row r="67" spans="3:10" x14ac:dyDescent="0.2">
      <c r="C67" s="17" t="s">
        <v>137</v>
      </c>
      <c r="D67" s="17" t="s">
        <v>48</v>
      </c>
      <c r="E67" s="17">
        <v>0</v>
      </c>
      <c r="F67" s="17">
        <v>1</v>
      </c>
      <c r="G67" s="17">
        <v>0</v>
      </c>
      <c r="H67" s="17">
        <v>0</v>
      </c>
      <c r="I67" s="17">
        <v>3</v>
      </c>
      <c r="J67" s="17">
        <v>3</v>
      </c>
    </row>
    <row r="68" spans="3:10" x14ac:dyDescent="0.2">
      <c r="C68" s="17" t="s">
        <v>726</v>
      </c>
      <c r="D68" s="17" t="s">
        <v>93</v>
      </c>
      <c r="E68" s="17">
        <v>0</v>
      </c>
      <c r="F68" s="17">
        <v>1</v>
      </c>
      <c r="G68" s="17">
        <v>1</v>
      </c>
      <c r="H68" s="17">
        <v>0</v>
      </c>
      <c r="I68" s="17">
        <v>0</v>
      </c>
      <c r="J68" s="17">
        <v>1</v>
      </c>
    </row>
    <row r="69" spans="3:10" x14ac:dyDescent="0.2">
      <c r="C69" s="17" t="s">
        <v>727</v>
      </c>
      <c r="D69" s="17" t="s">
        <v>93</v>
      </c>
      <c r="E69" s="17">
        <v>0</v>
      </c>
      <c r="F69" s="17">
        <v>1</v>
      </c>
      <c r="G69" s="17">
        <v>1</v>
      </c>
      <c r="H69" s="17">
        <v>0</v>
      </c>
      <c r="I69" s="17">
        <v>0</v>
      </c>
      <c r="J69" s="17">
        <v>1</v>
      </c>
    </row>
    <row r="70" spans="3:10" x14ac:dyDescent="0.2">
      <c r="C70" s="17" t="s">
        <v>138</v>
      </c>
      <c r="D70" s="17" t="s">
        <v>16</v>
      </c>
      <c r="E70" s="17">
        <v>1</v>
      </c>
      <c r="F70" s="17">
        <v>0</v>
      </c>
      <c r="G70" s="17">
        <v>0</v>
      </c>
      <c r="H70" s="17">
        <v>0</v>
      </c>
      <c r="I70" s="17">
        <v>14</v>
      </c>
      <c r="J70" s="17">
        <v>14</v>
      </c>
    </row>
    <row r="71" spans="3:10" x14ac:dyDescent="0.2">
      <c r="C71" s="17" t="s">
        <v>728</v>
      </c>
      <c r="D71" s="17" t="s">
        <v>20</v>
      </c>
      <c r="E71" s="17">
        <v>0</v>
      </c>
      <c r="F71" s="17">
        <v>1</v>
      </c>
      <c r="G71" s="17">
        <v>0</v>
      </c>
      <c r="H71" s="17">
        <v>0</v>
      </c>
      <c r="I71" s="17">
        <v>4</v>
      </c>
      <c r="J71" s="17">
        <v>4</v>
      </c>
    </row>
    <row r="72" spans="3:10" x14ac:dyDescent="0.2">
      <c r="C72" s="17" t="s">
        <v>729</v>
      </c>
      <c r="D72" s="17" t="s">
        <v>25</v>
      </c>
      <c r="E72" s="17">
        <v>0</v>
      </c>
      <c r="F72" s="17">
        <v>1</v>
      </c>
      <c r="G72" s="17">
        <v>0</v>
      </c>
      <c r="H72" s="17">
        <v>0</v>
      </c>
      <c r="I72" s="17">
        <v>7</v>
      </c>
      <c r="J72" s="17">
        <v>7</v>
      </c>
    </row>
    <row r="73" spans="3:10" x14ac:dyDescent="0.2">
      <c r="C73" s="17" t="s">
        <v>139</v>
      </c>
      <c r="D73" s="17" t="s">
        <v>48</v>
      </c>
      <c r="E73" s="17">
        <v>0</v>
      </c>
      <c r="F73" s="17">
        <v>1</v>
      </c>
      <c r="G73" s="17">
        <v>0</v>
      </c>
      <c r="H73" s="17">
        <v>0</v>
      </c>
      <c r="I73" s="17">
        <v>2</v>
      </c>
      <c r="J73" s="17">
        <v>2</v>
      </c>
    </row>
    <row r="74" spans="3:10" x14ac:dyDescent="0.2">
      <c r="C74" s="17" t="s">
        <v>730</v>
      </c>
      <c r="D74" s="17" t="s">
        <v>12</v>
      </c>
      <c r="E74" s="17">
        <v>0</v>
      </c>
      <c r="F74" s="17">
        <v>1</v>
      </c>
      <c r="G74" s="17">
        <v>0</v>
      </c>
      <c r="H74" s="17">
        <v>0</v>
      </c>
      <c r="I74" s="17">
        <v>1</v>
      </c>
      <c r="J74" s="17">
        <v>1</v>
      </c>
    </row>
    <row r="75" spans="3:10" x14ac:dyDescent="0.2">
      <c r="C75" s="17" t="s">
        <v>731</v>
      </c>
      <c r="D75" s="17" t="s">
        <v>25</v>
      </c>
      <c r="E75" s="17">
        <v>0</v>
      </c>
      <c r="F75" s="17">
        <v>1</v>
      </c>
      <c r="G75" s="17">
        <v>0</v>
      </c>
      <c r="H75" s="17">
        <v>0</v>
      </c>
      <c r="I75" s="17">
        <v>2</v>
      </c>
      <c r="J75" s="17">
        <v>2</v>
      </c>
    </row>
    <row r="76" spans="3:10" x14ac:dyDescent="0.2">
      <c r="C76" s="17" t="s">
        <v>141</v>
      </c>
      <c r="D76" s="17" t="s">
        <v>16</v>
      </c>
      <c r="E76" s="17">
        <v>1</v>
      </c>
      <c r="F76" s="17">
        <v>0</v>
      </c>
      <c r="G76" s="17">
        <v>0</v>
      </c>
      <c r="H76" s="17">
        <v>0</v>
      </c>
      <c r="I76" s="17">
        <v>1</v>
      </c>
      <c r="J76" s="17">
        <v>1</v>
      </c>
    </row>
    <row r="77" spans="3:10" x14ac:dyDescent="0.2">
      <c r="C77" s="17" t="s">
        <v>369</v>
      </c>
      <c r="D77" s="17" t="s">
        <v>16</v>
      </c>
      <c r="E77" s="17">
        <v>0</v>
      </c>
      <c r="F77" s="17">
        <v>1</v>
      </c>
      <c r="G77" s="17">
        <v>0</v>
      </c>
      <c r="H77" s="17">
        <v>0</v>
      </c>
      <c r="I77" s="17">
        <v>4</v>
      </c>
      <c r="J77" s="17">
        <v>4</v>
      </c>
    </row>
    <row r="78" spans="3:10" x14ac:dyDescent="0.2">
      <c r="C78" s="17" t="s">
        <v>703</v>
      </c>
      <c r="D78" s="17" t="s">
        <v>53</v>
      </c>
      <c r="E78" s="17">
        <v>0</v>
      </c>
      <c r="F78" s="17">
        <v>1</v>
      </c>
      <c r="G78" s="17">
        <v>0</v>
      </c>
      <c r="H78" s="17">
        <v>0</v>
      </c>
      <c r="I78" s="17">
        <v>10</v>
      </c>
      <c r="J78" s="17">
        <v>10</v>
      </c>
    </row>
    <row r="79" spans="3:10" x14ac:dyDescent="0.2">
      <c r="C79" s="17" t="s">
        <v>143</v>
      </c>
      <c r="D79" s="17" t="s">
        <v>34</v>
      </c>
      <c r="E79" s="17">
        <v>1</v>
      </c>
      <c r="F79" s="17">
        <v>0</v>
      </c>
      <c r="G79" s="17">
        <v>0</v>
      </c>
      <c r="H79" s="17">
        <v>1</v>
      </c>
      <c r="I79" s="17">
        <v>11</v>
      </c>
      <c r="J79" s="17">
        <v>12</v>
      </c>
    </row>
    <row r="80" spans="3:10" x14ac:dyDescent="0.2">
      <c r="C80" s="17" t="s">
        <v>143</v>
      </c>
      <c r="D80" s="17" t="s">
        <v>34</v>
      </c>
      <c r="E80" s="17">
        <v>0</v>
      </c>
      <c r="F80" s="17">
        <v>1</v>
      </c>
      <c r="G80" s="17">
        <v>0</v>
      </c>
      <c r="H80" s="17">
        <v>0</v>
      </c>
      <c r="I80" s="17">
        <v>3</v>
      </c>
      <c r="J80" s="17">
        <v>3</v>
      </c>
    </row>
    <row r="81" spans="3:10" x14ac:dyDescent="0.2">
      <c r="C81" s="17" t="s">
        <v>368</v>
      </c>
      <c r="D81" s="17" t="s">
        <v>67</v>
      </c>
      <c r="E81" s="17">
        <v>0</v>
      </c>
      <c r="F81" s="17">
        <v>1</v>
      </c>
      <c r="G81" s="17">
        <v>0</v>
      </c>
      <c r="H81" s="17">
        <v>0</v>
      </c>
      <c r="I81" s="17">
        <v>1</v>
      </c>
      <c r="J81" s="17">
        <v>1</v>
      </c>
    </row>
    <row r="82" spans="3:10" x14ac:dyDescent="0.2">
      <c r="C82" s="17" t="s">
        <v>664</v>
      </c>
      <c r="D82" s="17" t="s">
        <v>30</v>
      </c>
      <c r="E82" s="17">
        <v>0</v>
      </c>
      <c r="F82" s="17">
        <v>1</v>
      </c>
      <c r="G82" s="17">
        <v>0</v>
      </c>
      <c r="H82" s="17">
        <v>0</v>
      </c>
      <c r="I82" s="17">
        <v>1</v>
      </c>
      <c r="J82" s="17">
        <v>1</v>
      </c>
    </row>
    <row r="83" spans="3:10" x14ac:dyDescent="0.2">
      <c r="C83" s="17" t="s">
        <v>664</v>
      </c>
      <c r="D83" s="17" t="s">
        <v>30</v>
      </c>
      <c r="E83" s="17">
        <v>1</v>
      </c>
      <c r="F83" s="17">
        <v>0</v>
      </c>
      <c r="G83" s="17">
        <v>0</v>
      </c>
      <c r="H83" s="17">
        <v>0</v>
      </c>
      <c r="I83" s="17">
        <v>2</v>
      </c>
      <c r="J83" s="17">
        <v>2</v>
      </c>
    </row>
    <row r="84" spans="3:10" x14ac:dyDescent="0.2">
      <c r="C84" s="17" t="s">
        <v>732</v>
      </c>
      <c r="D84" s="17" t="s">
        <v>67</v>
      </c>
      <c r="E84" s="17">
        <v>0</v>
      </c>
      <c r="F84" s="17">
        <v>1</v>
      </c>
      <c r="G84" s="17">
        <v>0</v>
      </c>
      <c r="H84" s="17">
        <v>0</v>
      </c>
      <c r="I84" s="17">
        <v>1</v>
      </c>
      <c r="J84" s="17">
        <v>1</v>
      </c>
    </row>
    <row r="85" spans="3:10" x14ac:dyDescent="0.2">
      <c r="C85" s="17" t="s">
        <v>146</v>
      </c>
      <c r="D85" s="17" t="s">
        <v>16</v>
      </c>
      <c r="E85" s="17">
        <v>0</v>
      </c>
      <c r="F85" s="17">
        <v>1</v>
      </c>
      <c r="G85" s="17">
        <v>1</v>
      </c>
      <c r="H85" s="17">
        <v>0</v>
      </c>
      <c r="I85" s="17">
        <v>3</v>
      </c>
      <c r="J85" s="17">
        <v>4</v>
      </c>
    </row>
    <row r="86" spans="3:10" x14ac:dyDescent="0.2">
      <c r="C86" s="17" t="s">
        <v>146</v>
      </c>
      <c r="D86" s="17" t="s">
        <v>16</v>
      </c>
      <c r="E86" s="17">
        <v>1</v>
      </c>
      <c r="F86" s="17">
        <v>0</v>
      </c>
      <c r="G86" s="17">
        <v>0</v>
      </c>
      <c r="H86" s="17">
        <v>0</v>
      </c>
      <c r="I86" s="17">
        <v>4</v>
      </c>
      <c r="J86" s="17">
        <v>4</v>
      </c>
    </row>
    <row r="87" spans="3:10" x14ac:dyDescent="0.2">
      <c r="C87" s="17" t="s">
        <v>147</v>
      </c>
      <c r="D87" s="17" t="s">
        <v>25</v>
      </c>
      <c r="E87" s="17">
        <v>1</v>
      </c>
      <c r="F87" s="17">
        <v>0</v>
      </c>
      <c r="G87" s="17">
        <v>0</v>
      </c>
      <c r="H87" s="17">
        <v>0</v>
      </c>
      <c r="I87" s="17">
        <v>1</v>
      </c>
      <c r="J87" s="17">
        <v>1</v>
      </c>
    </row>
    <row r="88" spans="3:10" x14ac:dyDescent="0.2">
      <c r="C88" s="17" t="s">
        <v>147</v>
      </c>
      <c r="D88" s="17" t="s">
        <v>25</v>
      </c>
      <c r="E88" s="17">
        <v>0</v>
      </c>
      <c r="F88" s="17">
        <v>1</v>
      </c>
      <c r="G88" s="17">
        <v>0</v>
      </c>
      <c r="H88" s="17">
        <v>0</v>
      </c>
      <c r="I88" s="17">
        <v>1</v>
      </c>
      <c r="J88" s="17">
        <v>1</v>
      </c>
    </row>
    <row r="89" spans="3:10" x14ac:dyDescent="0.2">
      <c r="C89" s="17" t="s">
        <v>366</v>
      </c>
      <c r="D89" s="17" t="s">
        <v>93</v>
      </c>
      <c r="E89" s="17">
        <v>0</v>
      </c>
      <c r="F89" s="17">
        <v>1</v>
      </c>
      <c r="G89" s="17">
        <v>0</v>
      </c>
      <c r="H89" s="17">
        <v>0</v>
      </c>
      <c r="I89" s="17">
        <v>1</v>
      </c>
      <c r="J89" s="17">
        <v>1</v>
      </c>
    </row>
    <row r="90" spans="3:10" x14ac:dyDescent="0.2">
      <c r="C90" s="17" t="s">
        <v>364</v>
      </c>
      <c r="D90" s="17" t="s">
        <v>16</v>
      </c>
      <c r="E90" s="17">
        <v>1</v>
      </c>
      <c r="F90" s="17">
        <v>0</v>
      </c>
      <c r="G90" s="17">
        <v>0</v>
      </c>
      <c r="H90" s="17">
        <v>0</v>
      </c>
      <c r="I90" s="17">
        <v>1</v>
      </c>
      <c r="J90" s="17">
        <v>1</v>
      </c>
    </row>
    <row r="91" spans="3:10" x14ac:dyDescent="0.2">
      <c r="C91" s="17" t="s">
        <v>364</v>
      </c>
      <c r="D91" s="17" t="s">
        <v>16</v>
      </c>
      <c r="E91" s="17">
        <v>0</v>
      </c>
      <c r="F91" s="17">
        <v>1</v>
      </c>
      <c r="G91" s="17">
        <v>0</v>
      </c>
      <c r="H91" s="17">
        <v>0</v>
      </c>
      <c r="I91" s="17">
        <v>1</v>
      </c>
      <c r="J91" s="17">
        <v>1</v>
      </c>
    </row>
    <row r="92" spans="3:10" x14ac:dyDescent="0.2">
      <c r="C92" s="17" t="s">
        <v>363</v>
      </c>
      <c r="D92" s="17" t="s">
        <v>53</v>
      </c>
      <c r="E92" s="17">
        <v>0</v>
      </c>
      <c r="F92" s="17">
        <v>1</v>
      </c>
      <c r="G92" s="17">
        <v>0</v>
      </c>
      <c r="H92" s="17">
        <v>0</v>
      </c>
      <c r="I92" s="17">
        <v>1</v>
      </c>
      <c r="J92" s="17">
        <v>1</v>
      </c>
    </row>
    <row r="93" spans="3:10" x14ac:dyDescent="0.2">
      <c r="C93" s="17" t="s">
        <v>152</v>
      </c>
      <c r="D93" s="17" t="s">
        <v>16</v>
      </c>
      <c r="E93" s="17">
        <v>0</v>
      </c>
      <c r="F93" s="17">
        <v>1</v>
      </c>
      <c r="G93" s="17">
        <v>0</v>
      </c>
      <c r="H93" s="17">
        <v>0</v>
      </c>
      <c r="I93" s="17">
        <v>2</v>
      </c>
      <c r="J93" s="17">
        <v>2</v>
      </c>
    </row>
    <row r="94" spans="3:10" x14ac:dyDescent="0.2">
      <c r="C94" s="17" t="s">
        <v>152</v>
      </c>
      <c r="D94" s="17" t="s">
        <v>16</v>
      </c>
      <c r="E94" s="17">
        <v>1</v>
      </c>
      <c r="F94" s="17">
        <v>0</v>
      </c>
      <c r="G94" s="17">
        <v>0</v>
      </c>
      <c r="H94" s="17">
        <v>0</v>
      </c>
      <c r="I94" s="17">
        <v>2</v>
      </c>
      <c r="J94" s="17">
        <v>2</v>
      </c>
    </row>
    <row r="95" spans="3:10" x14ac:dyDescent="0.2">
      <c r="C95" s="17" t="s">
        <v>733</v>
      </c>
      <c r="D95" s="17" t="s">
        <v>53</v>
      </c>
      <c r="E95" s="17">
        <v>0</v>
      </c>
      <c r="F95" s="17">
        <v>1</v>
      </c>
      <c r="G95" s="17">
        <v>0</v>
      </c>
      <c r="H95" s="17">
        <v>0</v>
      </c>
      <c r="I95" s="17">
        <v>1</v>
      </c>
      <c r="J95" s="17">
        <v>1</v>
      </c>
    </row>
    <row r="96" spans="3:10" x14ac:dyDescent="0.2">
      <c r="C96" s="17" t="s">
        <v>734</v>
      </c>
      <c r="D96" s="17" t="s">
        <v>48</v>
      </c>
      <c r="E96" s="17">
        <v>0</v>
      </c>
      <c r="F96" s="17">
        <v>1</v>
      </c>
      <c r="G96" s="17">
        <v>0</v>
      </c>
      <c r="H96" s="17">
        <v>0</v>
      </c>
      <c r="I96" s="17">
        <v>2</v>
      </c>
      <c r="J96" s="17">
        <v>2</v>
      </c>
    </row>
    <row r="97" spans="3:10" x14ac:dyDescent="0.2">
      <c r="C97" s="17" t="s">
        <v>735</v>
      </c>
      <c r="D97" s="17" t="s">
        <v>48</v>
      </c>
      <c r="E97" s="17">
        <v>0</v>
      </c>
      <c r="F97" s="17">
        <v>1</v>
      </c>
      <c r="G97" s="17">
        <v>0</v>
      </c>
      <c r="H97" s="17">
        <v>0</v>
      </c>
      <c r="I97" s="17">
        <v>1</v>
      </c>
      <c r="J97" s="17">
        <v>1</v>
      </c>
    </row>
    <row r="98" spans="3:10" x14ac:dyDescent="0.2">
      <c r="C98" s="17" t="s">
        <v>155</v>
      </c>
      <c r="D98" s="17" t="s">
        <v>85</v>
      </c>
      <c r="E98" s="17">
        <v>0</v>
      </c>
      <c r="F98" s="17">
        <v>1</v>
      </c>
      <c r="G98" s="17">
        <v>0</v>
      </c>
      <c r="H98" s="17">
        <v>2</v>
      </c>
      <c r="I98" s="17">
        <v>16</v>
      </c>
      <c r="J98" s="17">
        <v>18</v>
      </c>
    </row>
    <row r="99" spans="3:10" x14ac:dyDescent="0.2">
      <c r="C99" s="17" t="s">
        <v>155</v>
      </c>
      <c r="D99" s="17" t="s">
        <v>85</v>
      </c>
      <c r="E99" s="17">
        <v>1</v>
      </c>
      <c r="F99" s="17">
        <v>0</v>
      </c>
      <c r="G99" s="17">
        <v>0</v>
      </c>
      <c r="H99" s="17">
        <v>0</v>
      </c>
      <c r="I99" s="17">
        <v>1</v>
      </c>
      <c r="J99" s="17">
        <v>1</v>
      </c>
    </row>
    <row r="100" spans="3:10" x14ac:dyDescent="0.2">
      <c r="C100" s="17" t="s">
        <v>736</v>
      </c>
      <c r="D100" s="17" t="s">
        <v>25</v>
      </c>
      <c r="E100" s="17">
        <v>0</v>
      </c>
      <c r="F100" s="17">
        <v>1</v>
      </c>
      <c r="G100" s="17">
        <v>0</v>
      </c>
      <c r="H100" s="17">
        <v>0</v>
      </c>
      <c r="I100" s="17">
        <v>2</v>
      </c>
      <c r="J100" s="17">
        <v>2</v>
      </c>
    </row>
    <row r="101" spans="3:10" x14ac:dyDescent="0.2">
      <c r="C101" s="17" t="s">
        <v>737</v>
      </c>
      <c r="D101" s="17" t="s">
        <v>85</v>
      </c>
      <c r="E101" s="17">
        <v>0</v>
      </c>
      <c r="F101" s="17">
        <v>1</v>
      </c>
      <c r="G101" s="17">
        <v>0</v>
      </c>
      <c r="H101" s="17">
        <v>0</v>
      </c>
      <c r="I101" s="17">
        <v>1</v>
      </c>
      <c r="J101" s="17">
        <v>1</v>
      </c>
    </row>
    <row r="102" spans="3:10" x14ac:dyDescent="0.2">
      <c r="C102" s="17" t="s">
        <v>156</v>
      </c>
      <c r="D102" s="17" t="s">
        <v>85</v>
      </c>
      <c r="E102" s="17">
        <v>0</v>
      </c>
      <c r="F102" s="17">
        <v>1</v>
      </c>
      <c r="G102" s="17">
        <v>0</v>
      </c>
      <c r="H102" s="17">
        <v>0</v>
      </c>
      <c r="I102" s="17">
        <v>3</v>
      </c>
      <c r="J102" s="17">
        <v>3</v>
      </c>
    </row>
    <row r="103" spans="3:10" x14ac:dyDescent="0.2">
      <c r="C103" s="17" t="s">
        <v>157</v>
      </c>
      <c r="D103" s="17" t="s">
        <v>53</v>
      </c>
      <c r="E103" s="17">
        <v>0</v>
      </c>
      <c r="F103" s="17">
        <v>1</v>
      </c>
      <c r="G103" s="17">
        <v>0</v>
      </c>
      <c r="H103" s="17">
        <v>0</v>
      </c>
      <c r="I103" s="17">
        <v>2</v>
      </c>
      <c r="J103" s="17">
        <v>2</v>
      </c>
    </row>
    <row r="104" spans="3:10" x14ac:dyDescent="0.2">
      <c r="C104" s="17" t="s">
        <v>738</v>
      </c>
      <c r="D104" s="17" t="s">
        <v>53</v>
      </c>
      <c r="E104" s="17">
        <v>0</v>
      </c>
      <c r="F104" s="17">
        <v>1</v>
      </c>
      <c r="G104" s="17">
        <v>0</v>
      </c>
      <c r="H104" s="17">
        <v>0</v>
      </c>
      <c r="I104" s="17">
        <v>1</v>
      </c>
      <c r="J104" s="17">
        <v>1</v>
      </c>
    </row>
    <row r="105" spans="3:10" x14ac:dyDescent="0.2">
      <c r="C105" s="17" t="s">
        <v>359</v>
      </c>
      <c r="D105" s="17" t="s">
        <v>78</v>
      </c>
      <c r="E105" s="17">
        <v>0</v>
      </c>
      <c r="F105" s="17">
        <v>1</v>
      </c>
      <c r="G105" s="17">
        <v>0</v>
      </c>
      <c r="H105" s="17">
        <v>0</v>
      </c>
      <c r="I105" s="17">
        <v>2</v>
      </c>
      <c r="J105" s="17">
        <v>2</v>
      </c>
    </row>
    <row r="106" spans="3:10" x14ac:dyDescent="0.2">
      <c r="C106" s="17" t="s">
        <v>739</v>
      </c>
      <c r="D106" s="17" t="s">
        <v>67</v>
      </c>
      <c r="E106" s="17">
        <v>0</v>
      </c>
      <c r="F106" s="17">
        <v>1</v>
      </c>
      <c r="G106" s="17">
        <v>0</v>
      </c>
      <c r="H106" s="17">
        <v>0</v>
      </c>
      <c r="I106" s="17">
        <v>1</v>
      </c>
      <c r="J106" s="17">
        <v>1</v>
      </c>
    </row>
    <row r="107" spans="3:10" x14ac:dyDescent="0.2">
      <c r="C107" s="17" t="s">
        <v>740</v>
      </c>
      <c r="D107" s="17" t="s">
        <v>85</v>
      </c>
      <c r="E107" s="17">
        <v>0</v>
      </c>
      <c r="F107" s="17">
        <v>1</v>
      </c>
      <c r="G107" s="17">
        <v>0</v>
      </c>
      <c r="H107" s="17">
        <v>2</v>
      </c>
      <c r="I107" s="17">
        <v>8</v>
      </c>
      <c r="J107" s="17">
        <v>10</v>
      </c>
    </row>
    <row r="108" spans="3:10" x14ac:dyDescent="0.2">
      <c r="C108" s="17" t="s">
        <v>741</v>
      </c>
      <c r="D108" s="17" t="s">
        <v>85</v>
      </c>
      <c r="E108" s="17">
        <v>0</v>
      </c>
      <c r="F108" s="17">
        <v>1</v>
      </c>
      <c r="G108" s="17">
        <v>0</v>
      </c>
      <c r="H108" s="17">
        <v>2</v>
      </c>
      <c r="I108" s="17">
        <v>8</v>
      </c>
      <c r="J108" s="17">
        <v>10</v>
      </c>
    </row>
    <row r="109" spans="3:10" x14ac:dyDescent="0.2">
      <c r="C109" s="17" t="s">
        <v>741</v>
      </c>
      <c r="D109" s="17" t="s">
        <v>85</v>
      </c>
      <c r="E109" s="17">
        <v>1</v>
      </c>
      <c r="F109" s="17">
        <v>0</v>
      </c>
      <c r="G109" s="17">
        <v>0</v>
      </c>
      <c r="H109" s="17">
        <v>0</v>
      </c>
      <c r="I109" s="17">
        <v>3</v>
      </c>
      <c r="J109" s="17">
        <v>3</v>
      </c>
    </row>
    <row r="110" spans="3:10" x14ac:dyDescent="0.2">
      <c r="C110" s="17" t="s">
        <v>742</v>
      </c>
      <c r="D110" s="17" t="s">
        <v>85</v>
      </c>
      <c r="E110" s="17">
        <v>0</v>
      </c>
      <c r="F110" s="17">
        <v>1</v>
      </c>
      <c r="G110" s="17">
        <v>0</v>
      </c>
      <c r="H110" s="17">
        <v>2</v>
      </c>
      <c r="I110" s="17">
        <v>8</v>
      </c>
      <c r="J110" s="17">
        <v>10</v>
      </c>
    </row>
    <row r="111" spans="3:10" x14ac:dyDescent="0.2">
      <c r="C111" s="17" t="s">
        <v>743</v>
      </c>
      <c r="D111" s="17" t="s">
        <v>85</v>
      </c>
      <c r="E111" s="17">
        <v>0</v>
      </c>
      <c r="F111" s="17">
        <v>1</v>
      </c>
      <c r="G111" s="17">
        <v>0</v>
      </c>
      <c r="H111" s="17">
        <v>2</v>
      </c>
      <c r="I111" s="17">
        <v>8</v>
      </c>
      <c r="J111" s="17">
        <v>10</v>
      </c>
    </row>
    <row r="112" spans="3:10" x14ac:dyDescent="0.2">
      <c r="C112" s="17" t="s">
        <v>744</v>
      </c>
      <c r="D112" s="17" t="s">
        <v>53</v>
      </c>
      <c r="E112" s="17">
        <v>0</v>
      </c>
      <c r="F112" s="17">
        <v>1</v>
      </c>
      <c r="G112" s="17">
        <v>0</v>
      </c>
      <c r="H112" s="17">
        <v>0</v>
      </c>
      <c r="I112" s="17">
        <v>4</v>
      </c>
      <c r="J112" s="17">
        <v>4</v>
      </c>
    </row>
    <row r="113" spans="1:10" x14ac:dyDescent="0.2">
      <c r="C113" s="17" t="s">
        <v>358</v>
      </c>
      <c r="D113" s="17" t="s">
        <v>53</v>
      </c>
      <c r="E113" s="17">
        <v>0</v>
      </c>
      <c r="F113" s="17">
        <v>1</v>
      </c>
      <c r="G113" s="17">
        <v>0</v>
      </c>
      <c r="H113" s="17">
        <v>0</v>
      </c>
      <c r="I113" s="17">
        <v>1</v>
      </c>
      <c r="J113" s="17">
        <v>1</v>
      </c>
    </row>
    <row r="114" spans="1:10" x14ac:dyDescent="0.2">
      <c r="C114" s="17" t="s">
        <v>158</v>
      </c>
      <c r="D114" s="17" t="s">
        <v>48</v>
      </c>
      <c r="E114" s="17">
        <v>1</v>
      </c>
      <c r="F114" s="17">
        <v>0</v>
      </c>
      <c r="G114" s="17">
        <v>0</v>
      </c>
      <c r="H114" s="17">
        <v>0</v>
      </c>
      <c r="I114" s="17">
        <v>2</v>
      </c>
      <c r="J114" s="17">
        <v>2</v>
      </c>
    </row>
    <row r="115" spans="1:10" x14ac:dyDescent="0.2">
      <c r="C115" s="17" t="s">
        <v>745</v>
      </c>
      <c r="D115" s="17" t="s">
        <v>125</v>
      </c>
      <c r="E115" s="17">
        <v>0</v>
      </c>
      <c r="F115" s="17">
        <v>1</v>
      </c>
      <c r="G115" s="17">
        <v>0</v>
      </c>
      <c r="H115" s="17">
        <v>0</v>
      </c>
      <c r="I115" s="17">
        <v>1</v>
      </c>
      <c r="J115" s="17">
        <v>1</v>
      </c>
    </row>
    <row r="116" spans="1:10" x14ac:dyDescent="0.2">
      <c r="C116" s="17" t="s">
        <v>661</v>
      </c>
      <c r="D116" s="17" t="s">
        <v>67</v>
      </c>
      <c r="E116" s="17">
        <v>0</v>
      </c>
      <c r="F116" s="17">
        <v>1</v>
      </c>
      <c r="G116" s="17">
        <v>0</v>
      </c>
      <c r="H116" s="17">
        <v>0</v>
      </c>
      <c r="I116" s="17">
        <v>1</v>
      </c>
      <c r="J116" s="17">
        <v>1</v>
      </c>
    </row>
    <row r="117" spans="1:10" x14ac:dyDescent="0.2">
      <c r="C117" s="17" t="s">
        <v>160</v>
      </c>
      <c r="D117" s="17" t="s">
        <v>55</v>
      </c>
      <c r="E117" s="17">
        <v>0</v>
      </c>
      <c r="F117" s="17">
        <v>1</v>
      </c>
      <c r="G117" s="17">
        <v>0</v>
      </c>
      <c r="H117" s="17">
        <v>0</v>
      </c>
      <c r="I117" s="17">
        <v>1</v>
      </c>
      <c r="J117" s="17">
        <v>1</v>
      </c>
    </row>
    <row r="118" spans="1:10" x14ac:dyDescent="0.2">
      <c r="C118" s="17" t="s">
        <v>160</v>
      </c>
      <c r="D118" s="17" t="s">
        <v>55</v>
      </c>
      <c r="E118" s="17">
        <v>1</v>
      </c>
      <c r="F118" s="17">
        <v>0</v>
      </c>
      <c r="G118" s="17">
        <v>0</v>
      </c>
      <c r="H118" s="17">
        <v>0</v>
      </c>
      <c r="I118" s="17">
        <v>1</v>
      </c>
      <c r="J118" s="17">
        <v>1</v>
      </c>
    </row>
    <row r="119" spans="1:10" x14ac:dyDescent="0.2">
      <c r="C119" s="17" t="s">
        <v>161</v>
      </c>
      <c r="D119" s="17" t="s">
        <v>16</v>
      </c>
      <c r="E119" s="17">
        <v>0</v>
      </c>
      <c r="F119" s="17">
        <v>1</v>
      </c>
      <c r="G119" s="17">
        <v>0</v>
      </c>
      <c r="H119" s="17">
        <v>0</v>
      </c>
      <c r="I119" s="17">
        <v>5</v>
      </c>
      <c r="J119" s="17">
        <v>5</v>
      </c>
    </row>
    <row r="120" spans="1:10" x14ac:dyDescent="0.2">
      <c r="A120" s="17" t="s">
        <v>277</v>
      </c>
      <c r="C120" s="17" t="s">
        <v>277</v>
      </c>
      <c r="D120" s="17" t="s">
        <v>93</v>
      </c>
      <c r="E120" s="17">
        <v>0</v>
      </c>
      <c r="F120" s="17">
        <v>1</v>
      </c>
      <c r="G120" s="17">
        <v>0</v>
      </c>
      <c r="H120" s="17">
        <v>0</v>
      </c>
      <c r="I120" s="17">
        <v>1</v>
      </c>
      <c r="J120" s="17">
        <v>1</v>
      </c>
    </row>
    <row r="121" spans="1:10" x14ac:dyDescent="0.2">
      <c r="C121" s="17" t="s">
        <v>660</v>
      </c>
      <c r="D121" s="17" t="s">
        <v>85</v>
      </c>
      <c r="E121" s="17">
        <v>1</v>
      </c>
      <c r="F121" s="17">
        <v>0</v>
      </c>
      <c r="G121" s="17">
        <v>0</v>
      </c>
      <c r="H121" s="17">
        <v>0</v>
      </c>
      <c r="I121" s="17">
        <v>1</v>
      </c>
      <c r="J121" s="17">
        <v>1</v>
      </c>
    </row>
    <row r="122" spans="1:10" x14ac:dyDescent="0.2">
      <c r="C122" s="17" t="s">
        <v>746</v>
      </c>
      <c r="D122" s="17" t="s">
        <v>30</v>
      </c>
      <c r="E122" s="17">
        <v>0</v>
      </c>
      <c r="F122" s="17">
        <v>1</v>
      </c>
      <c r="G122" s="17">
        <v>0</v>
      </c>
      <c r="H122" s="17">
        <v>0</v>
      </c>
      <c r="I122" s="17">
        <v>1</v>
      </c>
      <c r="J122" s="17">
        <v>1</v>
      </c>
    </row>
    <row r="123" spans="1:10" x14ac:dyDescent="0.2">
      <c r="C123" s="17" t="s">
        <v>162</v>
      </c>
      <c r="D123" s="17" t="s">
        <v>30</v>
      </c>
      <c r="E123" s="17">
        <v>1</v>
      </c>
      <c r="F123" s="17">
        <v>0</v>
      </c>
      <c r="G123" s="17">
        <v>0</v>
      </c>
      <c r="H123" s="17">
        <v>0</v>
      </c>
      <c r="I123" s="17">
        <v>3</v>
      </c>
      <c r="J123" s="17">
        <v>3</v>
      </c>
    </row>
    <row r="124" spans="1:10" x14ac:dyDescent="0.2">
      <c r="C124" s="17" t="s">
        <v>162</v>
      </c>
      <c r="D124" s="17" t="s">
        <v>30</v>
      </c>
      <c r="E124" s="17">
        <v>0</v>
      </c>
      <c r="F124" s="17">
        <v>1</v>
      </c>
      <c r="G124" s="17">
        <v>0</v>
      </c>
      <c r="H124" s="17">
        <v>0</v>
      </c>
      <c r="I124" s="17">
        <v>2</v>
      </c>
      <c r="J124" s="17">
        <v>2</v>
      </c>
    </row>
    <row r="125" spans="1:10" x14ac:dyDescent="0.2">
      <c r="C125" s="17" t="s">
        <v>356</v>
      </c>
      <c r="D125" s="17" t="s">
        <v>78</v>
      </c>
      <c r="E125" s="17">
        <v>0</v>
      </c>
      <c r="F125" s="17">
        <v>1</v>
      </c>
      <c r="G125" s="17">
        <v>0</v>
      </c>
      <c r="H125" s="17">
        <v>0</v>
      </c>
      <c r="I125" s="17">
        <v>1</v>
      </c>
      <c r="J125" s="17">
        <v>1</v>
      </c>
    </row>
    <row r="126" spans="1:10" x14ac:dyDescent="0.2">
      <c r="C126" s="17" t="s">
        <v>164</v>
      </c>
      <c r="D126" s="17" t="s">
        <v>30</v>
      </c>
      <c r="E126" s="17">
        <v>1</v>
      </c>
      <c r="F126" s="17">
        <v>0</v>
      </c>
      <c r="G126" s="17">
        <v>0</v>
      </c>
      <c r="H126" s="17">
        <v>0</v>
      </c>
      <c r="I126" s="17">
        <v>1</v>
      </c>
      <c r="J126" s="17">
        <v>1</v>
      </c>
    </row>
    <row r="127" spans="1:10" x14ac:dyDescent="0.2">
      <c r="C127" s="17" t="s">
        <v>167</v>
      </c>
      <c r="D127" s="17" t="s">
        <v>16</v>
      </c>
      <c r="E127" s="17">
        <v>0</v>
      </c>
      <c r="F127" s="17">
        <v>1</v>
      </c>
      <c r="G127" s="17">
        <v>1</v>
      </c>
      <c r="H127" s="17">
        <v>0</v>
      </c>
      <c r="I127" s="17">
        <v>3</v>
      </c>
      <c r="J127" s="17">
        <v>4</v>
      </c>
    </row>
    <row r="128" spans="1:10" x14ac:dyDescent="0.2">
      <c r="C128" s="17" t="s">
        <v>167</v>
      </c>
      <c r="D128" s="17" t="s">
        <v>16</v>
      </c>
      <c r="E128" s="17">
        <v>1</v>
      </c>
      <c r="F128" s="17">
        <v>0</v>
      </c>
      <c r="G128" s="17">
        <v>0</v>
      </c>
      <c r="H128" s="17">
        <v>0</v>
      </c>
      <c r="I128" s="17">
        <v>4</v>
      </c>
      <c r="J128" s="17">
        <v>4</v>
      </c>
    </row>
    <row r="129" spans="1:10" x14ac:dyDescent="0.2">
      <c r="C129" s="17" t="s">
        <v>747</v>
      </c>
      <c r="D129" s="17" t="s">
        <v>93</v>
      </c>
      <c r="E129" s="17">
        <v>0</v>
      </c>
      <c r="F129" s="17">
        <v>1</v>
      </c>
      <c r="G129" s="17">
        <v>1</v>
      </c>
      <c r="H129" s="17">
        <v>0</v>
      </c>
      <c r="I129" s="17">
        <v>0</v>
      </c>
      <c r="J129" s="17">
        <v>1</v>
      </c>
    </row>
    <row r="130" spans="1:10" x14ac:dyDescent="0.2">
      <c r="C130" s="17" t="s">
        <v>748</v>
      </c>
      <c r="D130" s="17" t="s">
        <v>78</v>
      </c>
      <c r="E130" s="17">
        <v>0</v>
      </c>
      <c r="F130" s="17">
        <v>1</v>
      </c>
      <c r="G130" s="17">
        <v>0</v>
      </c>
      <c r="H130" s="17">
        <v>3</v>
      </c>
      <c r="I130" s="17">
        <v>4</v>
      </c>
      <c r="J130" s="17">
        <v>7</v>
      </c>
    </row>
    <row r="131" spans="1:10" x14ac:dyDescent="0.2">
      <c r="C131" s="17" t="s">
        <v>748</v>
      </c>
      <c r="D131" s="17" t="s">
        <v>78</v>
      </c>
      <c r="E131" s="17">
        <v>1</v>
      </c>
      <c r="F131" s="17">
        <v>0</v>
      </c>
      <c r="G131" s="17">
        <v>0</v>
      </c>
      <c r="H131" s="17">
        <v>1</v>
      </c>
      <c r="I131" s="17">
        <v>3</v>
      </c>
      <c r="J131" s="17">
        <v>4</v>
      </c>
    </row>
    <row r="132" spans="1:10" x14ac:dyDescent="0.2">
      <c r="C132" s="17" t="s">
        <v>355</v>
      </c>
      <c r="D132" s="17" t="s">
        <v>53</v>
      </c>
      <c r="E132" s="17">
        <v>0</v>
      </c>
      <c r="F132" s="17">
        <v>1</v>
      </c>
      <c r="G132" s="17">
        <v>0</v>
      </c>
      <c r="H132" s="17">
        <v>0</v>
      </c>
      <c r="I132" s="17">
        <v>2</v>
      </c>
      <c r="J132" s="17">
        <v>2</v>
      </c>
    </row>
    <row r="133" spans="1:10" x14ac:dyDescent="0.2">
      <c r="C133" s="17" t="s">
        <v>168</v>
      </c>
      <c r="D133" s="17" t="s">
        <v>16</v>
      </c>
      <c r="E133" s="17">
        <v>0</v>
      </c>
      <c r="F133" s="17">
        <v>1</v>
      </c>
      <c r="G133" s="17">
        <v>0</v>
      </c>
      <c r="H133" s="17">
        <v>1</v>
      </c>
      <c r="I133" s="17">
        <v>2</v>
      </c>
      <c r="J133" s="17">
        <v>3</v>
      </c>
    </row>
    <row r="134" spans="1:10" x14ac:dyDescent="0.2">
      <c r="C134" s="17" t="s">
        <v>749</v>
      </c>
      <c r="D134" s="17" t="s">
        <v>93</v>
      </c>
      <c r="E134" s="17">
        <v>0</v>
      </c>
      <c r="F134" s="17">
        <v>1</v>
      </c>
      <c r="G134" s="17">
        <v>1</v>
      </c>
      <c r="H134" s="17">
        <v>0</v>
      </c>
      <c r="I134" s="17">
        <v>0</v>
      </c>
      <c r="J134" s="17">
        <v>1</v>
      </c>
    </row>
    <row r="135" spans="1:10" x14ac:dyDescent="0.2">
      <c r="C135" s="17" t="s">
        <v>169</v>
      </c>
      <c r="D135" s="17" t="s">
        <v>85</v>
      </c>
      <c r="E135" s="17">
        <v>1</v>
      </c>
      <c r="F135" s="17">
        <v>0</v>
      </c>
      <c r="G135" s="17">
        <v>0</v>
      </c>
      <c r="H135" s="17">
        <v>0</v>
      </c>
      <c r="I135" s="17">
        <v>1</v>
      </c>
      <c r="J135" s="17">
        <v>1</v>
      </c>
    </row>
    <row r="136" spans="1:10" x14ac:dyDescent="0.2">
      <c r="C136" s="17" t="s">
        <v>170</v>
      </c>
      <c r="D136" s="17" t="s">
        <v>125</v>
      </c>
      <c r="E136" s="17">
        <v>1</v>
      </c>
      <c r="F136" s="17">
        <v>0</v>
      </c>
      <c r="G136" s="17">
        <v>0</v>
      </c>
      <c r="H136" s="17">
        <v>0</v>
      </c>
      <c r="I136" s="17">
        <v>2</v>
      </c>
      <c r="J136" s="17">
        <v>2</v>
      </c>
    </row>
    <row r="137" spans="1:10" x14ac:dyDescent="0.2">
      <c r="C137" s="17" t="s">
        <v>171</v>
      </c>
      <c r="D137" s="17" t="s">
        <v>85</v>
      </c>
      <c r="E137" s="17">
        <v>1</v>
      </c>
      <c r="F137" s="17">
        <v>0</v>
      </c>
      <c r="G137" s="17">
        <v>0</v>
      </c>
      <c r="H137" s="17">
        <v>0</v>
      </c>
      <c r="I137" s="17">
        <v>2</v>
      </c>
      <c r="J137" s="17">
        <v>2</v>
      </c>
    </row>
    <row r="138" spans="1:10" x14ac:dyDescent="0.2">
      <c r="C138" s="17" t="s">
        <v>351</v>
      </c>
      <c r="D138" s="17" t="s">
        <v>34</v>
      </c>
      <c r="E138" s="17">
        <v>0</v>
      </c>
      <c r="F138" s="17">
        <v>1</v>
      </c>
      <c r="G138" s="17">
        <v>0</v>
      </c>
      <c r="H138" s="17">
        <v>0</v>
      </c>
      <c r="I138" s="17">
        <v>1</v>
      </c>
      <c r="J138" s="17">
        <v>1</v>
      </c>
    </row>
    <row r="139" spans="1:10" x14ac:dyDescent="0.2">
      <c r="C139" s="17" t="s">
        <v>750</v>
      </c>
      <c r="D139" s="17" t="s">
        <v>85</v>
      </c>
      <c r="E139" s="17">
        <v>0</v>
      </c>
      <c r="F139" s="17">
        <v>1</v>
      </c>
      <c r="G139" s="17">
        <v>0</v>
      </c>
      <c r="H139" s="17">
        <v>0</v>
      </c>
      <c r="I139" s="17">
        <v>2</v>
      </c>
      <c r="J139" s="17">
        <v>2</v>
      </c>
    </row>
    <row r="140" spans="1:10" x14ac:dyDescent="0.2">
      <c r="C140" s="17" t="s">
        <v>751</v>
      </c>
      <c r="D140" s="17" t="s">
        <v>58</v>
      </c>
      <c r="E140" s="17">
        <v>0</v>
      </c>
      <c r="F140" s="17">
        <v>1</v>
      </c>
      <c r="G140" s="17">
        <v>0</v>
      </c>
      <c r="H140" s="17">
        <v>0</v>
      </c>
      <c r="I140" s="17">
        <v>1</v>
      </c>
      <c r="J140" s="17">
        <v>1</v>
      </c>
    </row>
    <row r="141" spans="1:10" x14ac:dyDescent="0.2">
      <c r="A141" s="17" t="s">
        <v>49</v>
      </c>
      <c r="C141" s="17" t="s">
        <v>49</v>
      </c>
      <c r="D141" s="17" t="s">
        <v>16</v>
      </c>
      <c r="E141" s="17">
        <v>0</v>
      </c>
      <c r="F141" s="17">
        <v>1</v>
      </c>
      <c r="G141" s="17">
        <v>1</v>
      </c>
      <c r="H141" s="17">
        <v>0</v>
      </c>
      <c r="I141" s="17">
        <v>3</v>
      </c>
      <c r="J141" s="17">
        <v>4</v>
      </c>
    </row>
    <row r="142" spans="1:10" x14ac:dyDescent="0.2">
      <c r="A142" s="17" t="s">
        <v>49</v>
      </c>
      <c r="C142" s="17" t="s">
        <v>49</v>
      </c>
      <c r="D142" s="17" t="s">
        <v>16</v>
      </c>
      <c r="E142" s="17">
        <v>1</v>
      </c>
      <c r="F142" s="17">
        <v>0</v>
      </c>
      <c r="G142" s="17">
        <v>0</v>
      </c>
      <c r="H142" s="17">
        <v>0</v>
      </c>
      <c r="I142" s="17">
        <v>4</v>
      </c>
      <c r="J142" s="17">
        <v>4</v>
      </c>
    </row>
    <row r="143" spans="1:10" x14ac:dyDescent="0.2">
      <c r="C143" s="17" t="s">
        <v>752</v>
      </c>
      <c r="D143" s="17" t="s">
        <v>30</v>
      </c>
      <c r="E143" s="17">
        <v>1</v>
      </c>
      <c r="F143" s="17">
        <v>0</v>
      </c>
      <c r="G143" s="17">
        <v>0</v>
      </c>
      <c r="H143" s="17">
        <v>0</v>
      </c>
      <c r="I143" s="17">
        <v>1</v>
      </c>
      <c r="J143" s="17">
        <v>1</v>
      </c>
    </row>
    <row r="144" spans="1:10" x14ac:dyDescent="0.2">
      <c r="C144" s="17" t="s">
        <v>753</v>
      </c>
      <c r="D144" s="17" t="s">
        <v>25</v>
      </c>
      <c r="E144" s="17">
        <v>0</v>
      </c>
      <c r="F144" s="17">
        <v>1</v>
      </c>
      <c r="G144" s="17">
        <v>0</v>
      </c>
      <c r="H144" s="17">
        <v>0</v>
      </c>
      <c r="I144" s="17">
        <v>2</v>
      </c>
      <c r="J144" s="17">
        <v>2</v>
      </c>
    </row>
    <row r="145" spans="1:10" x14ac:dyDescent="0.2">
      <c r="C145" s="17" t="s">
        <v>173</v>
      </c>
      <c r="D145" s="17" t="s">
        <v>67</v>
      </c>
      <c r="E145" s="17">
        <v>0</v>
      </c>
      <c r="F145" s="17">
        <v>1</v>
      </c>
      <c r="G145" s="17">
        <v>0</v>
      </c>
      <c r="H145" s="17">
        <v>0</v>
      </c>
      <c r="I145" s="17">
        <v>1</v>
      </c>
      <c r="J145" s="17">
        <v>1</v>
      </c>
    </row>
    <row r="146" spans="1:10" x14ac:dyDescent="0.2">
      <c r="C146" s="17" t="s">
        <v>174</v>
      </c>
      <c r="D146" s="17" t="s">
        <v>40</v>
      </c>
      <c r="E146" s="17">
        <v>1</v>
      </c>
      <c r="F146" s="17">
        <v>0</v>
      </c>
      <c r="G146" s="17">
        <v>0</v>
      </c>
      <c r="H146" s="17">
        <v>1</v>
      </c>
      <c r="I146" s="17">
        <v>5</v>
      </c>
      <c r="J146" s="17">
        <v>6</v>
      </c>
    </row>
    <row r="147" spans="1:10" x14ac:dyDescent="0.2">
      <c r="C147" s="17" t="s">
        <v>174</v>
      </c>
      <c r="D147" s="17" t="s">
        <v>40</v>
      </c>
      <c r="E147" s="17">
        <v>0</v>
      </c>
      <c r="F147" s="17">
        <v>1</v>
      </c>
      <c r="G147" s="17">
        <v>0</v>
      </c>
      <c r="H147" s="17">
        <v>0</v>
      </c>
      <c r="I147" s="17">
        <v>2</v>
      </c>
      <c r="J147" s="17">
        <v>2</v>
      </c>
    </row>
    <row r="148" spans="1:10" x14ac:dyDescent="0.2">
      <c r="C148" s="17" t="s">
        <v>754</v>
      </c>
      <c r="D148" s="17" t="s">
        <v>58</v>
      </c>
      <c r="E148" s="17">
        <v>0</v>
      </c>
      <c r="F148" s="17">
        <v>1</v>
      </c>
      <c r="G148" s="17">
        <v>0</v>
      </c>
      <c r="H148" s="17">
        <v>0</v>
      </c>
      <c r="I148" s="17">
        <v>1</v>
      </c>
      <c r="J148" s="17">
        <v>1</v>
      </c>
    </row>
    <row r="149" spans="1:10" x14ac:dyDescent="0.2">
      <c r="C149" s="17" t="s">
        <v>755</v>
      </c>
      <c r="D149" s="17" t="s">
        <v>58</v>
      </c>
      <c r="E149" s="17">
        <v>0</v>
      </c>
      <c r="F149" s="17">
        <v>1</v>
      </c>
      <c r="G149" s="17">
        <v>0</v>
      </c>
      <c r="H149" s="17">
        <v>0</v>
      </c>
      <c r="I149" s="17">
        <v>1</v>
      </c>
      <c r="J149" s="17">
        <v>1</v>
      </c>
    </row>
    <row r="150" spans="1:10" x14ac:dyDescent="0.2">
      <c r="C150" s="17" t="s">
        <v>348</v>
      </c>
      <c r="D150" s="17" t="s">
        <v>53</v>
      </c>
      <c r="E150" s="17">
        <v>0</v>
      </c>
      <c r="F150" s="17">
        <v>1</v>
      </c>
      <c r="G150" s="17">
        <v>0</v>
      </c>
      <c r="H150" s="17">
        <v>1</v>
      </c>
      <c r="I150" s="17">
        <v>2</v>
      </c>
      <c r="J150" s="17">
        <v>3</v>
      </c>
    </row>
    <row r="151" spans="1:10" x14ac:dyDescent="0.2">
      <c r="C151" s="17" t="s">
        <v>756</v>
      </c>
      <c r="D151" s="17" t="s">
        <v>25</v>
      </c>
      <c r="E151" s="17">
        <v>0</v>
      </c>
      <c r="F151" s="17">
        <v>1</v>
      </c>
      <c r="G151" s="17">
        <v>0</v>
      </c>
      <c r="H151" s="17">
        <v>0</v>
      </c>
      <c r="I151" s="17">
        <v>5</v>
      </c>
      <c r="J151" s="17">
        <v>5</v>
      </c>
    </row>
    <row r="152" spans="1:10" x14ac:dyDescent="0.2">
      <c r="C152" s="17" t="s">
        <v>757</v>
      </c>
      <c r="D152" s="17" t="s">
        <v>58</v>
      </c>
      <c r="E152" s="17">
        <v>0</v>
      </c>
      <c r="F152" s="17">
        <v>1</v>
      </c>
      <c r="G152" s="17">
        <v>0</v>
      </c>
      <c r="H152" s="17">
        <v>0</v>
      </c>
      <c r="I152" s="17">
        <v>3</v>
      </c>
      <c r="J152" s="17">
        <v>3</v>
      </c>
    </row>
    <row r="153" spans="1:10" x14ac:dyDescent="0.2">
      <c r="C153" s="17" t="s">
        <v>175</v>
      </c>
      <c r="D153" s="17" t="s">
        <v>58</v>
      </c>
      <c r="E153" s="17">
        <v>0</v>
      </c>
      <c r="F153" s="17">
        <v>1</v>
      </c>
      <c r="G153" s="17">
        <v>0</v>
      </c>
      <c r="H153" s="17">
        <v>0</v>
      </c>
      <c r="I153" s="17">
        <v>2</v>
      </c>
      <c r="J153" s="17">
        <v>2</v>
      </c>
    </row>
    <row r="154" spans="1:10" x14ac:dyDescent="0.2">
      <c r="C154" s="17" t="s">
        <v>176</v>
      </c>
      <c r="D154" s="17" t="s">
        <v>34</v>
      </c>
      <c r="E154" s="17">
        <v>0</v>
      </c>
      <c r="F154" s="17">
        <v>1</v>
      </c>
      <c r="G154" s="17">
        <v>0</v>
      </c>
      <c r="H154" s="17">
        <v>1</v>
      </c>
      <c r="I154" s="17">
        <v>3</v>
      </c>
      <c r="J154" s="17">
        <v>4</v>
      </c>
    </row>
    <row r="155" spans="1:10" x14ac:dyDescent="0.2">
      <c r="C155" s="17" t="s">
        <v>176</v>
      </c>
      <c r="D155" s="17" t="s">
        <v>34</v>
      </c>
      <c r="E155" s="17">
        <v>1</v>
      </c>
      <c r="F155" s="17">
        <v>0</v>
      </c>
      <c r="G155" s="17">
        <v>0</v>
      </c>
      <c r="H155" s="17">
        <v>0</v>
      </c>
      <c r="I155" s="17">
        <v>5</v>
      </c>
      <c r="J155" s="17">
        <v>5</v>
      </c>
    </row>
    <row r="156" spans="1:10" x14ac:dyDescent="0.2">
      <c r="C156" s="17" t="s">
        <v>758</v>
      </c>
      <c r="D156" s="17" t="s">
        <v>125</v>
      </c>
      <c r="E156" s="17">
        <v>1</v>
      </c>
      <c r="F156" s="17">
        <v>0</v>
      </c>
      <c r="G156" s="17">
        <v>0</v>
      </c>
      <c r="H156" s="17">
        <v>0</v>
      </c>
      <c r="I156" s="17">
        <v>1</v>
      </c>
      <c r="J156" s="17">
        <v>1</v>
      </c>
    </row>
    <row r="157" spans="1:10" x14ac:dyDescent="0.2">
      <c r="C157" s="17" t="s">
        <v>759</v>
      </c>
      <c r="D157" s="17" t="s">
        <v>12</v>
      </c>
      <c r="E157" s="17">
        <v>0</v>
      </c>
      <c r="F157" s="17">
        <v>1</v>
      </c>
      <c r="G157" s="17">
        <v>0</v>
      </c>
      <c r="H157" s="17">
        <v>0</v>
      </c>
      <c r="I157" s="17">
        <v>1</v>
      </c>
      <c r="J157" s="17">
        <v>1</v>
      </c>
    </row>
    <row r="158" spans="1:10" x14ac:dyDescent="0.2">
      <c r="C158" s="17" t="s">
        <v>179</v>
      </c>
      <c r="D158" s="17" t="s">
        <v>58</v>
      </c>
      <c r="E158" s="17">
        <v>0</v>
      </c>
      <c r="F158" s="17">
        <v>1</v>
      </c>
      <c r="G158" s="17">
        <v>0</v>
      </c>
      <c r="H158" s="17">
        <v>1</v>
      </c>
      <c r="I158" s="17">
        <v>1</v>
      </c>
      <c r="J158" s="17">
        <v>2</v>
      </c>
    </row>
    <row r="159" spans="1:10" x14ac:dyDescent="0.2">
      <c r="A159" s="17" t="s">
        <v>56</v>
      </c>
      <c r="C159" s="17" t="s">
        <v>56</v>
      </c>
      <c r="D159" s="17" t="s">
        <v>14</v>
      </c>
      <c r="E159" s="17">
        <v>0</v>
      </c>
      <c r="F159" s="17">
        <v>1</v>
      </c>
      <c r="G159" s="17">
        <v>0</v>
      </c>
      <c r="H159" s="17">
        <v>0</v>
      </c>
      <c r="I159" s="17">
        <v>1</v>
      </c>
      <c r="J159" s="17">
        <v>1</v>
      </c>
    </row>
    <row r="160" spans="1:10" x14ac:dyDescent="0.2">
      <c r="C160" s="17" t="s">
        <v>182</v>
      </c>
      <c r="D160" s="17" t="s">
        <v>16</v>
      </c>
      <c r="E160" s="17">
        <v>0</v>
      </c>
      <c r="F160" s="17">
        <v>1</v>
      </c>
      <c r="G160" s="17">
        <v>1</v>
      </c>
      <c r="H160" s="17">
        <v>0</v>
      </c>
      <c r="I160" s="17">
        <v>3</v>
      </c>
      <c r="J160" s="17">
        <v>4</v>
      </c>
    </row>
    <row r="161" spans="3:10" x14ac:dyDescent="0.2">
      <c r="C161" s="17" t="s">
        <v>182</v>
      </c>
      <c r="D161" s="17" t="s">
        <v>16</v>
      </c>
      <c r="E161" s="17">
        <v>1</v>
      </c>
      <c r="F161" s="17">
        <v>0</v>
      </c>
      <c r="G161" s="17">
        <v>0</v>
      </c>
      <c r="H161" s="17">
        <v>0</v>
      </c>
      <c r="I161" s="17">
        <v>4</v>
      </c>
      <c r="J161" s="17">
        <v>4</v>
      </c>
    </row>
    <row r="162" spans="3:10" x14ac:dyDescent="0.2">
      <c r="C162" s="17" t="s">
        <v>760</v>
      </c>
      <c r="D162" s="17" t="s">
        <v>125</v>
      </c>
      <c r="E162" s="17">
        <v>0</v>
      </c>
      <c r="F162" s="17">
        <v>1</v>
      </c>
      <c r="G162" s="17">
        <v>0</v>
      </c>
      <c r="H162" s="17">
        <v>0</v>
      </c>
      <c r="I162" s="17">
        <v>1</v>
      </c>
      <c r="J162" s="17">
        <v>1</v>
      </c>
    </row>
    <row r="163" spans="3:10" x14ac:dyDescent="0.2">
      <c r="C163" s="17" t="s">
        <v>183</v>
      </c>
      <c r="D163" s="17" t="s">
        <v>16</v>
      </c>
      <c r="E163" s="17">
        <v>1</v>
      </c>
      <c r="F163" s="17">
        <v>0</v>
      </c>
      <c r="G163" s="17">
        <v>0</v>
      </c>
      <c r="H163" s="17">
        <v>0</v>
      </c>
      <c r="I163" s="17">
        <v>1</v>
      </c>
      <c r="J163" s="17">
        <v>1</v>
      </c>
    </row>
    <row r="164" spans="3:10" x14ac:dyDescent="0.2">
      <c r="C164" s="17" t="s">
        <v>655</v>
      </c>
      <c r="D164" s="17" t="s">
        <v>30</v>
      </c>
      <c r="E164" s="17">
        <v>0</v>
      </c>
      <c r="F164" s="17">
        <v>1</v>
      </c>
      <c r="G164" s="17">
        <v>0</v>
      </c>
      <c r="H164" s="17">
        <v>0</v>
      </c>
      <c r="I164" s="17">
        <v>1</v>
      </c>
      <c r="J164" s="17">
        <v>1</v>
      </c>
    </row>
    <row r="165" spans="3:10" x14ac:dyDescent="0.2">
      <c r="C165" s="17" t="s">
        <v>761</v>
      </c>
      <c r="D165" s="17" t="s">
        <v>53</v>
      </c>
      <c r="E165" s="17">
        <v>0</v>
      </c>
      <c r="F165" s="17">
        <v>1</v>
      </c>
      <c r="G165" s="17">
        <v>0</v>
      </c>
      <c r="H165" s="17">
        <v>0</v>
      </c>
      <c r="I165" s="17">
        <v>1</v>
      </c>
      <c r="J165" s="17">
        <v>1</v>
      </c>
    </row>
    <row r="166" spans="3:10" x14ac:dyDescent="0.2">
      <c r="C166" s="17" t="s">
        <v>185</v>
      </c>
      <c r="D166" s="17" t="s">
        <v>16</v>
      </c>
      <c r="E166" s="17">
        <v>0</v>
      </c>
      <c r="F166" s="17">
        <v>1</v>
      </c>
      <c r="G166" s="17">
        <v>1</v>
      </c>
      <c r="H166" s="17">
        <v>0</v>
      </c>
      <c r="I166" s="17">
        <v>3</v>
      </c>
      <c r="J166" s="17">
        <v>4</v>
      </c>
    </row>
    <row r="167" spans="3:10" x14ac:dyDescent="0.2">
      <c r="C167" s="17" t="s">
        <v>185</v>
      </c>
      <c r="D167" s="17" t="s">
        <v>16</v>
      </c>
      <c r="E167" s="17">
        <v>1</v>
      </c>
      <c r="F167" s="17">
        <v>0</v>
      </c>
      <c r="G167" s="17">
        <v>0</v>
      </c>
      <c r="H167" s="17">
        <v>0</v>
      </c>
      <c r="I167" s="17">
        <v>4</v>
      </c>
      <c r="J167" s="17">
        <v>4</v>
      </c>
    </row>
    <row r="168" spans="3:10" x14ac:dyDescent="0.2">
      <c r="C168" s="17" t="s">
        <v>762</v>
      </c>
      <c r="D168" s="17" t="s">
        <v>48</v>
      </c>
      <c r="E168" s="17">
        <v>0</v>
      </c>
      <c r="F168" s="17">
        <v>1</v>
      </c>
      <c r="G168" s="17">
        <v>0</v>
      </c>
      <c r="H168" s="17">
        <v>0</v>
      </c>
      <c r="I168" s="17">
        <v>2</v>
      </c>
      <c r="J168" s="17">
        <v>2</v>
      </c>
    </row>
    <row r="169" spans="3:10" x14ac:dyDescent="0.2">
      <c r="C169" s="17" t="s">
        <v>342</v>
      </c>
      <c r="D169" s="17" t="s">
        <v>85</v>
      </c>
      <c r="E169" s="17">
        <v>0</v>
      </c>
      <c r="F169" s="17">
        <v>1</v>
      </c>
      <c r="G169" s="17">
        <v>0</v>
      </c>
      <c r="H169" s="17">
        <v>0</v>
      </c>
      <c r="I169" s="17">
        <v>1</v>
      </c>
      <c r="J169" s="17">
        <v>1</v>
      </c>
    </row>
    <row r="170" spans="3:10" x14ac:dyDescent="0.2">
      <c r="C170" s="17" t="s">
        <v>341</v>
      </c>
      <c r="D170" s="17" t="s">
        <v>58</v>
      </c>
      <c r="E170" s="17">
        <v>0</v>
      </c>
      <c r="F170" s="17">
        <v>1</v>
      </c>
      <c r="G170" s="17">
        <v>0</v>
      </c>
      <c r="H170" s="17">
        <v>0</v>
      </c>
      <c r="I170" s="17">
        <v>1</v>
      </c>
      <c r="J170" s="17">
        <v>1</v>
      </c>
    </row>
    <row r="171" spans="3:10" x14ac:dyDescent="0.2">
      <c r="C171" s="17" t="s">
        <v>187</v>
      </c>
      <c r="D171" s="17" t="s">
        <v>93</v>
      </c>
      <c r="E171" s="17">
        <v>0</v>
      </c>
      <c r="F171" s="17">
        <v>1</v>
      </c>
      <c r="G171" s="17">
        <v>0</v>
      </c>
      <c r="H171" s="17">
        <v>0</v>
      </c>
      <c r="I171" s="17">
        <v>1</v>
      </c>
      <c r="J171" s="17">
        <v>1</v>
      </c>
    </row>
    <row r="172" spans="3:10" x14ac:dyDescent="0.2">
      <c r="C172" s="17" t="s">
        <v>763</v>
      </c>
      <c r="D172" s="17" t="s">
        <v>30</v>
      </c>
      <c r="E172" s="17">
        <v>0</v>
      </c>
      <c r="F172" s="17">
        <v>1</v>
      </c>
      <c r="G172" s="17">
        <v>0</v>
      </c>
      <c r="H172" s="17">
        <v>0</v>
      </c>
      <c r="I172" s="17">
        <v>1</v>
      </c>
      <c r="J172" s="17">
        <v>1</v>
      </c>
    </row>
    <row r="173" spans="3:10" x14ac:dyDescent="0.2">
      <c r="C173" s="17" t="s">
        <v>764</v>
      </c>
      <c r="D173" s="17" t="s">
        <v>53</v>
      </c>
      <c r="E173" s="17">
        <v>0</v>
      </c>
      <c r="F173" s="17">
        <v>1</v>
      </c>
      <c r="G173" s="17">
        <v>0</v>
      </c>
      <c r="H173" s="17">
        <v>0</v>
      </c>
      <c r="I173" s="17">
        <v>1</v>
      </c>
      <c r="J173" s="17">
        <v>1</v>
      </c>
    </row>
    <row r="174" spans="3:10" x14ac:dyDescent="0.2">
      <c r="C174" s="17" t="s">
        <v>193</v>
      </c>
      <c r="D174" s="17" t="s">
        <v>85</v>
      </c>
      <c r="E174" s="17">
        <v>1</v>
      </c>
      <c r="F174" s="17">
        <v>0</v>
      </c>
      <c r="G174" s="17">
        <v>0</v>
      </c>
      <c r="H174" s="17">
        <v>0</v>
      </c>
      <c r="I174" s="17">
        <v>2</v>
      </c>
      <c r="J174" s="17">
        <v>2</v>
      </c>
    </row>
    <row r="175" spans="3:10" x14ac:dyDescent="0.2">
      <c r="C175" s="17" t="s">
        <v>765</v>
      </c>
      <c r="D175" s="17" t="s">
        <v>23</v>
      </c>
      <c r="E175" s="17">
        <v>0</v>
      </c>
      <c r="F175" s="17">
        <v>1</v>
      </c>
      <c r="G175" s="17">
        <v>0</v>
      </c>
      <c r="H175" s="17">
        <v>0</v>
      </c>
      <c r="I175" s="17">
        <v>1</v>
      </c>
      <c r="J175" s="17">
        <v>1</v>
      </c>
    </row>
    <row r="176" spans="3:10" x14ac:dyDescent="0.2">
      <c r="C176" s="17" t="s">
        <v>766</v>
      </c>
      <c r="D176" s="17" t="s">
        <v>125</v>
      </c>
      <c r="E176" s="17">
        <v>0</v>
      </c>
      <c r="F176" s="17">
        <v>1</v>
      </c>
      <c r="G176" s="17">
        <v>0</v>
      </c>
      <c r="H176" s="17">
        <v>0</v>
      </c>
      <c r="I176" s="17">
        <v>5</v>
      </c>
      <c r="J176" s="17">
        <v>5</v>
      </c>
    </row>
    <row r="177" spans="3:10" x14ac:dyDescent="0.2">
      <c r="C177" s="17" t="s">
        <v>194</v>
      </c>
      <c r="D177" s="17" t="s">
        <v>34</v>
      </c>
      <c r="E177" s="17">
        <v>0</v>
      </c>
      <c r="F177" s="17">
        <v>1</v>
      </c>
      <c r="G177" s="17">
        <v>0</v>
      </c>
      <c r="H177" s="17">
        <v>0</v>
      </c>
      <c r="I177" s="17">
        <v>6</v>
      </c>
      <c r="J177" s="17">
        <v>6</v>
      </c>
    </row>
    <row r="178" spans="3:10" x14ac:dyDescent="0.2">
      <c r="C178" s="17" t="s">
        <v>767</v>
      </c>
      <c r="D178" s="17" t="s">
        <v>25</v>
      </c>
      <c r="E178" s="17">
        <v>0</v>
      </c>
      <c r="F178" s="17">
        <v>1</v>
      </c>
      <c r="G178" s="17">
        <v>0</v>
      </c>
      <c r="H178" s="17">
        <v>0</v>
      </c>
      <c r="I178" s="17">
        <v>1</v>
      </c>
      <c r="J178" s="17">
        <v>1</v>
      </c>
    </row>
    <row r="179" spans="3:10" x14ac:dyDescent="0.2">
      <c r="C179" s="17" t="s">
        <v>195</v>
      </c>
      <c r="D179" s="17" t="s">
        <v>16</v>
      </c>
      <c r="E179" s="17">
        <v>0</v>
      </c>
      <c r="F179" s="17">
        <v>1</v>
      </c>
      <c r="G179" s="17">
        <v>1</v>
      </c>
      <c r="H179" s="17">
        <v>0</v>
      </c>
      <c r="I179" s="17">
        <v>3</v>
      </c>
      <c r="J179" s="17">
        <v>4</v>
      </c>
    </row>
    <row r="180" spans="3:10" x14ac:dyDescent="0.2">
      <c r="C180" s="17" t="s">
        <v>195</v>
      </c>
      <c r="D180" s="17" t="s">
        <v>16</v>
      </c>
      <c r="E180" s="17">
        <v>1</v>
      </c>
      <c r="F180" s="17">
        <v>0</v>
      </c>
      <c r="G180" s="17">
        <v>0</v>
      </c>
      <c r="H180" s="17">
        <v>0</v>
      </c>
      <c r="I180" s="17">
        <v>4</v>
      </c>
      <c r="J180" s="17">
        <v>4</v>
      </c>
    </row>
    <row r="181" spans="3:10" x14ac:dyDescent="0.2">
      <c r="C181" s="17" t="s">
        <v>197</v>
      </c>
      <c r="D181" s="17" t="s">
        <v>30</v>
      </c>
      <c r="E181" s="17">
        <v>0</v>
      </c>
      <c r="F181" s="17">
        <v>1</v>
      </c>
      <c r="G181" s="17">
        <v>0</v>
      </c>
      <c r="H181" s="17">
        <v>0</v>
      </c>
      <c r="I181" s="17">
        <v>5</v>
      </c>
      <c r="J181" s="17">
        <v>5</v>
      </c>
    </row>
    <row r="182" spans="3:10" x14ac:dyDescent="0.2">
      <c r="C182" s="17" t="s">
        <v>330</v>
      </c>
      <c r="D182" s="17" t="s">
        <v>93</v>
      </c>
      <c r="E182" s="17">
        <v>0</v>
      </c>
      <c r="F182" s="17">
        <v>1</v>
      </c>
      <c r="G182" s="17">
        <v>0</v>
      </c>
      <c r="H182" s="17">
        <v>0</v>
      </c>
      <c r="I182" s="17">
        <v>1</v>
      </c>
      <c r="J182" s="17">
        <v>1</v>
      </c>
    </row>
    <row r="183" spans="3:10" x14ac:dyDescent="0.2">
      <c r="C183" s="17" t="s">
        <v>329</v>
      </c>
      <c r="D183" s="17" t="s">
        <v>85</v>
      </c>
      <c r="E183" s="17">
        <v>0</v>
      </c>
      <c r="F183" s="17">
        <v>1</v>
      </c>
      <c r="G183" s="17">
        <v>0</v>
      </c>
      <c r="H183" s="17">
        <v>0</v>
      </c>
      <c r="I183" s="17">
        <v>1</v>
      </c>
      <c r="J183" s="17">
        <v>1</v>
      </c>
    </row>
    <row r="184" spans="3:10" x14ac:dyDescent="0.2">
      <c r="C184" s="17" t="s">
        <v>768</v>
      </c>
      <c r="D184" s="17" t="s">
        <v>53</v>
      </c>
      <c r="E184" s="17">
        <v>0</v>
      </c>
      <c r="F184" s="17">
        <v>1</v>
      </c>
      <c r="G184" s="17">
        <v>0</v>
      </c>
      <c r="H184" s="17">
        <v>0</v>
      </c>
      <c r="I184" s="17">
        <v>1</v>
      </c>
      <c r="J184" s="17">
        <v>1</v>
      </c>
    </row>
    <row r="185" spans="3:10" x14ac:dyDescent="0.2">
      <c r="C185" s="17" t="s">
        <v>201</v>
      </c>
      <c r="D185" s="17" t="s">
        <v>20</v>
      </c>
      <c r="E185" s="17">
        <v>0</v>
      </c>
      <c r="F185" s="17">
        <v>1</v>
      </c>
      <c r="G185" s="17">
        <v>0</v>
      </c>
      <c r="H185" s="17">
        <v>1</v>
      </c>
      <c r="I185" s="17">
        <v>0</v>
      </c>
      <c r="J185" s="17">
        <v>1</v>
      </c>
    </row>
    <row r="186" spans="3:10" x14ac:dyDescent="0.2">
      <c r="C186" s="17" t="s">
        <v>202</v>
      </c>
      <c r="D186" s="17" t="s">
        <v>16</v>
      </c>
      <c r="E186" s="17">
        <v>0</v>
      </c>
      <c r="F186" s="17">
        <v>1</v>
      </c>
      <c r="G186" s="17">
        <v>1</v>
      </c>
      <c r="H186" s="17">
        <v>0</v>
      </c>
      <c r="I186" s="17">
        <v>3</v>
      </c>
      <c r="J186" s="17">
        <v>4</v>
      </c>
    </row>
    <row r="187" spans="3:10" x14ac:dyDescent="0.2">
      <c r="C187" s="17" t="s">
        <v>202</v>
      </c>
      <c r="D187" s="17" t="s">
        <v>16</v>
      </c>
      <c r="E187" s="17">
        <v>1</v>
      </c>
      <c r="F187" s="17">
        <v>0</v>
      </c>
      <c r="G187" s="17">
        <v>0</v>
      </c>
      <c r="H187" s="17">
        <v>0</v>
      </c>
      <c r="I187" s="17">
        <v>4</v>
      </c>
      <c r="J187" s="17">
        <v>4</v>
      </c>
    </row>
    <row r="188" spans="3:10" x14ac:dyDescent="0.2">
      <c r="C188" s="17" t="s">
        <v>204</v>
      </c>
      <c r="D188" s="17" t="s">
        <v>16</v>
      </c>
      <c r="E188" s="17">
        <v>1</v>
      </c>
      <c r="F188" s="17">
        <v>0</v>
      </c>
      <c r="G188" s="17">
        <v>0</v>
      </c>
      <c r="H188" s="17">
        <v>0</v>
      </c>
      <c r="I188" s="17">
        <v>1</v>
      </c>
      <c r="J188" s="17">
        <v>1</v>
      </c>
    </row>
    <row r="189" spans="3:10" x14ac:dyDescent="0.2">
      <c r="C189" s="17" t="s">
        <v>206</v>
      </c>
      <c r="D189" s="17" t="s">
        <v>85</v>
      </c>
      <c r="E189" s="17">
        <v>0</v>
      </c>
      <c r="F189" s="17">
        <v>1</v>
      </c>
      <c r="G189" s="17">
        <v>0</v>
      </c>
      <c r="H189" s="17">
        <v>0</v>
      </c>
      <c r="I189" s="17">
        <v>3</v>
      </c>
      <c r="J189" s="17">
        <v>3</v>
      </c>
    </row>
    <row r="190" spans="3:10" x14ac:dyDescent="0.2">
      <c r="C190" s="17" t="s">
        <v>206</v>
      </c>
      <c r="D190" s="17" t="s">
        <v>85</v>
      </c>
      <c r="E190" s="17">
        <v>1</v>
      </c>
      <c r="F190" s="17">
        <v>0</v>
      </c>
      <c r="G190" s="17">
        <v>0</v>
      </c>
      <c r="H190" s="17">
        <v>2</v>
      </c>
      <c r="I190" s="17">
        <v>2</v>
      </c>
      <c r="J190" s="17">
        <v>4</v>
      </c>
    </row>
    <row r="191" spans="3:10" x14ac:dyDescent="0.2">
      <c r="C191" s="17" t="s">
        <v>769</v>
      </c>
      <c r="D191" s="17" t="s">
        <v>34</v>
      </c>
      <c r="E191" s="17">
        <v>0</v>
      </c>
      <c r="F191" s="17">
        <v>1</v>
      </c>
      <c r="G191" s="17">
        <v>0</v>
      </c>
      <c r="H191" s="17">
        <v>0</v>
      </c>
      <c r="I191" s="17">
        <v>1</v>
      </c>
      <c r="J191" s="17">
        <v>1</v>
      </c>
    </row>
    <row r="192" spans="3:10" x14ac:dyDescent="0.2">
      <c r="C192" s="17" t="s">
        <v>210</v>
      </c>
      <c r="D192" s="17" t="s">
        <v>16</v>
      </c>
      <c r="E192" s="17">
        <v>0</v>
      </c>
      <c r="F192" s="17">
        <v>1</v>
      </c>
      <c r="G192" s="17">
        <v>1</v>
      </c>
      <c r="H192" s="17">
        <v>0</v>
      </c>
      <c r="I192" s="17">
        <v>3</v>
      </c>
      <c r="J192" s="17">
        <v>4</v>
      </c>
    </row>
    <row r="193" spans="3:10" x14ac:dyDescent="0.2">
      <c r="C193" s="17" t="s">
        <v>210</v>
      </c>
      <c r="D193" s="17" t="s">
        <v>16</v>
      </c>
      <c r="E193" s="17">
        <v>1</v>
      </c>
      <c r="F193" s="17">
        <v>0</v>
      </c>
      <c r="G193" s="17">
        <v>0</v>
      </c>
      <c r="H193" s="17">
        <v>0</v>
      </c>
      <c r="I193" s="17">
        <v>4</v>
      </c>
      <c r="J193" s="17">
        <v>4</v>
      </c>
    </row>
    <row r="194" spans="3:10" x14ac:dyDescent="0.2">
      <c r="C194" s="17" t="s">
        <v>212</v>
      </c>
      <c r="D194" s="17" t="s">
        <v>53</v>
      </c>
      <c r="E194" s="17">
        <v>0</v>
      </c>
      <c r="F194" s="17">
        <v>1</v>
      </c>
      <c r="G194" s="17">
        <v>0</v>
      </c>
      <c r="H194" s="17">
        <v>0</v>
      </c>
      <c r="I194" s="17">
        <v>2</v>
      </c>
      <c r="J194" s="17">
        <v>2</v>
      </c>
    </row>
    <row r="195" spans="3:10" x14ac:dyDescent="0.2">
      <c r="C195" s="17" t="s">
        <v>214</v>
      </c>
      <c r="D195" s="17" t="s">
        <v>53</v>
      </c>
      <c r="E195" s="17">
        <v>1</v>
      </c>
      <c r="F195" s="17">
        <v>0</v>
      </c>
      <c r="G195" s="17">
        <v>0</v>
      </c>
      <c r="H195" s="17">
        <v>0</v>
      </c>
      <c r="I195" s="17">
        <v>1</v>
      </c>
      <c r="J195" s="17">
        <v>1</v>
      </c>
    </row>
    <row r="196" spans="3:10" x14ac:dyDescent="0.2">
      <c r="C196" s="17" t="s">
        <v>215</v>
      </c>
      <c r="D196" s="17" t="s">
        <v>36</v>
      </c>
      <c r="E196" s="17">
        <v>0</v>
      </c>
      <c r="F196" s="17">
        <v>1</v>
      </c>
      <c r="G196" s="17">
        <v>0</v>
      </c>
      <c r="H196" s="17">
        <v>0</v>
      </c>
      <c r="I196" s="17">
        <v>1</v>
      </c>
      <c r="J196" s="17">
        <v>1</v>
      </c>
    </row>
    <row r="197" spans="3:10" x14ac:dyDescent="0.2">
      <c r="C197" s="17" t="s">
        <v>318</v>
      </c>
      <c r="D197" s="17" t="s">
        <v>67</v>
      </c>
      <c r="E197" s="17">
        <v>0</v>
      </c>
      <c r="F197" s="17">
        <v>1</v>
      </c>
      <c r="G197" s="17">
        <v>0</v>
      </c>
      <c r="H197" s="17">
        <v>0</v>
      </c>
      <c r="I197" s="17">
        <v>1</v>
      </c>
      <c r="J197" s="17">
        <v>1</v>
      </c>
    </row>
    <row r="198" spans="3:10" x14ac:dyDescent="0.2">
      <c r="C198" s="17" t="s">
        <v>770</v>
      </c>
      <c r="D198" s="17" t="s">
        <v>34</v>
      </c>
      <c r="E198" s="17">
        <v>0</v>
      </c>
      <c r="F198" s="17">
        <v>1</v>
      </c>
      <c r="G198" s="17">
        <v>0</v>
      </c>
      <c r="H198" s="17">
        <v>0</v>
      </c>
      <c r="I198" s="17">
        <v>2</v>
      </c>
      <c r="J198" s="17">
        <v>2</v>
      </c>
    </row>
    <row r="199" spans="3:10" x14ac:dyDescent="0.2">
      <c r="C199" s="17" t="s">
        <v>217</v>
      </c>
      <c r="D199" s="17" t="s">
        <v>40</v>
      </c>
      <c r="E199" s="17">
        <v>0</v>
      </c>
      <c r="F199" s="17">
        <v>1</v>
      </c>
      <c r="G199" s="17">
        <v>0</v>
      </c>
      <c r="H199" s="17">
        <v>0</v>
      </c>
      <c r="I199" s="17">
        <v>2</v>
      </c>
      <c r="J199" s="17">
        <v>2</v>
      </c>
    </row>
    <row r="200" spans="3:10" x14ac:dyDescent="0.2">
      <c r="C200" s="17" t="s">
        <v>218</v>
      </c>
      <c r="D200" s="17" t="s">
        <v>40</v>
      </c>
      <c r="E200" s="17">
        <v>0</v>
      </c>
      <c r="F200" s="17">
        <v>1</v>
      </c>
      <c r="G200" s="17">
        <v>0</v>
      </c>
      <c r="H200" s="17">
        <v>0</v>
      </c>
      <c r="I200" s="17">
        <v>3</v>
      </c>
      <c r="J200" s="17">
        <v>3</v>
      </c>
    </row>
    <row r="201" spans="3:10" x14ac:dyDescent="0.2">
      <c r="C201" s="17" t="s">
        <v>771</v>
      </c>
      <c r="D201" s="17" t="s">
        <v>40</v>
      </c>
      <c r="E201" s="17">
        <v>0</v>
      </c>
      <c r="F201" s="17">
        <v>1</v>
      </c>
      <c r="G201" s="17">
        <v>0</v>
      </c>
      <c r="H201" s="17">
        <v>2</v>
      </c>
      <c r="I201" s="17">
        <v>0</v>
      </c>
      <c r="J201" s="17">
        <v>2</v>
      </c>
    </row>
    <row r="202" spans="3:10" x14ac:dyDescent="0.2">
      <c r="C202" s="17" t="s">
        <v>219</v>
      </c>
      <c r="D202" s="17" t="s">
        <v>18</v>
      </c>
      <c r="E202" s="17">
        <v>0</v>
      </c>
      <c r="F202" s="17">
        <v>1</v>
      </c>
      <c r="G202" s="17">
        <v>0</v>
      </c>
      <c r="H202" s="17">
        <v>0</v>
      </c>
      <c r="I202" s="17">
        <v>2</v>
      </c>
      <c r="J202" s="17">
        <v>2</v>
      </c>
    </row>
    <row r="203" spans="3:10" x14ac:dyDescent="0.2">
      <c r="C203" s="17" t="s">
        <v>221</v>
      </c>
      <c r="D203" s="17" t="s">
        <v>48</v>
      </c>
      <c r="E203" s="17">
        <v>1</v>
      </c>
      <c r="F203" s="17">
        <v>0</v>
      </c>
      <c r="G203" s="17">
        <v>0</v>
      </c>
      <c r="H203" s="17">
        <v>2</v>
      </c>
      <c r="I203" s="17">
        <v>43</v>
      </c>
      <c r="J203" s="17">
        <v>45</v>
      </c>
    </row>
    <row r="204" spans="3:10" x14ac:dyDescent="0.2">
      <c r="C204" s="17" t="s">
        <v>221</v>
      </c>
      <c r="D204" s="17" t="s">
        <v>48</v>
      </c>
      <c r="E204" s="17">
        <v>0</v>
      </c>
      <c r="F204" s="17">
        <v>1</v>
      </c>
      <c r="G204" s="17">
        <v>0</v>
      </c>
      <c r="H204" s="17">
        <v>0</v>
      </c>
      <c r="I204" s="17">
        <v>1</v>
      </c>
      <c r="J204" s="17">
        <v>1</v>
      </c>
    </row>
    <row r="205" spans="3:10" x14ac:dyDescent="0.2">
      <c r="C205" s="17" t="s">
        <v>772</v>
      </c>
      <c r="D205" s="17" t="s">
        <v>78</v>
      </c>
      <c r="E205" s="17">
        <v>1</v>
      </c>
      <c r="F205" s="17">
        <v>0</v>
      </c>
      <c r="G205" s="17">
        <v>0</v>
      </c>
      <c r="H205" s="17">
        <v>0</v>
      </c>
      <c r="I205" s="17">
        <v>1</v>
      </c>
      <c r="J205" s="17">
        <v>1</v>
      </c>
    </row>
    <row r="206" spans="3:10" x14ac:dyDescent="0.2">
      <c r="C206" s="17" t="s">
        <v>772</v>
      </c>
      <c r="D206" s="17" t="s">
        <v>78</v>
      </c>
      <c r="E206" s="17">
        <v>0</v>
      </c>
      <c r="F206" s="17">
        <v>1</v>
      </c>
      <c r="G206" s="17">
        <v>0</v>
      </c>
      <c r="H206" s="17">
        <v>0</v>
      </c>
      <c r="I206" s="17">
        <v>3</v>
      </c>
      <c r="J206" s="17">
        <v>3</v>
      </c>
    </row>
    <row r="207" spans="3:10" x14ac:dyDescent="0.2">
      <c r="C207" s="17" t="s">
        <v>222</v>
      </c>
      <c r="D207" s="17" t="s">
        <v>78</v>
      </c>
      <c r="E207" s="17">
        <v>0</v>
      </c>
      <c r="F207" s="17">
        <v>1</v>
      </c>
      <c r="G207" s="17">
        <v>0</v>
      </c>
      <c r="H207" s="17">
        <v>0</v>
      </c>
      <c r="I207" s="17">
        <v>3</v>
      </c>
      <c r="J207" s="17">
        <v>3</v>
      </c>
    </row>
    <row r="208" spans="3:10" x14ac:dyDescent="0.2">
      <c r="C208" s="17" t="s">
        <v>222</v>
      </c>
      <c r="D208" s="17" t="s">
        <v>78</v>
      </c>
      <c r="E208" s="17">
        <v>1</v>
      </c>
      <c r="F208" s="17">
        <v>0</v>
      </c>
      <c r="G208" s="17">
        <v>0</v>
      </c>
      <c r="H208" s="17">
        <v>0</v>
      </c>
      <c r="I208" s="17">
        <v>3</v>
      </c>
      <c r="J208" s="17">
        <v>3</v>
      </c>
    </row>
    <row r="209" spans="3:10" x14ac:dyDescent="0.2">
      <c r="C209" s="17" t="s">
        <v>773</v>
      </c>
      <c r="D209" s="17" t="s">
        <v>40</v>
      </c>
      <c r="E209" s="17">
        <v>0</v>
      </c>
      <c r="F209" s="17">
        <v>1</v>
      </c>
      <c r="G209" s="17">
        <v>0</v>
      </c>
      <c r="H209" s="17">
        <v>2</v>
      </c>
      <c r="I209" s="17">
        <v>0</v>
      </c>
      <c r="J209" s="17">
        <v>2</v>
      </c>
    </row>
    <row r="210" spans="3:10" x14ac:dyDescent="0.2">
      <c r="C210" s="17" t="s">
        <v>223</v>
      </c>
      <c r="D210" s="17" t="s">
        <v>16</v>
      </c>
      <c r="E210" s="17">
        <v>0</v>
      </c>
      <c r="F210" s="17">
        <v>1</v>
      </c>
      <c r="G210" s="17">
        <v>0</v>
      </c>
      <c r="H210" s="17">
        <v>0</v>
      </c>
      <c r="I210" s="17">
        <v>1</v>
      </c>
      <c r="J210" s="17">
        <v>1</v>
      </c>
    </row>
    <row r="211" spans="3:10" x14ac:dyDescent="0.2">
      <c r="C211" s="17" t="s">
        <v>224</v>
      </c>
      <c r="D211" s="17" t="s">
        <v>16</v>
      </c>
      <c r="E211" s="17">
        <v>0</v>
      </c>
      <c r="F211" s="17">
        <v>1</v>
      </c>
      <c r="G211" s="17">
        <v>1</v>
      </c>
      <c r="H211" s="17">
        <v>0</v>
      </c>
      <c r="I211" s="17">
        <v>3</v>
      </c>
      <c r="J211" s="17">
        <v>4</v>
      </c>
    </row>
    <row r="212" spans="3:10" x14ac:dyDescent="0.2">
      <c r="C212" s="17" t="s">
        <v>224</v>
      </c>
      <c r="D212" s="17" t="s">
        <v>16</v>
      </c>
      <c r="E212" s="17">
        <v>1</v>
      </c>
      <c r="F212" s="17">
        <v>0</v>
      </c>
      <c r="G212" s="17">
        <v>0</v>
      </c>
      <c r="H212" s="17">
        <v>0</v>
      </c>
      <c r="I212" s="17">
        <v>4</v>
      </c>
      <c r="J212" s="17">
        <v>4</v>
      </c>
    </row>
    <row r="213" spans="3:10" x14ac:dyDescent="0.2">
      <c r="C213" s="17" t="s">
        <v>225</v>
      </c>
      <c r="D213" s="17" t="s">
        <v>48</v>
      </c>
      <c r="E213" s="17">
        <v>0</v>
      </c>
      <c r="F213" s="17">
        <v>1</v>
      </c>
      <c r="G213" s="17">
        <v>0</v>
      </c>
      <c r="H213" s="17">
        <v>0</v>
      </c>
      <c r="I213" s="17">
        <v>2</v>
      </c>
      <c r="J213" s="17">
        <v>2</v>
      </c>
    </row>
    <row r="214" spans="3:10" x14ac:dyDescent="0.2">
      <c r="C214" s="17" t="s">
        <v>774</v>
      </c>
      <c r="D214" s="17" t="s">
        <v>53</v>
      </c>
      <c r="E214" s="17">
        <v>0</v>
      </c>
      <c r="F214" s="17">
        <v>1</v>
      </c>
      <c r="G214" s="17">
        <v>0</v>
      </c>
      <c r="H214" s="17">
        <v>0</v>
      </c>
      <c r="I214" s="17">
        <v>2</v>
      </c>
      <c r="J214" s="17">
        <v>2</v>
      </c>
    </row>
    <row r="215" spans="3:10" x14ac:dyDescent="0.2">
      <c r="C215" s="17" t="s">
        <v>226</v>
      </c>
      <c r="D215" s="17" t="s">
        <v>58</v>
      </c>
      <c r="E215" s="17">
        <v>0</v>
      </c>
      <c r="F215" s="17">
        <v>1</v>
      </c>
      <c r="G215" s="17">
        <v>0</v>
      </c>
      <c r="H215" s="17">
        <v>0</v>
      </c>
      <c r="I215" s="17">
        <v>2</v>
      </c>
      <c r="J215" s="17">
        <v>2</v>
      </c>
    </row>
    <row r="216" spans="3:10" x14ac:dyDescent="0.2">
      <c r="C216" s="17" t="s">
        <v>227</v>
      </c>
      <c r="D216" s="17" t="s">
        <v>53</v>
      </c>
      <c r="E216" s="17">
        <v>1</v>
      </c>
      <c r="F216" s="17">
        <v>0</v>
      </c>
      <c r="G216" s="17">
        <v>0</v>
      </c>
      <c r="H216" s="17">
        <v>0</v>
      </c>
      <c r="I216" s="17">
        <v>3</v>
      </c>
      <c r="J216" s="17">
        <v>3</v>
      </c>
    </row>
    <row r="217" spans="3:10" x14ac:dyDescent="0.2">
      <c r="C217" s="17" t="s">
        <v>775</v>
      </c>
      <c r="D217" s="17" t="s">
        <v>12</v>
      </c>
      <c r="E217" s="17">
        <v>0</v>
      </c>
      <c r="F217" s="17">
        <v>1</v>
      </c>
      <c r="G217" s="17">
        <v>0</v>
      </c>
      <c r="H217" s="17">
        <v>0</v>
      </c>
      <c r="I217" s="17">
        <v>1</v>
      </c>
      <c r="J217" s="17">
        <v>1</v>
      </c>
    </row>
    <row r="218" spans="3:10" x14ac:dyDescent="0.2">
      <c r="C218" s="17" t="s">
        <v>776</v>
      </c>
      <c r="D218" s="17" t="s">
        <v>20</v>
      </c>
      <c r="E218" s="17">
        <v>0</v>
      </c>
      <c r="F218" s="17">
        <v>1</v>
      </c>
      <c r="G218" s="17">
        <v>0</v>
      </c>
      <c r="H218" s="17">
        <v>0</v>
      </c>
      <c r="I218" s="17">
        <v>3</v>
      </c>
      <c r="J218" s="17">
        <v>3</v>
      </c>
    </row>
    <row r="219" spans="3:10" x14ac:dyDescent="0.2">
      <c r="C219" s="17" t="s">
        <v>230</v>
      </c>
      <c r="D219" s="17" t="s">
        <v>16</v>
      </c>
      <c r="E219" s="17">
        <v>0</v>
      </c>
      <c r="F219" s="17">
        <v>1</v>
      </c>
      <c r="G219" s="17">
        <v>1</v>
      </c>
      <c r="H219" s="17">
        <v>0</v>
      </c>
      <c r="I219" s="17">
        <v>3</v>
      </c>
      <c r="J219" s="17">
        <v>4</v>
      </c>
    </row>
    <row r="220" spans="3:10" x14ac:dyDescent="0.2">
      <c r="C220" s="17" t="s">
        <v>230</v>
      </c>
      <c r="D220" s="17" t="s">
        <v>16</v>
      </c>
      <c r="E220" s="17">
        <v>1</v>
      </c>
      <c r="F220" s="17">
        <v>0</v>
      </c>
      <c r="G220" s="17">
        <v>0</v>
      </c>
      <c r="H220" s="17">
        <v>0</v>
      </c>
      <c r="I220" s="17">
        <v>4</v>
      </c>
      <c r="J220" s="17">
        <v>4</v>
      </c>
    </row>
    <row r="221" spans="3:10" x14ac:dyDescent="0.2">
      <c r="C221" s="17" t="s">
        <v>777</v>
      </c>
      <c r="D221" s="17" t="s">
        <v>16</v>
      </c>
      <c r="E221" s="17">
        <v>0</v>
      </c>
      <c r="F221" s="17">
        <v>1</v>
      </c>
      <c r="G221" s="17">
        <v>0</v>
      </c>
      <c r="H221" s="17">
        <v>0</v>
      </c>
      <c r="I221" s="17">
        <v>1</v>
      </c>
      <c r="J221" s="17">
        <v>1</v>
      </c>
    </row>
    <row r="222" spans="3:10" x14ac:dyDescent="0.2">
      <c r="C222" s="17" t="s">
        <v>231</v>
      </c>
      <c r="D222" s="17" t="s">
        <v>16</v>
      </c>
      <c r="E222" s="17">
        <v>1</v>
      </c>
      <c r="F222" s="17">
        <v>0</v>
      </c>
      <c r="G222" s="17">
        <v>0</v>
      </c>
      <c r="H222" s="17">
        <v>0</v>
      </c>
      <c r="I222" s="17">
        <v>2</v>
      </c>
      <c r="J222" s="17">
        <v>2</v>
      </c>
    </row>
    <row r="223" spans="3:10" x14ac:dyDescent="0.2">
      <c r="C223" s="17" t="s">
        <v>231</v>
      </c>
      <c r="D223" s="17" t="s">
        <v>16</v>
      </c>
      <c r="E223" s="17">
        <v>0</v>
      </c>
      <c r="F223" s="17">
        <v>1</v>
      </c>
      <c r="G223" s="17">
        <v>0</v>
      </c>
      <c r="H223" s="17">
        <v>4</v>
      </c>
      <c r="I223" s="17">
        <v>4</v>
      </c>
      <c r="J223" s="17">
        <v>8</v>
      </c>
    </row>
    <row r="224" spans="3:10" x14ac:dyDescent="0.2">
      <c r="C224" s="17" t="s">
        <v>778</v>
      </c>
      <c r="D224" s="17" t="s">
        <v>58</v>
      </c>
      <c r="E224" s="17">
        <v>0</v>
      </c>
      <c r="F224" s="17">
        <v>1</v>
      </c>
      <c r="G224" s="17">
        <v>0</v>
      </c>
      <c r="H224" s="17">
        <v>0</v>
      </c>
      <c r="I224" s="17">
        <v>1</v>
      </c>
      <c r="J224" s="17">
        <v>1</v>
      </c>
    </row>
    <row r="225" spans="3:10" x14ac:dyDescent="0.2">
      <c r="C225" s="17" t="s">
        <v>232</v>
      </c>
      <c r="D225" s="17" t="s">
        <v>125</v>
      </c>
      <c r="E225" s="17">
        <v>0</v>
      </c>
      <c r="F225" s="17">
        <v>1</v>
      </c>
      <c r="G225" s="17">
        <v>0</v>
      </c>
      <c r="H225" s="17">
        <v>1</v>
      </c>
      <c r="I225" s="17">
        <v>10</v>
      </c>
      <c r="J225" s="17">
        <v>11</v>
      </c>
    </row>
    <row r="226" spans="3:10" x14ac:dyDescent="0.2">
      <c r="C226" s="17" t="s">
        <v>779</v>
      </c>
      <c r="D226" s="17" t="s">
        <v>85</v>
      </c>
      <c r="E226" s="17">
        <v>0</v>
      </c>
      <c r="F226" s="17">
        <v>1</v>
      </c>
      <c r="G226" s="17">
        <v>0</v>
      </c>
      <c r="H226" s="17">
        <v>4</v>
      </c>
      <c r="I226" s="17">
        <v>2</v>
      </c>
      <c r="J226" s="17">
        <v>6</v>
      </c>
    </row>
    <row r="227" spans="3:10" x14ac:dyDescent="0.2">
      <c r="C227" s="17" t="s">
        <v>312</v>
      </c>
      <c r="D227" s="17" t="s">
        <v>14</v>
      </c>
      <c r="E227" s="17">
        <v>0</v>
      </c>
      <c r="F227" s="17">
        <v>1</v>
      </c>
      <c r="G227" s="17">
        <v>0</v>
      </c>
      <c r="H227" s="17">
        <v>0</v>
      </c>
      <c r="I227" s="17">
        <v>2</v>
      </c>
      <c r="J227" s="17">
        <v>2</v>
      </c>
    </row>
    <row r="228" spans="3:10" x14ac:dyDescent="0.2">
      <c r="C228" s="17" t="s">
        <v>311</v>
      </c>
      <c r="D228" s="17" t="s">
        <v>23</v>
      </c>
      <c r="E228" s="17">
        <v>0</v>
      </c>
      <c r="F228" s="17">
        <v>1</v>
      </c>
      <c r="G228" s="17">
        <v>0</v>
      </c>
      <c r="H228" s="17">
        <v>0</v>
      </c>
      <c r="I228" s="17">
        <v>2</v>
      </c>
      <c r="J228" s="17">
        <v>2</v>
      </c>
    </row>
    <row r="229" spans="3:10" x14ac:dyDescent="0.2">
      <c r="C229" s="17" t="s">
        <v>780</v>
      </c>
      <c r="D229" s="17" t="s">
        <v>85</v>
      </c>
      <c r="E229" s="17">
        <v>0</v>
      </c>
      <c r="F229" s="17">
        <v>1</v>
      </c>
      <c r="G229" s="17">
        <v>0</v>
      </c>
      <c r="H229" s="17">
        <v>0</v>
      </c>
      <c r="I229" s="17">
        <v>2</v>
      </c>
      <c r="J229" s="17">
        <v>2</v>
      </c>
    </row>
    <row r="230" spans="3:10" x14ac:dyDescent="0.2">
      <c r="C230" s="17" t="s">
        <v>234</v>
      </c>
      <c r="D230" s="17" t="s">
        <v>58</v>
      </c>
      <c r="E230" s="17">
        <v>0</v>
      </c>
      <c r="F230" s="17">
        <v>1</v>
      </c>
      <c r="G230" s="17">
        <v>0</v>
      </c>
      <c r="H230" s="17">
        <v>0</v>
      </c>
      <c r="I230" s="17">
        <v>1</v>
      </c>
      <c r="J230" s="17">
        <v>1</v>
      </c>
    </row>
    <row r="231" spans="3:10" x14ac:dyDescent="0.2">
      <c r="C231" s="17" t="s">
        <v>781</v>
      </c>
      <c r="D231" s="17" t="s">
        <v>93</v>
      </c>
      <c r="E231" s="17">
        <v>0</v>
      </c>
      <c r="F231" s="17">
        <v>1</v>
      </c>
      <c r="G231" s="17">
        <v>1</v>
      </c>
      <c r="H231" s="17">
        <v>0</v>
      </c>
      <c r="I231" s="17">
        <v>0</v>
      </c>
      <c r="J231" s="17">
        <v>1</v>
      </c>
    </row>
    <row r="232" spans="3:10" x14ac:dyDescent="0.2">
      <c r="C232" s="17" t="s">
        <v>782</v>
      </c>
      <c r="D232" s="17" t="s">
        <v>67</v>
      </c>
      <c r="E232" s="17">
        <v>1</v>
      </c>
      <c r="F232" s="17">
        <v>0</v>
      </c>
      <c r="G232" s="17">
        <v>0</v>
      </c>
      <c r="H232" s="17">
        <v>0</v>
      </c>
      <c r="I232" s="17">
        <v>3</v>
      </c>
      <c r="J232" s="17">
        <v>3</v>
      </c>
    </row>
    <row r="233" spans="3:10" x14ac:dyDescent="0.2">
      <c r="C233" s="17" t="s">
        <v>782</v>
      </c>
      <c r="D233" s="17" t="s">
        <v>67</v>
      </c>
      <c r="E233" s="17">
        <v>0</v>
      </c>
      <c r="F233" s="17">
        <v>1</v>
      </c>
      <c r="G233" s="17">
        <v>0</v>
      </c>
      <c r="H233" s="17">
        <v>2</v>
      </c>
      <c r="I233" s="17">
        <v>0</v>
      </c>
      <c r="J233" s="17">
        <v>2</v>
      </c>
    </row>
    <row r="234" spans="3:10" x14ac:dyDescent="0.2">
      <c r="C234" s="17" t="s">
        <v>783</v>
      </c>
      <c r="D234" s="17" t="s">
        <v>85</v>
      </c>
      <c r="E234" s="17">
        <v>0</v>
      </c>
      <c r="F234" s="17">
        <v>1</v>
      </c>
      <c r="G234" s="17">
        <v>0</v>
      </c>
      <c r="H234" s="17">
        <v>0</v>
      </c>
      <c r="I234" s="17">
        <v>1</v>
      </c>
      <c r="J234" s="17">
        <v>1</v>
      </c>
    </row>
    <row r="235" spans="3:10" x14ac:dyDescent="0.2">
      <c r="C235" s="17" t="s">
        <v>308</v>
      </c>
      <c r="D235" s="17" t="s">
        <v>25</v>
      </c>
      <c r="E235" s="17">
        <v>0</v>
      </c>
      <c r="F235" s="17">
        <v>1</v>
      </c>
      <c r="G235" s="17">
        <v>0</v>
      </c>
      <c r="H235" s="17">
        <v>0</v>
      </c>
      <c r="I235" s="17">
        <v>5</v>
      </c>
      <c r="J235" s="17">
        <v>5</v>
      </c>
    </row>
    <row r="236" spans="3:10" x14ac:dyDescent="0.2">
      <c r="C236" s="17" t="s">
        <v>237</v>
      </c>
      <c r="D236" s="17" t="s">
        <v>25</v>
      </c>
      <c r="E236" s="17">
        <v>1</v>
      </c>
      <c r="F236" s="17">
        <v>0</v>
      </c>
      <c r="G236" s="17">
        <v>0</v>
      </c>
      <c r="H236" s="17">
        <v>0</v>
      </c>
      <c r="I236" s="17">
        <v>1</v>
      </c>
      <c r="J236" s="17">
        <v>1</v>
      </c>
    </row>
    <row r="237" spans="3:10" x14ac:dyDescent="0.2">
      <c r="C237" s="17" t="s">
        <v>237</v>
      </c>
      <c r="D237" s="17" t="s">
        <v>25</v>
      </c>
      <c r="E237" s="17">
        <v>0</v>
      </c>
      <c r="F237" s="17">
        <v>1</v>
      </c>
      <c r="G237" s="17">
        <v>0</v>
      </c>
      <c r="H237" s="17">
        <v>0</v>
      </c>
      <c r="I237" s="17">
        <v>1</v>
      </c>
      <c r="J237" s="17">
        <v>1</v>
      </c>
    </row>
    <row r="238" spans="3:10" x14ac:dyDescent="0.2">
      <c r="C238" s="17" t="s">
        <v>784</v>
      </c>
      <c r="D238" s="17" t="s">
        <v>93</v>
      </c>
      <c r="E238" s="17">
        <v>0</v>
      </c>
      <c r="F238" s="17">
        <v>1</v>
      </c>
      <c r="G238" s="17">
        <v>0</v>
      </c>
      <c r="H238" s="17">
        <v>0</v>
      </c>
      <c r="I238" s="17">
        <v>1</v>
      </c>
      <c r="J238" s="17">
        <v>1</v>
      </c>
    </row>
    <row r="239" spans="3:10" x14ac:dyDescent="0.2">
      <c r="C239" s="17" t="s">
        <v>785</v>
      </c>
      <c r="D239" s="17" t="s">
        <v>125</v>
      </c>
      <c r="E239" s="17">
        <v>0</v>
      </c>
      <c r="F239" s="17">
        <v>1</v>
      </c>
      <c r="G239" s="17">
        <v>0</v>
      </c>
      <c r="H239" s="17">
        <v>0</v>
      </c>
      <c r="I239" s="17">
        <v>2</v>
      </c>
      <c r="J239" s="17">
        <v>2</v>
      </c>
    </row>
    <row r="240" spans="3:10" x14ac:dyDescent="0.2">
      <c r="C240" s="17" t="s">
        <v>238</v>
      </c>
      <c r="D240" s="17" t="s">
        <v>16</v>
      </c>
      <c r="E240" s="17">
        <v>0</v>
      </c>
      <c r="F240" s="17">
        <v>1</v>
      </c>
      <c r="G240" s="17">
        <v>0</v>
      </c>
      <c r="H240" s="17">
        <v>0</v>
      </c>
      <c r="I240" s="17">
        <v>3</v>
      </c>
      <c r="J240" s="17">
        <v>3</v>
      </c>
    </row>
    <row r="241" spans="3:10" x14ac:dyDescent="0.2">
      <c r="C241" s="17" t="s">
        <v>651</v>
      </c>
      <c r="D241" s="17" t="s">
        <v>16</v>
      </c>
      <c r="E241" s="17">
        <v>0</v>
      </c>
      <c r="F241" s="17">
        <v>1</v>
      </c>
      <c r="G241" s="17">
        <v>0</v>
      </c>
      <c r="H241" s="17">
        <v>0</v>
      </c>
      <c r="I241" s="17">
        <v>3</v>
      </c>
      <c r="J241" s="17">
        <v>3</v>
      </c>
    </row>
    <row r="242" spans="3:10" x14ac:dyDescent="0.2">
      <c r="C242" s="17" t="s">
        <v>239</v>
      </c>
      <c r="D242" s="17" t="s">
        <v>16</v>
      </c>
      <c r="E242" s="17">
        <v>1</v>
      </c>
      <c r="F242" s="17">
        <v>0</v>
      </c>
      <c r="G242" s="17">
        <v>0</v>
      </c>
      <c r="H242" s="17">
        <v>0</v>
      </c>
      <c r="I242" s="17">
        <v>1</v>
      </c>
      <c r="J242" s="17">
        <v>1</v>
      </c>
    </row>
    <row r="243" spans="3:10" x14ac:dyDescent="0.2">
      <c r="C243" s="17" t="s">
        <v>650</v>
      </c>
      <c r="D243" s="17" t="s">
        <v>30</v>
      </c>
      <c r="E243" s="17">
        <v>1</v>
      </c>
      <c r="F243" s="17">
        <v>0</v>
      </c>
      <c r="G243" s="17">
        <v>0</v>
      </c>
      <c r="H243" s="17">
        <v>0</v>
      </c>
      <c r="I243" s="17">
        <v>5</v>
      </c>
      <c r="J243" s="17">
        <v>5</v>
      </c>
    </row>
    <row r="244" spans="3:10" x14ac:dyDescent="0.2">
      <c r="C244" s="17" t="s">
        <v>650</v>
      </c>
      <c r="D244" s="17" t="s">
        <v>30</v>
      </c>
      <c r="E244" s="17">
        <v>0</v>
      </c>
      <c r="F244" s="17">
        <v>1</v>
      </c>
      <c r="G244" s="17">
        <v>0</v>
      </c>
      <c r="H244" s="17">
        <v>0</v>
      </c>
      <c r="I244" s="17">
        <v>1</v>
      </c>
      <c r="J244" s="17">
        <v>1</v>
      </c>
    </row>
    <row r="245" spans="3:10" x14ac:dyDescent="0.2">
      <c r="C245" s="17" t="s">
        <v>240</v>
      </c>
      <c r="D245" s="17" t="s">
        <v>16</v>
      </c>
      <c r="E245" s="17">
        <v>0</v>
      </c>
      <c r="F245" s="17">
        <v>1</v>
      </c>
      <c r="G245" s="17">
        <v>0</v>
      </c>
      <c r="H245" s="17">
        <v>0</v>
      </c>
      <c r="I245" s="17">
        <v>1</v>
      </c>
      <c r="J245" s="17">
        <v>1</v>
      </c>
    </row>
    <row r="246" spans="3:10" x14ac:dyDescent="0.2">
      <c r="C246" s="17" t="s">
        <v>241</v>
      </c>
      <c r="D246" s="17" t="s">
        <v>125</v>
      </c>
      <c r="E246" s="17">
        <v>0</v>
      </c>
      <c r="F246" s="17">
        <v>1</v>
      </c>
      <c r="G246" s="17">
        <v>0</v>
      </c>
      <c r="H246" s="17">
        <v>0</v>
      </c>
      <c r="I246" s="17">
        <v>2</v>
      </c>
      <c r="J246" s="17">
        <v>2</v>
      </c>
    </row>
    <row r="247" spans="3:10" x14ac:dyDescent="0.2">
      <c r="C247" s="17" t="s">
        <v>302</v>
      </c>
      <c r="D247" s="17" t="s">
        <v>53</v>
      </c>
      <c r="E247" s="17">
        <v>0</v>
      </c>
      <c r="F247" s="17">
        <v>1</v>
      </c>
      <c r="G247" s="17">
        <v>0</v>
      </c>
      <c r="H247" s="17">
        <v>1</v>
      </c>
      <c r="I247" s="17">
        <v>13</v>
      </c>
      <c r="J247" s="17">
        <v>14</v>
      </c>
    </row>
    <row r="248" spans="3:10" x14ac:dyDescent="0.2">
      <c r="C248" s="17" t="s">
        <v>786</v>
      </c>
      <c r="D248" s="17" t="s">
        <v>67</v>
      </c>
      <c r="E248" s="17">
        <v>1</v>
      </c>
      <c r="F248" s="17">
        <v>0</v>
      </c>
      <c r="G248" s="17">
        <v>0</v>
      </c>
      <c r="H248" s="17">
        <v>0</v>
      </c>
      <c r="I248" s="17">
        <v>1</v>
      </c>
      <c r="J248" s="17">
        <v>1</v>
      </c>
    </row>
    <row r="249" spans="3:10" x14ac:dyDescent="0.2">
      <c r="C249" s="17" t="s">
        <v>787</v>
      </c>
      <c r="D249" s="17" t="s">
        <v>53</v>
      </c>
      <c r="E249" s="17">
        <v>0</v>
      </c>
      <c r="F249" s="17">
        <v>1</v>
      </c>
      <c r="G249" s="17">
        <v>0</v>
      </c>
      <c r="H249" s="17">
        <v>0</v>
      </c>
      <c r="I249" s="17">
        <v>1</v>
      </c>
      <c r="J249" s="17">
        <v>1</v>
      </c>
    </row>
    <row r="250" spans="3:10" x14ac:dyDescent="0.2">
      <c r="C250" s="17" t="s">
        <v>243</v>
      </c>
      <c r="D250" s="17" t="s">
        <v>18</v>
      </c>
      <c r="E250" s="17">
        <v>0</v>
      </c>
      <c r="F250" s="17">
        <v>1</v>
      </c>
      <c r="G250" s="17">
        <v>0</v>
      </c>
      <c r="H250" s="17">
        <v>0</v>
      </c>
      <c r="I250" s="17">
        <v>1</v>
      </c>
      <c r="J250" s="17">
        <v>1</v>
      </c>
    </row>
    <row r="251" spans="3:10" x14ac:dyDescent="0.2">
      <c r="C251" s="17" t="s">
        <v>243</v>
      </c>
      <c r="D251" s="17" t="s">
        <v>18</v>
      </c>
      <c r="E251" s="17">
        <v>1</v>
      </c>
      <c r="F251" s="17">
        <v>0</v>
      </c>
      <c r="G251" s="17">
        <v>0</v>
      </c>
      <c r="H251" s="17">
        <v>0</v>
      </c>
      <c r="I251" s="17">
        <v>1</v>
      </c>
      <c r="J251" s="17">
        <v>1</v>
      </c>
    </row>
    <row r="252" spans="3:10" x14ac:dyDescent="0.2">
      <c r="C252" s="17" t="s">
        <v>244</v>
      </c>
      <c r="D252" s="17" t="s">
        <v>34</v>
      </c>
      <c r="E252" s="17">
        <v>1</v>
      </c>
      <c r="F252" s="17">
        <v>0</v>
      </c>
      <c r="G252" s="17">
        <v>0</v>
      </c>
      <c r="H252" s="17">
        <v>0</v>
      </c>
      <c r="I252" s="17">
        <v>8</v>
      </c>
      <c r="J252" s="17">
        <v>8</v>
      </c>
    </row>
    <row r="253" spans="3:10" x14ac:dyDescent="0.2">
      <c r="C253" s="17" t="s">
        <v>245</v>
      </c>
      <c r="D253" s="17" t="s">
        <v>16</v>
      </c>
      <c r="E253" s="17">
        <v>0</v>
      </c>
      <c r="F253" s="17">
        <v>1</v>
      </c>
      <c r="G253" s="17">
        <v>1</v>
      </c>
      <c r="H253" s="17">
        <v>0</v>
      </c>
      <c r="I253" s="17">
        <v>3</v>
      </c>
      <c r="J253" s="17">
        <v>4</v>
      </c>
    </row>
    <row r="254" spans="3:10" x14ac:dyDescent="0.2">
      <c r="C254" s="17" t="s">
        <v>245</v>
      </c>
      <c r="D254" s="17" t="s">
        <v>16</v>
      </c>
      <c r="E254" s="17">
        <v>1</v>
      </c>
      <c r="F254" s="17">
        <v>0</v>
      </c>
      <c r="G254" s="17">
        <v>0</v>
      </c>
      <c r="H254" s="17">
        <v>0</v>
      </c>
      <c r="I254" s="17">
        <v>4</v>
      </c>
      <c r="J254" s="17">
        <v>4</v>
      </c>
    </row>
    <row r="255" spans="3:10" x14ac:dyDescent="0.2">
      <c r="C255" s="17" t="s">
        <v>788</v>
      </c>
      <c r="D255" s="17" t="s">
        <v>18</v>
      </c>
      <c r="E255" s="17">
        <v>1</v>
      </c>
      <c r="F255" s="17">
        <v>0</v>
      </c>
      <c r="G255" s="17">
        <v>0</v>
      </c>
      <c r="H255" s="17">
        <v>0</v>
      </c>
      <c r="I255" s="17">
        <v>1</v>
      </c>
      <c r="J255" s="17">
        <v>1</v>
      </c>
    </row>
    <row r="256" spans="3:10" x14ac:dyDescent="0.2">
      <c r="C256" s="17" t="s">
        <v>789</v>
      </c>
      <c r="D256" s="17" t="s">
        <v>34</v>
      </c>
      <c r="E256" s="17">
        <v>0</v>
      </c>
      <c r="F256" s="17">
        <v>1</v>
      </c>
      <c r="G256" s="17">
        <v>0</v>
      </c>
      <c r="H256" s="17">
        <v>0</v>
      </c>
      <c r="I256" s="17">
        <v>1</v>
      </c>
      <c r="J256" s="17">
        <v>1</v>
      </c>
    </row>
    <row r="257" spans="1:10" x14ac:dyDescent="0.2">
      <c r="C257" s="17" t="s">
        <v>246</v>
      </c>
      <c r="D257" s="17" t="s">
        <v>125</v>
      </c>
      <c r="E257" s="17">
        <v>0</v>
      </c>
      <c r="F257" s="17">
        <v>1</v>
      </c>
      <c r="G257" s="17">
        <v>0</v>
      </c>
      <c r="H257" s="17">
        <v>0</v>
      </c>
      <c r="I257" s="17">
        <v>1</v>
      </c>
      <c r="J257" s="17">
        <v>1</v>
      </c>
    </row>
    <row r="258" spans="1:10" x14ac:dyDescent="0.2">
      <c r="C258" s="17" t="s">
        <v>246</v>
      </c>
      <c r="D258" s="17" t="s">
        <v>125</v>
      </c>
      <c r="E258" s="17">
        <v>1</v>
      </c>
      <c r="F258" s="17">
        <v>0</v>
      </c>
      <c r="G258" s="17">
        <v>0</v>
      </c>
      <c r="H258" s="17">
        <v>0</v>
      </c>
      <c r="I258" s="17">
        <v>2</v>
      </c>
      <c r="J258" s="17">
        <v>2</v>
      </c>
    </row>
    <row r="259" spans="1:10" x14ac:dyDescent="0.2">
      <c r="C259" s="17" t="s">
        <v>790</v>
      </c>
      <c r="D259" s="17" t="s">
        <v>40</v>
      </c>
      <c r="E259" s="17">
        <v>0</v>
      </c>
      <c r="F259" s="17">
        <v>1</v>
      </c>
      <c r="G259" s="17">
        <v>0</v>
      </c>
      <c r="H259" s="17">
        <v>2</v>
      </c>
      <c r="I259" s="17">
        <v>0</v>
      </c>
      <c r="J259" s="17">
        <v>2</v>
      </c>
    </row>
    <row r="260" spans="1:10" x14ac:dyDescent="0.2">
      <c r="C260" s="17" t="s">
        <v>791</v>
      </c>
      <c r="D260" s="17" t="s">
        <v>53</v>
      </c>
      <c r="E260" s="17">
        <v>0</v>
      </c>
      <c r="F260" s="17">
        <v>1</v>
      </c>
      <c r="G260" s="17">
        <v>0</v>
      </c>
      <c r="H260" s="17">
        <v>0</v>
      </c>
      <c r="I260" s="17">
        <v>2</v>
      </c>
      <c r="J260" s="17">
        <v>2</v>
      </c>
    </row>
    <row r="261" spans="1:10" x14ac:dyDescent="0.2">
      <c r="C261" s="17" t="s">
        <v>247</v>
      </c>
      <c r="D261" s="17" t="s">
        <v>18</v>
      </c>
      <c r="E261" s="17">
        <v>0</v>
      </c>
      <c r="F261" s="17">
        <v>1</v>
      </c>
      <c r="G261" s="17">
        <v>0</v>
      </c>
      <c r="H261" s="17">
        <v>0</v>
      </c>
      <c r="I261" s="17">
        <v>2</v>
      </c>
      <c r="J261" s="17">
        <v>2</v>
      </c>
    </row>
    <row r="262" spans="1:10" x14ac:dyDescent="0.2">
      <c r="C262" s="17" t="s">
        <v>792</v>
      </c>
      <c r="D262" s="17" t="s">
        <v>58</v>
      </c>
      <c r="E262" s="17">
        <v>0</v>
      </c>
      <c r="F262" s="17">
        <v>1</v>
      </c>
      <c r="G262" s="17">
        <v>0</v>
      </c>
      <c r="H262" s="17">
        <v>0</v>
      </c>
      <c r="I262" s="17">
        <v>1</v>
      </c>
      <c r="J262" s="17">
        <v>1</v>
      </c>
    </row>
    <row r="263" spans="1:10" x14ac:dyDescent="0.2">
      <c r="C263" s="17" t="s">
        <v>793</v>
      </c>
      <c r="D263" s="17" t="s">
        <v>67</v>
      </c>
      <c r="E263" s="17">
        <v>0</v>
      </c>
      <c r="F263" s="17">
        <v>1</v>
      </c>
      <c r="G263" s="17">
        <v>0</v>
      </c>
      <c r="H263" s="17">
        <v>0</v>
      </c>
      <c r="I263" s="17">
        <v>1</v>
      </c>
      <c r="J263" s="17">
        <v>1</v>
      </c>
    </row>
    <row r="264" spans="1:10" x14ac:dyDescent="0.2">
      <c r="C264" s="17" t="s">
        <v>248</v>
      </c>
      <c r="D264" s="17" t="s">
        <v>16</v>
      </c>
      <c r="E264" s="17">
        <v>0</v>
      </c>
      <c r="F264" s="17">
        <v>1</v>
      </c>
      <c r="G264" s="17">
        <v>1</v>
      </c>
      <c r="H264" s="17">
        <v>0</v>
      </c>
      <c r="I264" s="17">
        <v>3</v>
      </c>
      <c r="J264" s="17">
        <v>4</v>
      </c>
    </row>
    <row r="265" spans="1:10" x14ac:dyDescent="0.2">
      <c r="C265" s="17" t="s">
        <v>248</v>
      </c>
      <c r="D265" s="17" t="s">
        <v>16</v>
      </c>
      <c r="E265" s="17">
        <v>1</v>
      </c>
      <c r="F265" s="17">
        <v>0</v>
      </c>
      <c r="G265" s="17">
        <v>0</v>
      </c>
      <c r="H265" s="17">
        <v>0</v>
      </c>
      <c r="I265" s="17">
        <v>4</v>
      </c>
      <c r="J265" s="17">
        <v>4</v>
      </c>
    </row>
    <row r="266" spans="1:10" x14ac:dyDescent="0.2">
      <c r="C266" s="17" t="s">
        <v>794</v>
      </c>
      <c r="D266" s="17" t="s">
        <v>30</v>
      </c>
      <c r="E266" s="17">
        <v>0</v>
      </c>
      <c r="F266" s="17">
        <v>1</v>
      </c>
      <c r="G266" s="17">
        <v>0</v>
      </c>
      <c r="H266" s="17">
        <v>1</v>
      </c>
      <c r="I266" s="17">
        <v>2</v>
      </c>
      <c r="J266" s="17">
        <v>3</v>
      </c>
    </row>
    <row r="267" spans="1:10" x14ac:dyDescent="0.2">
      <c r="C267" s="17" t="s">
        <v>298</v>
      </c>
      <c r="D267" s="17" t="s">
        <v>58</v>
      </c>
      <c r="E267" s="17">
        <v>0</v>
      </c>
      <c r="F267" s="17">
        <v>1</v>
      </c>
      <c r="G267" s="17">
        <v>0</v>
      </c>
      <c r="H267" s="17">
        <v>0</v>
      </c>
      <c r="I267" s="17">
        <v>7</v>
      </c>
      <c r="J267" s="17">
        <v>7</v>
      </c>
    </row>
    <row r="268" spans="1:10" x14ac:dyDescent="0.2">
      <c r="C268" s="17" t="s">
        <v>298</v>
      </c>
      <c r="D268" s="17" t="s">
        <v>58</v>
      </c>
      <c r="E268" s="17">
        <v>1</v>
      </c>
      <c r="F268" s="17">
        <v>0</v>
      </c>
      <c r="G268" s="17">
        <v>0</v>
      </c>
      <c r="H268" s="17">
        <v>0</v>
      </c>
      <c r="I268" s="17">
        <v>1</v>
      </c>
      <c r="J268" s="17">
        <v>1</v>
      </c>
    </row>
    <row r="269" spans="1:10" x14ac:dyDescent="0.2">
      <c r="A269" s="17" t="s">
        <v>88</v>
      </c>
      <c r="C269" s="17" t="s">
        <v>88</v>
      </c>
      <c r="D269" s="17" t="s">
        <v>16</v>
      </c>
      <c r="E269" s="17">
        <v>0</v>
      </c>
      <c r="F269" s="17">
        <v>1</v>
      </c>
      <c r="G269" s="17">
        <v>0</v>
      </c>
      <c r="H269" s="17">
        <v>0</v>
      </c>
      <c r="I269" s="17">
        <v>1</v>
      </c>
      <c r="J269" s="17">
        <v>1</v>
      </c>
    </row>
    <row r="270" spans="1:10" x14ac:dyDescent="0.2">
      <c r="C270" s="145">
        <v>43897</v>
      </c>
      <c r="D270" s="17" t="s">
        <v>58</v>
      </c>
      <c r="E270" s="17">
        <v>0</v>
      </c>
      <c r="F270" s="17">
        <v>1</v>
      </c>
      <c r="G270" s="17">
        <v>0</v>
      </c>
      <c r="H270" s="17">
        <v>0</v>
      </c>
      <c r="I270" s="17">
        <v>1</v>
      </c>
      <c r="J270" s="17">
        <v>1</v>
      </c>
    </row>
    <row r="271" spans="1:10" x14ac:dyDescent="0.2">
      <c r="A271" s="17" t="s">
        <v>294</v>
      </c>
      <c r="D271" s="17" t="s">
        <v>18</v>
      </c>
      <c r="E271" s="17">
        <v>0</v>
      </c>
      <c r="F271" s="17">
        <v>1</v>
      </c>
      <c r="G271" s="17">
        <v>0</v>
      </c>
      <c r="H271" s="17">
        <v>0</v>
      </c>
      <c r="I271" s="17">
        <v>1</v>
      </c>
      <c r="J271" s="17">
        <v>1</v>
      </c>
    </row>
    <row r="272" spans="1:10" x14ac:dyDescent="0.2">
      <c r="A272" s="17" t="s">
        <v>795</v>
      </c>
      <c r="D272" s="17" t="s">
        <v>40</v>
      </c>
      <c r="E272" s="17">
        <v>0</v>
      </c>
      <c r="F272" s="17">
        <v>1</v>
      </c>
      <c r="G272" s="17">
        <v>0</v>
      </c>
      <c r="H272" s="17">
        <v>0</v>
      </c>
      <c r="I272" s="17">
        <v>1</v>
      </c>
      <c r="J272" s="17">
        <v>1</v>
      </c>
    </row>
    <row r="273" spans="1:10" x14ac:dyDescent="0.2">
      <c r="A273" s="17" t="s">
        <v>89</v>
      </c>
      <c r="D273" s="17" t="s">
        <v>25</v>
      </c>
      <c r="E273" s="17">
        <v>0</v>
      </c>
      <c r="F273" s="17">
        <v>1</v>
      </c>
      <c r="G273" s="17">
        <v>0</v>
      </c>
      <c r="H273" s="17">
        <v>0</v>
      </c>
      <c r="I273" s="17">
        <v>2</v>
      </c>
      <c r="J273" s="17">
        <v>2</v>
      </c>
    </row>
    <row r="274" spans="1:10" x14ac:dyDescent="0.2">
      <c r="A274" s="17" t="s">
        <v>796</v>
      </c>
      <c r="D274" s="17" t="s">
        <v>14</v>
      </c>
      <c r="E274" s="17">
        <v>0</v>
      </c>
      <c r="F274" s="17">
        <v>1</v>
      </c>
      <c r="G274" s="17">
        <v>0</v>
      </c>
      <c r="H274" s="17">
        <v>0</v>
      </c>
      <c r="I274" s="17">
        <v>1</v>
      </c>
      <c r="J274" s="17">
        <v>1</v>
      </c>
    </row>
    <row r="275" spans="1:10" x14ac:dyDescent="0.2">
      <c r="A275" s="17" t="s">
        <v>797</v>
      </c>
      <c r="D275" s="17" t="s">
        <v>78</v>
      </c>
      <c r="E275" s="17">
        <v>0</v>
      </c>
      <c r="F275" s="17">
        <v>1</v>
      </c>
      <c r="G275" s="17">
        <v>0</v>
      </c>
      <c r="H275" s="17">
        <v>0</v>
      </c>
      <c r="I275" s="17">
        <v>1</v>
      </c>
      <c r="J275" s="17">
        <v>1</v>
      </c>
    </row>
    <row r="276" spans="1:10" x14ac:dyDescent="0.2">
      <c r="A276" s="17" t="s">
        <v>87</v>
      </c>
      <c r="D276" s="17" t="s">
        <v>23</v>
      </c>
      <c r="E276" s="17">
        <v>0</v>
      </c>
      <c r="F276" s="17">
        <v>1</v>
      </c>
      <c r="G276" s="17">
        <v>0</v>
      </c>
      <c r="H276" s="17">
        <v>0</v>
      </c>
      <c r="I276" s="17">
        <v>2</v>
      </c>
      <c r="J276" s="17">
        <v>2</v>
      </c>
    </row>
    <row r="277" spans="1:10" x14ac:dyDescent="0.2">
      <c r="A277" s="17" t="s">
        <v>798</v>
      </c>
      <c r="D277" s="17" t="s">
        <v>93</v>
      </c>
      <c r="E277" s="17">
        <v>0</v>
      </c>
      <c r="F277" s="17">
        <v>1</v>
      </c>
      <c r="G277" s="17">
        <v>0</v>
      </c>
      <c r="H277" s="17">
        <v>0</v>
      </c>
      <c r="I277" s="17">
        <v>2</v>
      </c>
      <c r="J277" s="17">
        <v>2</v>
      </c>
    </row>
    <row r="278" spans="1:10" x14ac:dyDescent="0.2">
      <c r="A278" s="17" t="s">
        <v>799</v>
      </c>
      <c r="D278" s="17" t="s">
        <v>48</v>
      </c>
      <c r="E278" s="17">
        <v>1</v>
      </c>
      <c r="F278" s="17">
        <v>0</v>
      </c>
      <c r="G278" s="17">
        <v>0</v>
      </c>
      <c r="H278" s="17">
        <v>0</v>
      </c>
      <c r="I278" s="17">
        <v>2</v>
      </c>
      <c r="J278" s="17">
        <v>2</v>
      </c>
    </row>
    <row r="279" spans="1:10" x14ac:dyDescent="0.2">
      <c r="A279" s="17" t="s">
        <v>293</v>
      </c>
      <c r="D279" s="17" t="s">
        <v>12</v>
      </c>
      <c r="E279" s="17">
        <v>0</v>
      </c>
      <c r="F279" s="17">
        <v>1</v>
      </c>
      <c r="G279" s="17">
        <v>0</v>
      </c>
      <c r="H279" s="17">
        <v>0</v>
      </c>
      <c r="I279" s="17">
        <v>1</v>
      </c>
      <c r="J279" s="17">
        <v>1</v>
      </c>
    </row>
    <row r="280" spans="1:10" x14ac:dyDescent="0.2">
      <c r="A280" s="17" t="s">
        <v>86</v>
      </c>
      <c r="D280" s="17" t="s">
        <v>67</v>
      </c>
      <c r="E280" s="17">
        <v>0</v>
      </c>
      <c r="F280" s="17">
        <v>1</v>
      </c>
      <c r="G280" s="17">
        <v>0</v>
      </c>
      <c r="H280" s="17">
        <v>0</v>
      </c>
      <c r="I280" s="17">
        <v>5</v>
      </c>
      <c r="J280" s="17">
        <v>5</v>
      </c>
    </row>
    <row r="281" spans="1:10" x14ac:dyDescent="0.2">
      <c r="A281" s="17" t="s">
        <v>676</v>
      </c>
      <c r="D281" s="17" t="s">
        <v>30</v>
      </c>
      <c r="E281" s="17">
        <v>0</v>
      </c>
      <c r="F281" s="17">
        <v>1</v>
      </c>
      <c r="G281" s="17">
        <v>0</v>
      </c>
      <c r="H281" s="17">
        <v>0</v>
      </c>
      <c r="I281" s="17">
        <v>1</v>
      </c>
      <c r="J281" s="17">
        <v>1</v>
      </c>
    </row>
    <row r="282" spans="1:10" x14ac:dyDescent="0.2">
      <c r="A282" s="17" t="s">
        <v>291</v>
      </c>
      <c r="D282" s="17" t="s">
        <v>69</v>
      </c>
      <c r="E282" s="17">
        <v>0</v>
      </c>
      <c r="F282" s="17">
        <v>1</v>
      </c>
      <c r="G282" s="17">
        <v>0</v>
      </c>
      <c r="H282" s="17">
        <v>0</v>
      </c>
      <c r="I282" s="17">
        <v>2</v>
      </c>
      <c r="J282" s="17">
        <v>2</v>
      </c>
    </row>
    <row r="283" spans="1:10" x14ac:dyDescent="0.2">
      <c r="A283" s="17" t="s">
        <v>83</v>
      </c>
      <c r="D283" s="17" t="s">
        <v>48</v>
      </c>
      <c r="E283" s="17">
        <v>0</v>
      </c>
      <c r="F283" s="17">
        <v>1</v>
      </c>
      <c r="G283" s="17">
        <v>0</v>
      </c>
      <c r="H283" s="17">
        <v>0</v>
      </c>
      <c r="I283" s="17">
        <v>3</v>
      </c>
      <c r="J283" s="17">
        <v>3</v>
      </c>
    </row>
    <row r="284" spans="1:10" x14ac:dyDescent="0.2">
      <c r="A284" s="17" t="s">
        <v>800</v>
      </c>
      <c r="D284" s="17" t="s">
        <v>14</v>
      </c>
      <c r="E284" s="17">
        <v>0</v>
      </c>
      <c r="F284" s="17">
        <v>1</v>
      </c>
      <c r="G284" s="17">
        <v>0</v>
      </c>
      <c r="H284" s="17">
        <v>0</v>
      </c>
      <c r="I284" s="17">
        <v>5</v>
      </c>
      <c r="J284" s="17">
        <v>5</v>
      </c>
    </row>
    <row r="285" spans="1:10" x14ac:dyDescent="0.2">
      <c r="A285" s="17" t="s">
        <v>801</v>
      </c>
      <c r="D285" s="17" t="s">
        <v>93</v>
      </c>
      <c r="E285" s="17">
        <v>0</v>
      </c>
      <c r="F285" s="17">
        <v>1</v>
      </c>
      <c r="G285" s="17">
        <v>0</v>
      </c>
      <c r="H285" s="17">
        <v>0</v>
      </c>
      <c r="I285" s="17">
        <v>1</v>
      </c>
      <c r="J285" s="17">
        <v>1</v>
      </c>
    </row>
    <row r="286" spans="1:10" x14ac:dyDescent="0.2">
      <c r="A286" s="17" t="s">
        <v>290</v>
      </c>
      <c r="D286" s="17" t="s">
        <v>16</v>
      </c>
      <c r="E286" s="17">
        <v>1</v>
      </c>
      <c r="F286" s="17">
        <v>0</v>
      </c>
      <c r="G286" s="17">
        <v>0</v>
      </c>
      <c r="H286" s="17">
        <v>0</v>
      </c>
      <c r="I286" s="17">
        <v>1</v>
      </c>
      <c r="J286" s="17">
        <v>1</v>
      </c>
    </row>
    <row r="287" spans="1:10" x14ac:dyDescent="0.2">
      <c r="A287" s="17" t="s">
        <v>802</v>
      </c>
      <c r="D287" s="17" t="s">
        <v>30</v>
      </c>
      <c r="E287" s="17">
        <v>1</v>
      </c>
      <c r="F287" s="17">
        <v>0</v>
      </c>
      <c r="G287" s="17">
        <v>0</v>
      </c>
      <c r="H287" s="17">
        <v>0</v>
      </c>
      <c r="I287" s="17">
        <v>1</v>
      </c>
      <c r="J287" s="17">
        <v>1</v>
      </c>
    </row>
    <row r="288" spans="1:10" x14ac:dyDescent="0.2">
      <c r="A288" s="17" t="s">
        <v>81</v>
      </c>
      <c r="D288" s="17" t="s">
        <v>67</v>
      </c>
      <c r="E288" s="17">
        <v>0</v>
      </c>
      <c r="F288" s="17">
        <v>1</v>
      </c>
      <c r="G288" s="17">
        <v>0</v>
      </c>
      <c r="H288" s="17">
        <v>0</v>
      </c>
      <c r="I288" s="17">
        <v>1</v>
      </c>
      <c r="J288" s="17">
        <v>1</v>
      </c>
    </row>
    <row r="289" spans="1:10" x14ac:dyDescent="0.2">
      <c r="A289" s="17" t="s">
        <v>79</v>
      </c>
      <c r="D289" s="17" t="s">
        <v>48</v>
      </c>
      <c r="E289" s="17">
        <v>0</v>
      </c>
      <c r="F289" s="17">
        <v>1</v>
      </c>
      <c r="G289" s="17">
        <v>0</v>
      </c>
      <c r="H289" s="17">
        <v>0</v>
      </c>
      <c r="I289" s="17">
        <v>1</v>
      </c>
      <c r="J289" s="17">
        <v>1</v>
      </c>
    </row>
    <row r="290" spans="1:10" x14ac:dyDescent="0.2">
      <c r="A290" s="17" t="s">
        <v>675</v>
      </c>
      <c r="D290" s="17" t="s">
        <v>69</v>
      </c>
      <c r="E290" s="17">
        <v>0</v>
      </c>
      <c r="F290" s="17">
        <v>1</v>
      </c>
      <c r="G290" s="17">
        <v>0</v>
      </c>
      <c r="H290" s="17">
        <v>0</v>
      </c>
      <c r="I290" s="17">
        <v>1</v>
      </c>
      <c r="J290" s="17">
        <v>1</v>
      </c>
    </row>
    <row r="291" spans="1:10" x14ac:dyDescent="0.2">
      <c r="A291" s="17" t="s">
        <v>803</v>
      </c>
      <c r="D291" s="17" t="s">
        <v>30</v>
      </c>
      <c r="E291" s="17">
        <v>1</v>
      </c>
      <c r="F291" s="17">
        <v>0</v>
      </c>
      <c r="G291" s="17">
        <v>0</v>
      </c>
      <c r="H291" s="17">
        <v>0</v>
      </c>
      <c r="I291" s="17">
        <v>1</v>
      </c>
      <c r="J291" s="17">
        <v>1</v>
      </c>
    </row>
    <row r="292" spans="1:10" x14ac:dyDescent="0.2">
      <c r="A292" s="17" t="s">
        <v>288</v>
      </c>
      <c r="D292" s="17" t="s">
        <v>93</v>
      </c>
      <c r="E292" s="17">
        <v>0</v>
      </c>
      <c r="F292" s="17">
        <v>1</v>
      </c>
      <c r="G292" s="17">
        <v>0</v>
      </c>
      <c r="H292" s="17">
        <v>0</v>
      </c>
      <c r="I292" s="17">
        <v>1</v>
      </c>
      <c r="J292" s="17">
        <v>1</v>
      </c>
    </row>
    <row r="293" spans="1:10" x14ac:dyDescent="0.2">
      <c r="A293" s="17" t="s">
        <v>72</v>
      </c>
      <c r="D293" s="17" t="s">
        <v>67</v>
      </c>
      <c r="E293" s="17">
        <v>0</v>
      </c>
      <c r="F293" s="17">
        <v>1</v>
      </c>
      <c r="G293" s="17">
        <v>0</v>
      </c>
      <c r="H293" s="17">
        <v>0</v>
      </c>
      <c r="I293" s="17">
        <v>1</v>
      </c>
      <c r="J293" s="17">
        <v>1</v>
      </c>
    </row>
    <row r="294" spans="1:10" x14ac:dyDescent="0.2">
      <c r="A294" s="17" t="s">
        <v>71</v>
      </c>
      <c r="D294" s="17" t="s">
        <v>16</v>
      </c>
      <c r="E294" s="17">
        <v>0</v>
      </c>
      <c r="F294" s="17">
        <v>1</v>
      </c>
      <c r="G294" s="17">
        <v>0</v>
      </c>
      <c r="H294" s="17">
        <v>0</v>
      </c>
      <c r="I294" s="17">
        <v>1</v>
      </c>
      <c r="J294" s="17">
        <v>1</v>
      </c>
    </row>
    <row r="295" spans="1:10" x14ac:dyDescent="0.2">
      <c r="A295" s="17" t="s">
        <v>70</v>
      </c>
      <c r="D295" s="17" t="s">
        <v>30</v>
      </c>
      <c r="E295" s="17">
        <v>1</v>
      </c>
      <c r="F295" s="17">
        <v>0</v>
      </c>
      <c r="G295" s="17">
        <v>0</v>
      </c>
      <c r="H295" s="17">
        <v>0</v>
      </c>
      <c r="I295" s="17">
        <v>1</v>
      </c>
      <c r="J295" s="17">
        <v>1</v>
      </c>
    </row>
    <row r="296" spans="1:10" x14ac:dyDescent="0.2">
      <c r="A296" s="17" t="s">
        <v>68</v>
      </c>
      <c r="D296" s="17" t="s">
        <v>69</v>
      </c>
      <c r="E296" s="17">
        <v>0</v>
      </c>
      <c r="F296" s="17">
        <v>1</v>
      </c>
      <c r="G296" s="17">
        <v>0</v>
      </c>
      <c r="H296" s="17">
        <v>0</v>
      </c>
      <c r="I296" s="17">
        <v>1</v>
      </c>
      <c r="J296" s="17">
        <v>1</v>
      </c>
    </row>
    <row r="297" spans="1:10" x14ac:dyDescent="0.2">
      <c r="A297" s="17" t="s">
        <v>66</v>
      </c>
      <c r="D297" s="17" t="s">
        <v>67</v>
      </c>
      <c r="E297" s="17">
        <v>0</v>
      </c>
      <c r="F297" s="17">
        <v>1</v>
      </c>
      <c r="G297" s="17">
        <v>0</v>
      </c>
      <c r="H297" s="17">
        <v>0</v>
      </c>
      <c r="I297" s="17">
        <v>1</v>
      </c>
      <c r="J297" s="17">
        <v>1</v>
      </c>
    </row>
    <row r="298" spans="1:10" x14ac:dyDescent="0.2">
      <c r="A298" s="17" t="s">
        <v>287</v>
      </c>
      <c r="D298" s="17" t="s">
        <v>30</v>
      </c>
      <c r="E298" s="17">
        <v>0</v>
      </c>
      <c r="F298" s="17">
        <v>1</v>
      </c>
      <c r="G298" s="17">
        <v>0</v>
      </c>
      <c r="H298" s="17">
        <v>0</v>
      </c>
      <c r="I298" s="17">
        <v>1</v>
      </c>
      <c r="J298" s="17">
        <v>1</v>
      </c>
    </row>
    <row r="299" spans="1:10" x14ac:dyDescent="0.2">
      <c r="A299" s="17" t="s">
        <v>804</v>
      </c>
      <c r="D299" s="17" t="s">
        <v>53</v>
      </c>
      <c r="E299" s="17">
        <v>0</v>
      </c>
      <c r="F299" s="17">
        <v>1</v>
      </c>
      <c r="G299" s="17">
        <v>0</v>
      </c>
      <c r="H299" s="17">
        <v>1</v>
      </c>
      <c r="I299" s="17">
        <v>1</v>
      </c>
      <c r="J299" s="17">
        <v>2</v>
      </c>
    </row>
    <row r="300" spans="1:10" x14ac:dyDescent="0.2">
      <c r="A300" s="17" t="s">
        <v>64</v>
      </c>
      <c r="D300" s="17" t="s">
        <v>16</v>
      </c>
      <c r="E300" s="17">
        <v>0</v>
      </c>
      <c r="F300" s="17">
        <v>1</v>
      </c>
      <c r="G300" s="17">
        <v>0</v>
      </c>
      <c r="H300" s="17">
        <v>0</v>
      </c>
      <c r="I300" s="17">
        <v>4</v>
      </c>
      <c r="J300" s="17">
        <v>4</v>
      </c>
    </row>
    <row r="301" spans="1:10" x14ac:dyDescent="0.2">
      <c r="A301" s="17" t="s">
        <v>805</v>
      </c>
      <c r="D301" s="17" t="s">
        <v>14</v>
      </c>
      <c r="E301" s="17">
        <v>0</v>
      </c>
      <c r="F301" s="17">
        <v>1</v>
      </c>
      <c r="G301" s="17">
        <v>0</v>
      </c>
      <c r="H301" s="17">
        <v>0</v>
      </c>
      <c r="I301" s="17">
        <v>1</v>
      </c>
      <c r="J301" s="17">
        <v>1</v>
      </c>
    </row>
    <row r="302" spans="1:10" x14ac:dyDescent="0.2">
      <c r="A302" s="17" t="s">
        <v>62</v>
      </c>
      <c r="D302" s="17" t="s">
        <v>18</v>
      </c>
      <c r="E302" s="17">
        <v>0</v>
      </c>
      <c r="F302" s="17">
        <v>1</v>
      </c>
      <c r="G302" s="17">
        <v>0</v>
      </c>
      <c r="H302" s="17">
        <v>0</v>
      </c>
      <c r="I302" s="17">
        <v>6</v>
      </c>
      <c r="J302" s="17">
        <v>6</v>
      </c>
    </row>
    <row r="303" spans="1:10" x14ac:dyDescent="0.2">
      <c r="A303" s="17" t="s">
        <v>806</v>
      </c>
      <c r="D303" s="17" t="s">
        <v>48</v>
      </c>
      <c r="E303" s="17">
        <v>0</v>
      </c>
      <c r="F303" s="17">
        <v>1</v>
      </c>
      <c r="G303" s="17">
        <v>0</v>
      </c>
      <c r="H303" s="17">
        <v>0</v>
      </c>
      <c r="I303" s="17">
        <v>2</v>
      </c>
      <c r="J303" s="17">
        <v>2</v>
      </c>
    </row>
    <row r="304" spans="1:10" x14ac:dyDescent="0.2">
      <c r="A304" s="17" t="s">
        <v>59</v>
      </c>
      <c r="D304" s="17" t="s">
        <v>40</v>
      </c>
      <c r="E304" s="17">
        <v>0</v>
      </c>
      <c r="F304" s="17">
        <v>1</v>
      </c>
      <c r="G304" s="17">
        <v>0</v>
      </c>
      <c r="H304" s="17">
        <v>0</v>
      </c>
      <c r="I304" s="17">
        <v>2</v>
      </c>
      <c r="J304" s="17">
        <v>2</v>
      </c>
    </row>
    <row r="305" spans="1:10" x14ac:dyDescent="0.2">
      <c r="A305" s="17" t="s">
        <v>284</v>
      </c>
      <c r="D305" s="17" t="s">
        <v>93</v>
      </c>
      <c r="E305" s="17">
        <v>1</v>
      </c>
      <c r="F305" s="17">
        <v>0</v>
      </c>
      <c r="G305" s="17">
        <v>0</v>
      </c>
      <c r="H305" s="17">
        <v>1</v>
      </c>
      <c r="I305" s="17">
        <v>1</v>
      </c>
      <c r="J305" s="17">
        <v>2</v>
      </c>
    </row>
    <row r="306" spans="1:10" x14ac:dyDescent="0.2">
      <c r="A306" s="17" t="s">
        <v>284</v>
      </c>
      <c r="D306" s="17" t="s">
        <v>93</v>
      </c>
      <c r="E306" s="17">
        <v>0</v>
      </c>
      <c r="F306" s="17">
        <v>1</v>
      </c>
      <c r="G306" s="17">
        <v>0</v>
      </c>
      <c r="H306" s="17">
        <v>0</v>
      </c>
      <c r="I306" s="17">
        <v>1</v>
      </c>
      <c r="J306" s="17">
        <v>1</v>
      </c>
    </row>
    <row r="307" spans="1:10" x14ac:dyDescent="0.2">
      <c r="A307" s="17" t="s">
        <v>283</v>
      </c>
      <c r="D307" s="17" t="s">
        <v>53</v>
      </c>
      <c r="E307" s="17">
        <v>0</v>
      </c>
      <c r="F307" s="17">
        <v>1</v>
      </c>
      <c r="G307" s="17">
        <v>0</v>
      </c>
      <c r="H307" s="17">
        <v>0</v>
      </c>
      <c r="I307" s="17">
        <v>3</v>
      </c>
      <c r="J307" s="17">
        <v>3</v>
      </c>
    </row>
    <row r="308" spans="1:10" x14ac:dyDescent="0.2">
      <c r="A308" s="17" t="s">
        <v>807</v>
      </c>
      <c r="D308" s="17" t="s">
        <v>30</v>
      </c>
      <c r="E308" s="17">
        <v>0</v>
      </c>
      <c r="F308" s="17">
        <v>1</v>
      </c>
      <c r="G308" s="17">
        <v>0</v>
      </c>
      <c r="H308" s="17">
        <v>0</v>
      </c>
      <c r="I308" s="17">
        <v>1</v>
      </c>
      <c r="J308" s="17">
        <v>1</v>
      </c>
    </row>
    <row r="309" spans="1:10" x14ac:dyDescent="0.2">
      <c r="A309" s="17" t="s">
        <v>50</v>
      </c>
      <c r="D309" s="17" t="s">
        <v>20</v>
      </c>
      <c r="E309" s="17">
        <v>0</v>
      </c>
      <c r="F309" s="17">
        <v>1</v>
      </c>
      <c r="G309" s="17">
        <v>1</v>
      </c>
      <c r="H309" s="17">
        <v>0</v>
      </c>
      <c r="I309" s="17">
        <v>0</v>
      </c>
      <c r="J309" s="17">
        <v>1</v>
      </c>
    </row>
    <row r="310" spans="1:10" x14ac:dyDescent="0.2">
      <c r="A310" s="17" t="s">
        <v>808</v>
      </c>
      <c r="D310" s="17" t="s">
        <v>125</v>
      </c>
      <c r="E310" s="17">
        <v>1</v>
      </c>
      <c r="F310" s="17">
        <v>0</v>
      </c>
      <c r="G310" s="17">
        <v>0</v>
      </c>
      <c r="H310" s="17">
        <v>0</v>
      </c>
      <c r="I310" s="17">
        <v>1</v>
      </c>
      <c r="J310" s="17">
        <v>1</v>
      </c>
    </row>
    <row r="311" spans="1:10" x14ac:dyDescent="0.2">
      <c r="A311" s="17" t="s">
        <v>47</v>
      </c>
      <c r="D311" s="17" t="s">
        <v>48</v>
      </c>
      <c r="E311" s="17">
        <v>1</v>
      </c>
      <c r="F311" s="17">
        <v>0</v>
      </c>
      <c r="G311" s="17">
        <v>0</v>
      </c>
      <c r="H311" s="17">
        <v>0</v>
      </c>
      <c r="I311" s="17">
        <v>1</v>
      </c>
      <c r="J311" s="17">
        <v>1</v>
      </c>
    </row>
    <row r="312" spans="1:10" x14ac:dyDescent="0.2">
      <c r="A312" s="17" t="s">
        <v>47</v>
      </c>
      <c r="D312" s="17" t="s">
        <v>48</v>
      </c>
      <c r="E312" s="17">
        <v>0</v>
      </c>
      <c r="F312" s="17">
        <v>1</v>
      </c>
      <c r="G312" s="17">
        <v>0</v>
      </c>
      <c r="H312" s="17">
        <v>0</v>
      </c>
      <c r="I312" s="17">
        <v>2</v>
      </c>
      <c r="J312" s="17">
        <v>2</v>
      </c>
    </row>
    <row r="313" spans="1:10" x14ac:dyDescent="0.2">
      <c r="A313" s="17" t="s">
        <v>809</v>
      </c>
      <c r="D313" s="17" t="s">
        <v>25</v>
      </c>
      <c r="E313" s="17">
        <v>0</v>
      </c>
      <c r="F313" s="17">
        <v>1</v>
      </c>
      <c r="G313" s="17">
        <v>0</v>
      </c>
      <c r="H313" s="17">
        <v>0</v>
      </c>
      <c r="I313" s="17">
        <v>2</v>
      </c>
      <c r="J313" s="17">
        <v>2</v>
      </c>
    </row>
    <row r="314" spans="1:10" x14ac:dyDescent="0.2">
      <c r="A314" s="17" t="s">
        <v>280</v>
      </c>
      <c r="D314" s="17" t="s">
        <v>125</v>
      </c>
      <c r="E314" s="17">
        <v>0</v>
      </c>
      <c r="F314" s="17">
        <v>1</v>
      </c>
      <c r="G314" s="17">
        <v>0</v>
      </c>
      <c r="H314" s="17">
        <v>0</v>
      </c>
      <c r="I314" s="17">
        <v>1</v>
      </c>
      <c r="J314" s="17">
        <v>1</v>
      </c>
    </row>
    <row r="315" spans="1:10" x14ac:dyDescent="0.2">
      <c r="A315" s="17" t="s">
        <v>673</v>
      </c>
      <c r="D315" s="17" t="s">
        <v>18</v>
      </c>
      <c r="E315" s="17">
        <v>1</v>
      </c>
      <c r="F315" s="17">
        <v>0</v>
      </c>
      <c r="G315" s="17">
        <v>0</v>
      </c>
      <c r="H315" s="17">
        <v>0</v>
      </c>
      <c r="I315" s="17">
        <v>1</v>
      </c>
      <c r="J315" s="17">
        <v>1</v>
      </c>
    </row>
    <row r="316" spans="1:10" x14ac:dyDescent="0.2">
      <c r="A316" s="17" t="s">
        <v>673</v>
      </c>
      <c r="D316" s="17" t="s">
        <v>18</v>
      </c>
      <c r="E316" s="17">
        <v>0</v>
      </c>
      <c r="F316" s="17">
        <v>1</v>
      </c>
      <c r="G316" s="17">
        <v>0</v>
      </c>
      <c r="H316" s="17">
        <v>0</v>
      </c>
      <c r="I316" s="17">
        <v>1</v>
      </c>
      <c r="J316" s="17">
        <v>1</v>
      </c>
    </row>
    <row r="317" spans="1:10" x14ac:dyDescent="0.2">
      <c r="A317" s="17" t="s">
        <v>278</v>
      </c>
      <c r="D317" s="17" t="s">
        <v>18</v>
      </c>
      <c r="E317" s="17">
        <v>0</v>
      </c>
      <c r="F317" s="17">
        <v>1</v>
      </c>
      <c r="G317" s="17">
        <v>0</v>
      </c>
      <c r="H317" s="17">
        <v>0</v>
      </c>
      <c r="I317" s="17">
        <v>1</v>
      </c>
      <c r="J317" s="17">
        <v>1</v>
      </c>
    </row>
    <row r="318" spans="1:10" x14ac:dyDescent="0.2">
      <c r="A318" s="17" t="s">
        <v>43</v>
      </c>
      <c r="D318" s="17" t="s">
        <v>18</v>
      </c>
      <c r="E318" s="17">
        <v>0</v>
      </c>
      <c r="F318" s="17">
        <v>1</v>
      </c>
      <c r="G318" s="17">
        <v>0</v>
      </c>
      <c r="H318" s="17">
        <v>0</v>
      </c>
      <c r="I318" s="17">
        <v>2</v>
      </c>
      <c r="J318" s="17">
        <v>2</v>
      </c>
    </row>
    <row r="319" spans="1:10" x14ac:dyDescent="0.2">
      <c r="A319" s="17" t="s">
        <v>810</v>
      </c>
      <c r="D319" s="17" t="s">
        <v>34</v>
      </c>
      <c r="E319" s="17">
        <v>0</v>
      </c>
      <c r="F319" s="17">
        <v>1</v>
      </c>
      <c r="G319" s="17">
        <v>0</v>
      </c>
      <c r="H319" s="17">
        <v>0</v>
      </c>
      <c r="I319" s="17">
        <v>8</v>
      </c>
      <c r="J319" s="17">
        <v>8</v>
      </c>
    </row>
    <row r="320" spans="1:10" x14ac:dyDescent="0.2">
      <c r="A320" s="17" t="s">
        <v>39</v>
      </c>
      <c r="D320" s="17" t="s">
        <v>40</v>
      </c>
      <c r="E320" s="17">
        <v>0</v>
      </c>
      <c r="F320" s="17">
        <v>1</v>
      </c>
      <c r="G320" s="17">
        <v>0</v>
      </c>
      <c r="H320" s="17">
        <v>1</v>
      </c>
      <c r="I320" s="17">
        <v>4</v>
      </c>
      <c r="J320" s="17">
        <v>5</v>
      </c>
    </row>
    <row r="321" spans="1:10" x14ac:dyDescent="0.2">
      <c r="A321" s="17" t="s">
        <v>811</v>
      </c>
      <c r="D321" s="17" t="s">
        <v>12</v>
      </c>
      <c r="E321" s="17">
        <v>1</v>
      </c>
      <c r="F321" s="17">
        <v>0</v>
      </c>
      <c r="G321" s="17">
        <v>0</v>
      </c>
      <c r="H321" s="17">
        <v>0</v>
      </c>
      <c r="I321" s="17">
        <v>3</v>
      </c>
      <c r="J321" s="17">
        <v>3</v>
      </c>
    </row>
    <row r="322" spans="1:10" x14ac:dyDescent="0.2">
      <c r="A322" s="17" t="s">
        <v>812</v>
      </c>
      <c r="D322" s="17" t="s">
        <v>30</v>
      </c>
      <c r="E322" s="17">
        <v>0</v>
      </c>
      <c r="F322" s="17">
        <v>1</v>
      </c>
      <c r="G322" s="17">
        <v>0</v>
      </c>
      <c r="H322" s="17">
        <v>0</v>
      </c>
      <c r="I322" s="17">
        <v>1</v>
      </c>
      <c r="J322" s="17">
        <v>1</v>
      </c>
    </row>
    <row r="323" spans="1:10" x14ac:dyDescent="0.2">
      <c r="A323" s="17" t="s">
        <v>38</v>
      </c>
      <c r="D323" s="17" t="s">
        <v>30</v>
      </c>
      <c r="E323" s="17">
        <v>0</v>
      </c>
      <c r="F323" s="17">
        <v>1</v>
      </c>
      <c r="G323" s="17">
        <v>0</v>
      </c>
      <c r="H323" s="17">
        <v>2</v>
      </c>
      <c r="I323" s="17">
        <v>5</v>
      </c>
      <c r="J323" s="17">
        <v>7</v>
      </c>
    </row>
    <row r="324" spans="1:10" x14ac:dyDescent="0.2">
      <c r="A324" s="17" t="s">
        <v>38</v>
      </c>
      <c r="D324" s="17" t="s">
        <v>30</v>
      </c>
      <c r="E324" s="17">
        <v>1</v>
      </c>
      <c r="F324" s="17">
        <v>0</v>
      </c>
      <c r="G324" s="17">
        <v>0</v>
      </c>
      <c r="H324" s="17">
        <v>0</v>
      </c>
      <c r="I324" s="17">
        <v>3</v>
      </c>
      <c r="J324" s="17">
        <v>3</v>
      </c>
    </row>
    <row r="325" spans="1:10" x14ac:dyDescent="0.2">
      <c r="A325" s="17" t="s">
        <v>37</v>
      </c>
      <c r="D325" s="17" t="s">
        <v>34</v>
      </c>
      <c r="E325" s="17">
        <v>0</v>
      </c>
      <c r="F325" s="17">
        <v>1</v>
      </c>
      <c r="G325" s="17">
        <v>0</v>
      </c>
      <c r="H325" s="17">
        <v>0</v>
      </c>
      <c r="I325" s="17">
        <v>1</v>
      </c>
      <c r="J325" s="17">
        <v>1</v>
      </c>
    </row>
    <row r="326" spans="1:10" x14ac:dyDescent="0.2">
      <c r="A326" s="17" t="s">
        <v>274</v>
      </c>
      <c r="D326" s="17" t="s">
        <v>48</v>
      </c>
      <c r="E326" s="17">
        <v>0</v>
      </c>
      <c r="F326" s="17">
        <v>1</v>
      </c>
      <c r="G326" s="17">
        <v>0</v>
      </c>
      <c r="H326" s="17">
        <v>0</v>
      </c>
      <c r="I326" s="17">
        <v>3</v>
      </c>
      <c r="J326" s="17">
        <v>3</v>
      </c>
    </row>
    <row r="327" spans="1:10" x14ac:dyDescent="0.2">
      <c r="A327" s="17" t="s">
        <v>274</v>
      </c>
      <c r="D327" s="17" t="s">
        <v>48</v>
      </c>
      <c r="E327" s="17">
        <v>1</v>
      </c>
      <c r="F327" s="17">
        <v>0</v>
      </c>
      <c r="G327" s="17">
        <v>0</v>
      </c>
      <c r="H327" s="17">
        <v>0</v>
      </c>
      <c r="I327" s="17">
        <v>1</v>
      </c>
      <c r="J327" s="17">
        <v>1</v>
      </c>
    </row>
    <row r="328" spans="1:10" x14ac:dyDescent="0.2">
      <c r="A328" s="17" t="s">
        <v>813</v>
      </c>
      <c r="D328" s="17" t="s">
        <v>48</v>
      </c>
      <c r="E328" s="17">
        <v>0</v>
      </c>
      <c r="F328" s="17">
        <v>1</v>
      </c>
      <c r="G328" s="17">
        <v>0</v>
      </c>
      <c r="H328" s="17">
        <v>0</v>
      </c>
      <c r="I328" s="17">
        <v>1</v>
      </c>
      <c r="J328" s="17">
        <v>1</v>
      </c>
    </row>
    <row r="329" spans="1:10" x14ac:dyDescent="0.2">
      <c r="A329" s="17" t="s">
        <v>271</v>
      </c>
      <c r="D329" s="17" t="s">
        <v>18</v>
      </c>
      <c r="E329" s="17">
        <v>0</v>
      </c>
      <c r="F329" s="17">
        <v>1</v>
      </c>
      <c r="G329" s="17">
        <v>0</v>
      </c>
      <c r="H329" s="17">
        <v>0</v>
      </c>
      <c r="I329" s="17">
        <v>1</v>
      </c>
      <c r="J329" s="17">
        <v>1</v>
      </c>
    </row>
    <row r="330" spans="1:10" x14ac:dyDescent="0.2">
      <c r="A330" s="17" t="s">
        <v>814</v>
      </c>
      <c r="D330" s="17" t="s">
        <v>30</v>
      </c>
      <c r="E330" s="17">
        <v>0</v>
      </c>
      <c r="F330" s="17">
        <v>1</v>
      </c>
      <c r="G330" s="17">
        <v>0</v>
      </c>
      <c r="H330" s="17">
        <v>0</v>
      </c>
      <c r="I330" s="17">
        <v>2</v>
      </c>
      <c r="J330" s="17">
        <v>2</v>
      </c>
    </row>
    <row r="331" spans="1:10" x14ac:dyDescent="0.2">
      <c r="A331" s="17" t="s">
        <v>29</v>
      </c>
      <c r="D331" s="17" t="s">
        <v>30</v>
      </c>
      <c r="E331" s="17">
        <v>0</v>
      </c>
      <c r="F331" s="17">
        <v>1</v>
      </c>
      <c r="G331" s="17">
        <v>0</v>
      </c>
      <c r="H331" s="17">
        <v>0</v>
      </c>
      <c r="I331" s="17">
        <v>1</v>
      </c>
      <c r="J331" s="17">
        <v>1</v>
      </c>
    </row>
    <row r="332" spans="1:10" x14ac:dyDescent="0.2">
      <c r="A332" s="17" t="s">
        <v>29</v>
      </c>
      <c r="D332" s="17" t="s">
        <v>30</v>
      </c>
      <c r="E332" s="17">
        <v>1</v>
      </c>
      <c r="F332" s="17">
        <v>0</v>
      </c>
      <c r="G332" s="17">
        <v>0</v>
      </c>
      <c r="H332" s="17">
        <v>0</v>
      </c>
      <c r="I332" s="17">
        <v>3</v>
      </c>
      <c r="J332" s="17">
        <v>3</v>
      </c>
    </row>
    <row r="333" spans="1:10" x14ac:dyDescent="0.2">
      <c r="A333" s="17" t="s">
        <v>28</v>
      </c>
      <c r="D333" s="17" t="s">
        <v>20</v>
      </c>
      <c r="E333" s="17">
        <v>1</v>
      </c>
      <c r="F333" s="17">
        <v>0</v>
      </c>
      <c r="G333" s="17">
        <v>0</v>
      </c>
      <c r="H333" s="17">
        <v>0</v>
      </c>
      <c r="I333" s="17">
        <v>1</v>
      </c>
      <c r="J333" s="17">
        <v>1</v>
      </c>
    </row>
    <row r="334" spans="1:10" x14ac:dyDescent="0.2">
      <c r="A334" s="17" t="s">
        <v>24</v>
      </c>
      <c r="D334" s="17" t="s">
        <v>25</v>
      </c>
      <c r="E334" s="17">
        <v>0</v>
      </c>
      <c r="F334" s="17">
        <v>1</v>
      </c>
      <c r="G334" s="17">
        <v>0</v>
      </c>
      <c r="H334" s="17">
        <v>0</v>
      </c>
      <c r="I334" s="17">
        <v>7</v>
      </c>
      <c r="J334" s="17">
        <v>7</v>
      </c>
    </row>
    <row r="335" spans="1:10" x14ac:dyDescent="0.2">
      <c r="A335" s="17" t="s">
        <v>815</v>
      </c>
      <c r="D335" s="17" t="s">
        <v>48</v>
      </c>
      <c r="E335" s="17">
        <v>0</v>
      </c>
      <c r="F335" s="17">
        <v>1</v>
      </c>
      <c r="G335" s="17">
        <v>0</v>
      </c>
      <c r="H335" s="17">
        <v>0</v>
      </c>
      <c r="I335" s="17">
        <v>4</v>
      </c>
      <c r="J335" s="17">
        <v>4</v>
      </c>
    </row>
    <row r="336" spans="1:10" x14ac:dyDescent="0.2">
      <c r="A336" s="17" t="s">
        <v>266</v>
      </c>
      <c r="D336" s="17" t="s">
        <v>93</v>
      </c>
      <c r="E336" s="17">
        <v>0</v>
      </c>
      <c r="F336" s="17">
        <v>1</v>
      </c>
      <c r="G336" s="17">
        <v>0</v>
      </c>
      <c r="H336" s="17">
        <v>0</v>
      </c>
      <c r="I336" s="17">
        <v>5</v>
      </c>
      <c r="J336" s="17">
        <v>5</v>
      </c>
    </row>
    <row r="337" spans="1:10" x14ac:dyDescent="0.2">
      <c r="A337" s="17" t="s">
        <v>265</v>
      </c>
      <c r="D337" s="17" t="s">
        <v>78</v>
      </c>
      <c r="E337" s="17">
        <v>0</v>
      </c>
      <c r="F337" s="17">
        <v>1</v>
      </c>
      <c r="G337" s="17">
        <v>0</v>
      </c>
      <c r="H337" s="17">
        <v>0</v>
      </c>
      <c r="I337" s="17">
        <v>2</v>
      </c>
      <c r="J337" s="17">
        <v>2</v>
      </c>
    </row>
    <row r="338" spans="1:10" x14ac:dyDescent="0.2">
      <c r="A338" s="17" t="s">
        <v>816</v>
      </c>
      <c r="D338" s="17" t="s">
        <v>23</v>
      </c>
      <c r="E338" s="17">
        <v>0</v>
      </c>
      <c r="F338" s="17">
        <v>1</v>
      </c>
      <c r="G338" s="17">
        <v>0</v>
      </c>
      <c r="H338" s="17">
        <v>0</v>
      </c>
      <c r="I338" s="17">
        <v>2</v>
      </c>
      <c r="J338" s="17">
        <v>2</v>
      </c>
    </row>
    <row r="339" spans="1:10" x14ac:dyDescent="0.2">
      <c r="A339" s="17" t="s">
        <v>22</v>
      </c>
      <c r="D339" s="17" t="s">
        <v>23</v>
      </c>
      <c r="E339" s="17">
        <v>0</v>
      </c>
      <c r="F339" s="17">
        <v>1</v>
      </c>
      <c r="G339" s="17">
        <v>0</v>
      </c>
      <c r="H339" s="17">
        <v>0</v>
      </c>
      <c r="I339" s="17">
        <v>6</v>
      </c>
      <c r="J339" s="17">
        <v>6</v>
      </c>
    </row>
    <row r="340" spans="1:10" x14ac:dyDescent="0.2">
      <c r="A340" s="17" t="s">
        <v>22</v>
      </c>
      <c r="D340" s="17" t="s">
        <v>23</v>
      </c>
      <c r="E340" s="17">
        <v>1</v>
      </c>
      <c r="F340" s="17">
        <v>0</v>
      </c>
      <c r="G340" s="17">
        <v>0</v>
      </c>
      <c r="H340" s="17">
        <v>0</v>
      </c>
      <c r="I340" s="17">
        <v>1</v>
      </c>
      <c r="J340" s="17">
        <v>1</v>
      </c>
    </row>
    <row r="341" spans="1:10" x14ac:dyDescent="0.2">
      <c r="A341" s="17" t="s">
        <v>19</v>
      </c>
      <c r="D341" s="17" t="s">
        <v>20</v>
      </c>
      <c r="E341" s="17">
        <v>0</v>
      </c>
      <c r="F341" s="17">
        <v>1</v>
      </c>
      <c r="G341" s="17">
        <v>1</v>
      </c>
      <c r="H341" s="17">
        <v>0</v>
      </c>
      <c r="I341" s="17">
        <v>0</v>
      </c>
      <c r="J341" s="17">
        <v>1</v>
      </c>
    </row>
    <row r="342" spans="1:10" x14ac:dyDescent="0.2">
      <c r="A342" s="17" t="s">
        <v>680</v>
      </c>
      <c r="D342" s="17" t="s">
        <v>53</v>
      </c>
      <c r="E342" s="17">
        <v>0</v>
      </c>
      <c r="F342" s="17">
        <v>1</v>
      </c>
      <c r="G342" s="17">
        <v>0</v>
      </c>
      <c r="H342" s="17">
        <v>0</v>
      </c>
      <c r="I342" s="17">
        <v>2</v>
      </c>
      <c r="J342" s="17">
        <v>2</v>
      </c>
    </row>
    <row r="343" spans="1:10" x14ac:dyDescent="0.2">
      <c r="B343" s="17" t="s">
        <v>263</v>
      </c>
      <c r="D343" s="17" t="s">
        <v>93</v>
      </c>
      <c r="E343" s="17">
        <v>0</v>
      </c>
      <c r="F343" s="17">
        <v>1</v>
      </c>
      <c r="G343" s="17">
        <v>0</v>
      </c>
      <c r="H343" s="17">
        <v>0</v>
      </c>
      <c r="I343" s="17">
        <v>1</v>
      </c>
      <c r="J343" s="17">
        <v>1</v>
      </c>
    </row>
    <row r="344" spans="1:10" x14ac:dyDescent="0.2">
      <c r="B344" s="17" t="s">
        <v>13</v>
      </c>
      <c r="D344" s="17" t="s">
        <v>14</v>
      </c>
      <c r="E344" s="17">
        <v>1</v>
      </c>
      <c r="F344" s="17">
        <v>0</v>
      </c>
      <c r="G344" s="17">
        <v>0</v>
      </c>
      <c r="H344" s="17">
        <v>0</v>
      </c>
      <c r="I344" s="17">
        <v>2</v>
      </c>
      <c r="J344" s="17">
        <v>2</v>
      </c>
    </row>
    <row r="345" spans="1:10" x14ac:dyDescent="0.2">
      <c r="B345" s="17" t="s">
        <v>13</v>
      </c>
      <c r="D345" s="17" t="s">
        <v>14</v>
      </c>
      <c r="E345" s="17">
        <v>0</v>
      </c>
      <c r="F345" s="17">
        <v>1</v>
      </c>
      <c r="G345" s="17">
        <v>0</v>
      </c>
      <c r="H345" s="17">
        <v>0</v>
      </c>
      <c r="I345" s="17">
        <v>1</v>
      </c>
      <c r="J345" s="17">
        <v>1</v>
      </c>
    </row>
    <row r="346" spans="1:10" x14ac:dyDescent="0.2">
      <c r="B346" s="17" t="s">
        <v>677</v>
      </c>
      <c r="D346" s="17" t="s">
        <v>53</v>
      </c>
      <c r="E346" s="17">
        <v>0</v>
      </c>
      <c r="F346" s="17">
        <v>1</v>
      </c>
      <c r="G346" s="17">
        <v>0</v>
      </c>
      <c r="H346" s="17">
        <v>0</v>
      </c>
      <c r="I346" s="17">
        <v>1</v>
      </c>
      <c r="J346" s="17">
        <v>1</v>
      </c>
    </row>
    <row r="347" spans="1:10" x14ac:dyDescent="0.2">
      <c r="D347" s="17" t="s">
        <v>93</v>
      </c>
      <c r="E347" s="17">
        <v>0</v>
      </c>
      <c r="F347" s="17">
        <v>1</v>
      </c>
      <c r="G347" s="17">
        <v>0</v>
      </c>
      <c r="H347" s="17">
        <v>0</v>
      </c>
      <c r="I347" s="17">
        <v>2</v>
      </c>
      <c r="J347" s="17">
        <v>2</v>
      </c>
    </row>
    <row r="348" spans="1:10" x14ac:dyDescent="0.2">
      <c r="D348" s="17" t="s">
        <v>93</v>
      </c>
      <c r="E348" s="17">
        <v>0</v>
      </c>
      <c r="F348" s="17">
        <v>1</v>
      </c>
      <c r="G348" s="17">
        <v>0</v>
      </c>
      <c r="H348" s="17">
        <v>0</v>
      </c>
      <c r="I348" s="17">
        <v>1</v>
      </c>
      <c r="J348" s="17">
        <v>1</v>
      </c>
    </row>
    <row r="349" spans="1:10" x14ac:dyDescent="0.2">
      <c r="D349" s="17" t="s">
        <v>85</v>
      </c>
      <c r="E349" s="17">
        <v>1</v>
      </c>
      <c r="F349" s="17">
        <v>0</v>
      </c>
      <c r="G349" s="17">
        <v>0</v>
      </c>
      <c r="H349" s="17">
        <v>0</v>
      </c>
      <c r="I349" s="17">
        <v>1</v>
      </c>
      <c r="J349" s="17">
        <v>1</v>
      </c>
    </row>
    <row r="350" spans="1:10" x14ac:dyDescent="0.2">
      <c r="D350" s="17" t="s">
        <v>85</v>
      </c>
      <c r="E350" s="17">
        <v>1</v>
      </c>
      <c r="F350" s="17">
        <v>0</v>
      </c>
      <c r="G350" s="17">
        <v>0</v>
      </c>
      <c r="H350" s="17">
        <v>0</v>
      </c>
      <c r="I350" s="17">
        <v>1</v>
      </c>
      <c r="J350" s="17">
        <v>1</v>
      </c>
    </row>
    <row r="351" spans="1:10" x14ac:dyDescent="0.2">
      <c r="D351" s="17" t="s">
        <v>20</v>
      </c>
      <c r="E351" s="17">
        <v>0</v>
      </c>
      <c r="F351" s="17">
        <v>1</v>
      </c>
      <c r="G351" s="17">
        <v>0</v>
      </c>
      <c r="H351" s="17">
        <v>0</v>
      </c>
      <c r="I351" s="17">
        <v>1</v>
      </c>
      <c r="J351" s="17">
        <v>1</v>
      </c>
    </row>
    <row r="352" spans="1:10" x14ac:dyDescent="0.2">
      <c r="D352" s="17" t="s">
        <v>25</v>
      </c>
      <c r="E352" s="17">
        <v>0</v>
      </c>
      <c r="F352" s="17">
        <v>1</v>
      </c>
      <c r="G352" s="17">
        <v>0</v>
      </c>
      <c r="H352" s="17">
        <v>0</v>
      </c>
      <c r="I352" s="17">
        <v>1</v>
      </c>
      <c r="J352" s="17">
        <v>1</v>
      </c>
    </row>
    <row r="353" spans="4:10" x14ac:dyDescent="0.2">
      <c r="D353" s="17" t="s">
        <v>85</v>
      </c>
      <c r="E353" s="17">
        <v>0</v>
      </c>
      <c r="F353" s="17">
        <v>1</v>
      </c>
      <c r="G353" s="17">
        <v>0</v>
      </c>
      <c r="H353" s="17">
        <v>0</v>
      </c>
      <c r="I353" s="17">
        <v>1</v>
      </c>
      <c r="J353" s="17">
        <v>1</v>
      </c>
    </row>
    <row r="354" spans="4:10" x14ac:dyDescent="0.2">
      <c r="D354" s="17" t="s">
        <v>85</v>
      </c>
      <c r="E354" s="17">
        <v>0</v>
      </c>
      <c r="F354" s="17">
        <v>1</v>
      </c>
      <c r="G354" s="17">
        <v>0</v>
      </c>
      <c r="H354" s="17">
        <v>0</v>
      </c>
      <c r="I354" s="17">
        <v>1</v>
      </c>
      <c r="J354" s="17">
        <v>1</v>
      </c>
    </row>
    <row r="355" spans="4:10" x14ac:dyDescent="0.2">
      <c r="D355" s="17" t="s">
        <v>85</v>
      </c>
      <c r="E355" s="17">
        <v>0</v>
      </c>
      <c r="F355" s="17">
        <v>1</v>
      </c>
      <c r="G355" s="17">
        <v>0</v>
      </c>
      <c r="H355" s="17">
        <v>0</v>
      </c>
      <c r="I355" s="17">
        <v>1</v>
      </c>
      <c r="J355" s="17">
        <v>1</v>
      </c>
    </row>
    <row r="356" spans="4:10" x14ac:dyDescent="0.2">
      <c r="D356" s="17" t="s">
        <v>16</v>
      </c>
      <c r="E356" s="17">
        <v>1</v>
      </c>
      <c r="F356" s="17">
        <v>0</v>
      </c>
      <c r="G356" s="17">
        <v>0</v>
      </c>
      <c r="H356" s="17">
        <v>0</v>
      </c>
      <c r="I356" s="17">
        <v>1</v>
      </c>
      <c r="J356" s="17">
        <v>1</v>
      </c>
    </row>
    <row r="357" spans="4:10" x14ac:dyDescent="0.2">
      <c r="D357" s="17" t="s">
        <v>58</v>
      </c>
      <c r="E357" s="17">
        <v>0</v>
      </c>
      <c r="F357" s="17">
        <v>1</v>
      </c>
      <c r="G357" s="17">
        <v>0</v>
      </c>
      <c r="H357" s="17">
        <v>0</v>
      </c>
      <c r="I357" s="17">
        <v>1</v>
      </c>
      <c r="J357" s="17">
        <v>1</v>
      </c>
    </row>
    <row r="358" spans="4:10" x14ac:dyDescent="0.2">
      <c r="D358" s="17" t="s">
        <v>67</v>
      </c>
      <c r="E358" s="17">
        <v>0</v>
      </c>
      <c r="F358" s="17">
        <v>1</v>
      </c>
      <c r="G358" s="17">
        <v>0</v>
      </c>
      <c r="H358" s="17">
        <v>0</v>
      </c>
      <c r="I358" s="17">
        <v>1</v>
      </c>
      <c r="J358" s="1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workbookViewId="0">
      <selection activeCell="K13" sqref="K13"/>
    </sheetView>
  </sheetViews>
  <sheetFormatPr baseColWidth="10" defaultColWidth="11" defaultRowHeight="16" x14ac:dyDescent="0.2"/>
  <cols>
    <col min="1" max="1" width="15" style="17" customWidth="1"/>
    <col min="2" max="2" width="18" style="17" customWidth="1"/>
    <col min="3" max="3" width="29" style="17" customWidth="1"/>
    <col min="4" max="8" width="11" style="17"/>
    <col min="9" max="9" width="20.6640625" style="17" customWidth="1"/>
    <col min="10" max="16384" width="11" style="17"/>
  </cols>
  <sheetData>
    <row r="1" spans="1:10" x14ac:dyDescent="0.2">
      <c r="A1" s="17" t="s">
        <v>648</v>
      </c>
    </row>
    <row r="2" spans="1:10" ht="48" x14ac:dyDescent="0.2">
      <c r="A2" s="141" t="s">
        <v>252</v>
      </c>
      <c r="B2" s="141" t="s">
        <v>253</v>
      </c>
      <c r="C2" s="141" t="s">
        <v>3</v>
      </c>
      <c r="D2" s="141" t="s">
        <v>4</v>
      </c>
      <c r="E2" s="142" t="s">
        <v>5</v>
      </c>
      <c r="F2" s="143" t="s">
        <v>6</v>
      </c>
      <c r="G2" s="142" t="s">
        <v>254</v>
      </c>
      <c r="H2" s="143" t="s">
        <v>255</v>
      </c>
      <c r="I2" s="143" t="s">
        <v>256</v>
      </c>
      <c r="J2" s="143" t="s">
        <v>257</v>
      </c>
    </row>
    <row r="3" spans="1:10" x14ac:dyDescent="0.2">
      <c r="C3" s="17" t="s">
        <v>295</v>
      </c>
      <c r="D3" s="17" t="s">
        <v>53</v>
      </c>
      <c r="E3" s="17">
        <v>0</v>
      </c>
      <c r="F3" s="17">
        <v>1</v>
      </c>
      <c r="G3" s="17">
        <v>0</v>
      </c>
      <c r="H3" s="17">
        <v>2</v>
      </c>
      <c r="I3" s="17">
        <v>0</v>
      </c>
      <c r="J3" s="17">
        <v>2</v>
      </c>
    </row>
    <row r="4" spans="1:10" x14ac:dyDescent="0.2">
      <c r="C4" s="17" t="s">
        <v>298</v>
      </c>
      <c r="D4" s="17" t="s">
        <v>58</v>
      </c>
      <c r="E4" s="17">
        <v>0</v>
      </c>
      <c r="F4" s="17">
        <v>1</v>
      </c>
      <c r="G4" s="17">
        <v>0</v>
      </c>
      <c r="H4" s="17">
        <v>1</v>
      </c>
      <c r="I4" s="17">
        <v>0</v>
      </c>
      <c r="J4" s="17">
        <v>1</v>
      </c>
    </row>
    <row r="5" spans="1:10" x14ac:dyDescent="0.2">
      <c r="C5" s="17" t="s">
        <v>248</v>
      </c>
      <c r="D5" s="17" t="s">
        <v>16</v>
      </c>
      <c r="E5" s="17">
        <v>0</v>
      </c>
      <c r="F5" s="17">
        <v>1</v>
      </c>
      <c r="G5" s="17">
        <v>0</v>
      </c>
      <c r="H5" s="17">
        <v>1</v>
      </c>
      <c r="I5" s="17">
        <v>0</v>
      </c>
      <c r="J5" s="17">
        <v>1</v>
      </c>
    </row>
    <row r="6" spans="1:10" x14ac:dyDescent="0.2">
      <c r="C6" s="17" t="s">
        <v>247</v>
      </c>
      <c r="D6" s="17" t="s">
        <v>18</v>
      </c>
      <c r="E6" s="17">
        <v>0</v>
      </c>
      <c r="F6" s="17">
        <v>1</v>
      </c>
      <c r="G6" s="17">
        <v>0</v>
      </c>
      <c r="H6" s="17">
        <v>2</v>
      </c>
      <c r="I6" s="17">
        <v>1</v>
      </c>
      <c r="J6" s="17">
        <v>3</v>
      </c>
    </row>
    <row r="7" spans="1:10" x14ac:dyDescent="0.2">
      <c r="C7" s="17" t="s">
        <v>245</v>
      </c>
      <c r="D7" s="17" t="s">
        <v>16</v>
      </c>
      <c r="E7" s="17">
        <v>0</v>
      </c>
      <c r="F7" s="17">
        <v>1</v>
      </c>
      <c r="G7" s="17">
        <v>0</v>
      </c>
      <c r="H7" s="17">
        <v>1</v>
      </c>
      <c r="I7" s="17">
        <v>0</v>
      </c>
      <c r="J7" s="17">
        <v>1</v>
      </c>
    </row>
    <row r="8" spans="1:10" x14ac:dyDescent="0.2">
      <c r="C8" s="17" t="s">
        <v>244</v>
      </c>
      <c r="D8" s="17" t="s">
        <v>34</v>
      </c>
      <c r="E8" s="17">
        <v>1</v>
      </c>
      <c r="F8" s="17">
        <v>0</v>
      </c>
      <c r="G8" s="17">
        <v>0</v>
      </c>
      <c r="H8" s="17">
        <v>1</v>
      </c>
      <c r="I8" s="17">
        <v>0</v>
      </c>
      <c r="J8" s="17">
        <v>1</v>
      </c>
    </row>
    <row r="9" spans="1:10" x14ac:dyDescent="0.2">
      <c r="C9" s="17" t="s">
        <v>301</v>
      </c>
      <c r="D9" s="17" t="s">
        <v>93</v>
      </c>
      <c r="E9" s="17">
        <v>0</v>
      </c>
      <c r="F9" s="17">
        <v>1</v>
      </c>
      <c r="G9" s="17">
        <v>0</v>
      </c>
      <c r="H9" s="17">
        <v>1</v>
      </c>
      <c r="I9" s="17">
        <v>0</v>
      </c>
      <c r="J9" s="17">
        <v>1</v>
      </c>
    </row>
    <row r="10" spans="1:10" x14ac:dyDescent="0.2">
      <c r="C10" s="17" t="s">
        <v>302</v>
      </c>
      <c r="D10" s="17" t="s">
        <v>53</v>
      </c>
      <c r="E10" s="17">
        <v>0</v>
      </c>
      <c r="F10" s="17">
        <v>1</v>
      </c>
      <c r="G10" s="17">
        <v>0</v>
      </c>
      <c r="H10" s="17">
        <v>1</v>
      </c>
      <c r="I10" s="17">
        <v>0</v>
      </c>
      <c r="J10" s="17">
        <v>1</v>
      </c>
    </row>
    <row r="11" spans="1:10" x14ac:dyDescent="0.2">
      <c r="C11" s="17" t="s">
        <v>649</v>
      </c>
      <c r="D11" s="17" t="s">
        <v>85</v>
      </c>
      <c r="E11" s="17">
        <v>0</v>
      </c>
      <c r="F11" s="17">
        <v>1</v>
      </c>
      <c r="G11" s="17">
        <v>0</v>
      </c>
      <c r="H11" s="17">
        <v>1</v>
      </c>
      <c r="I11" s="17">
        <v>0</v>
      </c>
      <c r="J11" s="17">
        <v>1</v>
      </c>
    </row>
    <row r="12" spans="1:10" x14ac:dyDescent="0.2">
      <c r="C12" s="17" t="s">
        <v>241</v>
      </c>
      <c r="D12" s="17" t="s">
        <v>125</v>
      </c>
      <c r="E12" s="17">
        <v>1</v>
      </c>
      <c r="F12" s="17">
        <v>0</v>
      </c>
      <c r="G12" s="17">
        <v>0</v>
      </c>
      <c r="H12" s="17">
        <v>1</v>
      </c>
      <c r="I12" s="17">
        <v>0</v>
      </c>
      <c r="J12" s="17">
        <v>1</v>
      </c>
    </row>
    <row r="13" spans="1:10" x14ac:dyDescent="0.2">
      <c r="C13" s="17" t="s">
        <v>303</v>
      </c>
      <c r="D13" s="17" t="s">
        <v>58</v>
      </c>
      <c r="E13" s="17">
        <v>0</v>
      </c>
      <c r="F13" s="17">
        <v>1</v>
      </c>
      <c r="G13" s="17">
        <v>0</v>
      </c>
      <c r="H13" s="17">
        <v>1</v>
      </c>
      <c r="I13" s="17">
        <v>0</v>
      </c>
      <c r="J13" s="17">
        <v>1</v>
      </c>
    </row>
    <row r="14" spans="1:10" x14ac:dyDescent="0.2">
      <c r="C14" s="17" t="s">
        <v>650</v>
      </c>
      <c r="D14" s="17" t="s">
        <v>30</v>
      </c>
      <c r="E14" s="17">
        <v>1</v>
      </c>
      <c r="F14" s="17">
        <v>0</v>
      </c>
      <c r="G14" s="17">
        <v>0</v>
      </c>
      <c r="H14" s="17">
        <v>1</v>
      </c>
      <c r="I14" s="17">
        <v>0</v>
      </c>
      <c r="J14" s="17">
        <v>1</v>
      </c>
    </row>
    <row r="15" spans="1:10" x14ac:dyDescent="0.2">
      <c r="A15" s="17" t="s">
        <v>84</v>
      </c>
      <c r="C15" s="17" t="s">
        <v>84</v>
      </c>
      <c r="D15" s="17" t="s">
        <v>85</v>
      </c>
      <c r="E15" s="17">
        <v>1</v>
      </c>
      <c r="F15" s="17">
        <v>0</v>
      </c>
      <c r="G15" s="17">
        <v>0</v>
      </c>
      <c r="H15" s="17">
        <v>1</v>
      </c>
      <c r="I15" s="17">
        <v>0</v>
      </c>
      <c r="J15" s="17">
        <v>1</v>
      </c>
    </row>
    <row r="16" spans="1:10" x14ac:dyDescent="0.2">
      <c r="C16" s="17" t="s">
        <v>651</v>
      </c>
      <c r="D16" s="17" t="s">
        <v>16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1</v>
      </c>
    </row>
    <row r="17" spans="3:10" x14ac:dyDescent="0.2">
      <c r="C17" s="17" t="s">
        <v>308</v>
      </c>
      <c r="D17" s="17" t="s">
        <v>25</v>
      </c>
      <c r="E17" s="17">
        <v>0</v>
      </c>
      <c r="F17" s="17">
        <v>1</v>
      </c>
      <c r="G17" s="17">
        <v>0</v>
      </c>
      <c r="H17" s="17">
        <v>1</v>
      </c>
      <c r="I17" s="17">
        <v>0</v>
      </c>
      <c r="J17" s="17">
        <v>1</v>
      </c>
    </row>
    <row r="18" spans="3:10" x14ac:dyDescent="0.2">
      <c r="C18" s="17" t="s">
        <v>652</v>
      </c>
      <c r="D18" s="17" t="s">
        <v>93</v>
      </c>
      <c r="E18" s="17">
        <v>0</v>
      </c>
      <c r="F18" s="17">
        <v>1</v>
      </c>
      <c r="G18" s="17">
        <v>0</v>
      </c>
      <c r="H18" s="17">
        <v>2</v>
      </c>
      <c r="I18" s="17">
        <v>0</v>
      </c>
      <c r="J18" s="17">
        <v>2</v>
      </c>
    </row>
    <row r="19" spans="3:10" x14ac:dyDescent="0.2">
      <c r="C19" s="17" t="s">
        <v>235</v>
      </c>
      <c r="D19" s="17" t="s">
        <v>58</v>
      </c>
      <c r="E19" s="17">
        <v>1</v>
      </c>
      <c r="F19" s="17">
        <v>0</v>
      </c>
      <c r="G19" s="17">
        <v>0</v>
      </c>
      <c r="H19" s="17">
        <v>1</v>
      </c>
      <c r="I19" s="17">
        <v>0</v>
      </c>
      <c r="J19" s="17">
        <v>1</v>
      </c>
    </row>
    <row r="20" spans="3:10" x14ac:dyDescent="0.2">
      <c r="C20" s="17" t="s">
        <v>230</v>
      </c>
      <c r="D20" s="17" t="s">
        <v>16</v>
      </c>
      <c r="E20" s="17">
        <v>0</v>
      </c>
      <c r="F20" s="17">
        <v>1</v>
      </c>
      <c r="G20" s="17">
        <v>0</v>
      </c>
      <c r="H20" s="17">
        <v>1</v>
      </c>
      <c r="I20" s="17">
        <v>0</v>
      </c>
      <c r="J20" s="17">
        <v>1</v>
      </c>
    </row>
    <row r="21" spans="3:10" x14ac:dyDescent="0.2">
      <c r="C21" s="17" t="s">
        <v>227</v>
      </c>
      <c r="D21" s="17" t="s">
        <v>53</v>
      </c>
      <c r="E21" s="17">
        <v>0</v>
      </c>
      <c r="F21" s="17">
        <v>1</v>
      </c>
      <c r="G21" s="17">
        <v>0</v>
      </c>
      <c r="H21" s="17">
        <v>1</v>
      </c>
      <c r="I21" s="17">
        <v>0</v>
      </c>
      <c r="J21" s="17">
        <v>1</v>
      </c>
    </row>
    <row r="22" spans="3:10" x14ac:dyDescent="0.2">
      <c r="C22" s="17" t="s">
        <v>227</v>
      </c>
      <c r="D22" s="17" t="s">
        <v>53</v>
      </c>
      <c r="E22" s="17">
        <v>1</v>
      </c>
      <c r="F22" s="17">
        <v>0</v>
      </c>
      <c r="G22" s="17">
        <v>1</v>
      </c>
      <c r="H22" s="17">
        <v>0</v>
      </c>
      <c r="I22" s="17">
        <v>0</v>
      </c>
      <c r="J22" s="17">
        <v>1</v>
      </c>
    </row>
    <row r="23" spans="3:10" x14ac:dyDescent="0.2">
      <c r="C23" s="17" t="s">
        <v>224</v>
      </c>
      <c r="D23" s="17" t="s">
        <v>16</v>
      </c>
      <c r="E23" s="17">
        <v>0</v>
      </c>
      <c r="F23" s="17">
        <v>1</v>
      </c>
      <c r="G23" s="17">
        <v>0</v>
      </c>
      <c r="H23" s="17">
        <v>1</v>
      </c>
      <c r="I23" s="17">
        <v>0</v>
      </c>
      <c r="J23" s="17">
        <v>1</v>
      </c>
    </row>
    <row r="24" spans="3:10" x14ac:dyDescent="0.2">
      <c r="C24" s="17" t="s">
        <v>316</v>
      </c>
      <c r="D24" s="17" t="s">
        <v>18</v>
      </c>
      <c r="E24" s="17">
        <v>0</v>
      </c>
      <c r="F24" s="17">
        <v>1</v>
      </c>
      <c r="G24" s="17">
        <v>0</v>
      </c>
      <c r="H24" s="17">
        <v>1</v>
      </c>
      <c r="I24" s="17">
        <v>0</v>
      </c>
      <c r="J24" s="17">
        <v>1</v>
      </c>
    </row>
    <row r="25" spans="3:10" x14ac:dyDescent="0.2">
      <c r="C25" s="17" t="s">
        <v>222</v>
      </c>
      <c r="D25" s="17" t="s">
        <v>78</v>
      </c>
      <c r="E25" s="17">
        <v>0</v>
      </c>
      <c r="F25" s="17">
        <v>1</v>
      </c>
      <c r="G25" s="17">
        <v>0</v>
      </c>
      <c r="H25" s="17">
        <v>1</v>
      </c>
      <c r="I25" s="17">
        <v>0</v>
      </c>
      <c r="J25" s="17">
        <v>1</v>
      </c>
    </row>
    <row r="26" spans="3:10" x14ac:dyDescent="0.2">
      <c r="C26" s="17" t="s">
        <v>222</v>
      </c>
      <c r="D26" s="17" t="s">
        <v>78</v>
      </c>
      <c r="E26" s="17">
        <v>1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</row>
    <row r="27" spans="3:10" x14ac:dyDescent="0.2">
      <c r="C27" s="17" t="s">
        <v>221</v>
      </c>
      <c r="D27" s="17" t="s">
        <v>48</v>
      </c>
      <c r="E27" s="17">
        <v>1</v>
      </c>
      <c r="F27" s="17">
        <v>0</v>
      </c>
      <c r="G27" s="17">
        <v>1</v>
      </c>
      <c r="H27" s="17">
        <v>8</v>
      </c>
      <c r="I27" s="17">
        <v>0</v>
      </c>
      <c r="J27" s="17">
        <v>9</v>
      </c>
    </row>
    <row r="28" spans="3:10" x14ac:dyDescent="0.2">
      <c r="C28" s="17" t="s">
        <v>220</v>
      </c>
      <c r="D28" s="17" t="s">
        <v>18</v>
      </c>
      <c r="E28" s="17">
        <v>0</v>
      </c>
      <c r="F28" s="17">
        <v>1</v>
      </c>
      <c r="G28" s="17">
        <v>0</v>
      </c>
      <c r="H28" s="17">
        <v>1</v>
      </c>
      <c r="I28" s="17">
        <v>0</v>
      </c>
      <c r="J28" s="17">
        <v>1</v>
      </c>
    </row>
    <row r="29" spans="3:10" x14ac:dyDescent="0.2">
      <c r="C29" s="17" t="s">
        <v>219</v>
      </c>
      <c r="D29" s="17" t="s">
        <v>18</v>
      </c>
      <c r="E29" s="17">
        <v>0</v>
      </c>
      <c r="F29" s="17">
        <v>1</v>
      </c>
      <c r="G29" s="17">
        <v>0</v>
      </c>
      <c r="H29" s="17">
        <v>2</v>
      </c>
      <c r="I29" s="17">
        <v>1</v>
      </c>
      <c r="J29" s="17">
        <v>3</v>
      </c>
    </row>
    <row r="30" spans="3:10" x14ac:dyDescent="0.2">
      <c r="C30" s="17" t="s">
        <v>653</v>
      </c>
      <c r="D30" s="17" t="s">
        <v>85</v>
      </c>
      <c r="E30" s="17">
        <v>0</v>
      </c>
      <c r="F30" s="17">
        <v>1</v>
      </c>
      <c r="G30" s="17">
        <v>0</v>
      </c>
      <c r="H30" s="17">
        <v>1</v>
      </c>
      <c r="I30" s="17">
        <v>0</v>
      </c>
      <c r="J30" s="17">
        <v>1</v>
      </c>
    </row>
    <row r="31" spans="3:10" x14ac:dyDescent="0.2">
      <c r="C31" s="17" t="s">
        <v>218</v>
      </c>
      <c r="D31" s="17" t="s">
        <v>40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1</v>
      </c>
    </row>
    <row r="32" spans="3:10" x14ac:dyDescent="0.2">
      <c r="C32" s="17" t="s">
        <v>217</v>
      </c>
      <c r="D32" s="17" t="s">
        <v>40</v>
      </c>
      <c r="E32" s="17">
        <v>0</v>
      </c>
      <c r="F32" s="17">
        <v>1</v>
      </c>
      <c r="G32" s="17">
        <v>0</v>
      </c>
      <c r="H32" s="17">
        <v>1</v>
      </c>
      <c r="I32" s="17">
        <v>0</v>
      </c>
      <c r="J32" s="17">
        <v>1</v>
      </c>
    </row>
    <row r="33" spans="3:10" x14ac:dyDescent="0.2">
      <c r="C33" s="17" t="s">
        <v>214</v>
      </c>
      <c r="D33" s="17" t="s">
        <v>53</v>
      </c>
      <c r="E33" s="17">
        <v>1</v>
      </c>
      <c r="F33" s="17">
        <v>0</v>
      </c>
      <c r="G33" s="17">
        <v>0</v>
      </c>
      <c r="H33" s="17">
        <v>1</v>
      </c>
      <c r="I33" s="17">
        <v>0</v>
      </c>
      <c r="J33" s="17">
        <v>1</v>
      </c>
    </row>
    <row r="34" spans="3:10" x14ac:dyDescent="0.2">
      <c r="C34" s="17" t="s">
        <v>210</v>
      </c>
      <c r="D34" s="17" t="s">
        <v>16</v>
      </c>
      <c r="E34" s="17">
        <v>0</v>
      </c>
      <c r="F34" s="17">
        <v>1</v>
      </c>
      <c r="G34" s="17">
        <v>0</v>
      </c>
      <c r="H34" s="17">
        <v>1</v>
      </c>
      <c r="I34" s="17">
        <v>0</v>
      </c>
      <c r="J34" s="17">
        <v>1</v>
      </c>
    </row>
    <row r="35" spans="3:10" x14ac:dyDescent="0.2">
      <c r="C35" s="17" t="s">
        <v>654</v>
      </c>
      <c r="D35" s="17" t="s">
        <v>93</v>
      </c>
      <c r="E35" s="17">
        <v>0</v>
      </c>
      <c r="F35" s="17">
        <v>1</v>
      </c>
      <c r="G35" s="17">
        <v>0</v>
      </c>
      <c r="H35" s="17">
        <v>2</v>
      </c>
      <c r="I35" s="17">
        <v>0</v>
      </c>
      <c r="J35" s="17">
        <v>2</v>
      </c>
    </row>
    <row r="36" spans="3:10" x14ac:dyDescent="0.2">
      <c r="C36" s="17" t="s">
        <v>206</v>
      </c>
      <c r="D36" s="17" t="s">
        <v>85</v>
      </c>
      <c r="E36" s="17">
        <v>1</v>
      </c>
      <c r="F36" s="17">
        <v>0</v>
      </c>
      <c r="G36" s="17">
        <v>0</v>
      </c>
      <c r="H36" s="17">
        <v>1</v>
      </c>
      <c r="I36" s="17">
        <v>0</v>
      </c>
      <c r="J36" s="17">
        <v>1</v>
      </c>
    </row>
    <row r="37" spans="3:10" x14ac:dyDescent="0.2">
      <c r="C37" s="17" t="s">
        <v>202</v>
      </c>
      <c r="D37" s="17" t="s">
        <v>16</v>
      </c>
      <c r="E37" s="17">
        <v>0</v>
      </c>
      <c r="F37" s="17">
        <v>1</v>
      </c>
      <c r="G37" s="17">
        <v>0</v>
      </c>
      <c r="H37" s="17">
        <v>1</v>
      </c>
      <c r="I37" s="17">
        <v>0</v>
      </c>
      <c r="J37" s="17">
        <v>1</v>
      </c>
    </row>
    <row r="38" spans="3:10" x14ac:dyDescent="0.2">
      <c r="C38" s="17" t="s">
        <v>331</v>
      </c>
      <c r="D38" s="17" t="s">
        <v>18</v>
      </c>
      <c r="E38" s="17">
        <v>0</v>
      </c>
      <c r="F38" s="17">
        <v>1</v>
      </c>
      <c r="G38" s="17">
        <v>0</v>
      </c>
      <c r="H38" s="17">
        <v>1</v>
      </c>
      <c r="I38" s="17">
        <v>0</v>
      </c>
      <c r="J38" s="17">
        <v>1</v>
      </c>
    </row>
    <row r="39" spans="3:10" x14ac:dyDescent="0.2">
      <c r="C39" s="17" t="s">
        <v>195</v>
      </c>
      <c r="D39" s="17" t="s">
        <v>16</v>
      </c>
      <c r="E39" s="17">
        <v>0</v>
      </c>
      <c r="F39" s="17">
        <v>1</v>
      </c>
      <c r="G39" s="17">
        <v>0</v>
      </c>
      <c r="H39" s="17">
        <v>1</v>
      </c>
      <c r="I39" s="17">
        <v>0</v>
      </c>
      <c r="J39" s="17">
        <v>1</v>
      </c>
    </row>
    <row r="40" spans="3:10" x14ac:dyDescent="0.2">
      <c r="C40" s="17" t="s">
        <v>333</v>
      </c>
      <c r="D40" s="17" t="s">
        <v>93</v>
      </c>
      <c r="E40" s="17">
        <v>0</v>
      </c>
      <c r="F40" s="17">
        <v>1</v>
      </c>
      <c r="G40" s="17">
        <v>0</v>
      </c>
      <c r="H40" s="17">
        <v>1</v>
      </c>
      <c r="I40" s="17">
        <v>0</v>
      </c>
      <c r="J40" s="17">
        <v>1</v>
      </c>
    </row>
    <row r="41" spans="3:10" x14ac:dyDescent="0.2">
      <c r="C41" s="17" t="s">
        <v>194</v>
      </c>
      <c r="D41" s="17" t="s">
        <v>34</v>
      </c>
      <c r="E41" s="17">
        <v>0</v>
      </c>
      <c r="F41" s="17">
        <v>1</v>
      </c>
      <c r="G41" s="17">
        <v>0</v>
      </c>
      <c r="H41" s="17">
        <v>2</v>
      </c>
      <c r="I41" s="17">
        <v>0</v>
      </c>
      <c r="J41" s="17">
        <v>2</v>
      </c>
    </row>
    <row r="42" spans="3:10" x14ac:dyDescent="0.2">
      <c r="C42" s="17" t="s">
        <v>341</v>
      </c>
      <c r="D42" s="17" t="s">
        <v>58</v>
      </c>
      <c r="E42" s="17">
        <v>0</v>
      </c>
      <c r="F42" s="17">
        <v>1</v>
      </c>
      <c r="G42" s="17">
        <v>0</v>
      </c>
      <c r="H42" s="17">
        <v>1</v>
      </c>
      <c r="I42" s="17">
        <v>0</v>
      </c>
      <c r="J42" s="17">
        <v>1</v>
      </c>
    </row>
    <row r="43" spans="3:10" x14ac:dyDescent="0.2">
      <c r="C43" s="17" t="s">
        <v>185</v>
      </c>
      <c r="D43" s="17" t="s">
        <v>16</v>
      </c>
      <c r="E43" s="17">
        <v>0</v>
      </c>
      <c r="F43" s="17">
        <v>1</v>
      </c>
      <c r="G43" s="17">
        <v>0</v>
      </c>
      <c r="H43" s="17">
        <v>1</v>
      </c>
      <c r="I43" s="17">
        <v>0</v>
      </c>
      <c r="J43" s="17">
        <v>1</v>
      </c>
    </row>
    <row r="44" spans="3:10" x14ac:dyDescent="0.2">
      <c r="C44" s="17" t="s">
        <v>655</v>
      </c>
      <c r="D44" s="17" t="s">
        <v>30</v>
      </c>
      <c r="E44" s="17">
        <v>0</v>
      </c>
      <c r="F44" s="17">
        <v>1</v>
      </c>
      <c r="G44" s="17">
        <v>0</v>
      </c>
      <c r="H44" s="17">
        <v>1</v>
      </c>
      <c r="I44" s="17">
        <v>0</v>
      </c>
      <c r="J44" s="17">
        <v>1</v>
      </c>
    </row>
    <row r="45" spans="3:10" x14ac:dyDescent="0.2">
      <c r="C45" s="17" t="s">
        <v>343</v>
      </c>
      <c r="D45" s="17" t="s">
        <v>53</v>
      </c>
      <c r="E45" s="17">
        <v>0</v>
      </c>
      <c r="F45" s="17">
        <v>1</v>
      </c>
      <c r="G45" s="17">
        <v>0</v>
      </c>
      <c r="H45" s="17">
        <v>2</v>
      </c>
      <c r="I45" s="17">
        <v>0</v>
      </c>
      <c r="J45" s="17">
        <v>2</v>
      </c>
    </row>
    <row r="46" spans="3:10" x14ac:dyDescent="0.2">
      <c r="C46" s="17" t="s">
        <v>344</v>
      </c>
      <c r="D46" s="17" t="s">
        <v>58</v>
      </c>
      <c r="E46" s="17">
        <v>1</v>
      </c>
      <c r="F46" s="17">
        <v>0</v>
      </c>
      <c r="G46" s="17">
        <v>0</v>
      </c>
      <c r="H46" s="17">
        <v>1</v>
      </c>
      <c r="I46" s="17">
        <v>0</v>
      </c>
      <c r="J46" s="17">
        <v>1</v>
      </c>
    </row>
    <row r="47" spans="3:10" x14ac:dyDescent="0.2">
      <c r="C47" s="17" t="s">
        <v>345</v>
      </c>
      <c r="D47" s="17" t="s">
        <v>53</v>
      </c>
      <c r="E47" s="17">
        <v>0</v>
      </c>
      <c r="F47" s="17">
        <v>1</v>
      </c>
      <c r="G47" s="17">
        <v>0</v>
      </c>
      <c r="H47" s="17">
        <v>1</v>
      </c>
      <c r="I47" s="17">
        <v>0</v>
      </c>
      <c r="J47" s="17">
        <v>1</v>
      </c>
    </row>
    <row r="48" spans="3:10" x14ac:dyDescent="0.2">
      <c r="C48" s="17" t="s">
        <v>182</v>
      </c>
      <c r="D48" s="17" t="s">
        <v>16</v>
      </c>
      <c r="E48" s="17">
        <v>0</v>
      </c>
      <c r="F48" s="17">
        <v>1</v>
      </c>
      <c r="G48" s="17">
        <v>0</v>
      </c>
      <c r="H48" s="17">
        <v>1</v>
      </c>
      <c r="I48" s="17">
        <v>0</v>
      </c>
      <c r="J48" s="17">
        <v>1</v>
      </c>
    </row>
    <row r="49" spans="1:10" x14ac:dyDescent="0.2">
      <c r="C49" s="17" t="s">
        <v>656</v>
      </c>
      <c r="D49" s="17" t="s">
        <v>20</v>
      </c>
      <c r="E49" s="17">
        <v>0</v>
      </c>
      <c r="F49" s="17">
        <v>1</v>
      </c>
      <c r="G49" s="17">
        <v>0</v>
      </c>
      <c r="H49" s="17">
        <v>1</v>
      </c>
      <c r="I49" s="17">
        <v>0</v>
      </c>
      <c r="J49" s="17">
        <v>1</v>
      </c>
    </row>
    <row r="50" spans="1:10" x14ac:dyDescent="0.2">
      <c r="C50" s="17" t="s">
        <v>176</v>
      </c>
      <c r="D50" s="17" t="s">
        <v>34</v>
      </c>
      <c r="E50" s="17">
        <v>1</v>
      </c>
      <c r="F50" s="17">
        <v>0</v>
      </c>
      <c r="G50" s="17">
        <v>0</v>
      </c>
      <c r="H50" s="17">
        <v>3</v>
      </c>
      <c r="I50" s="17">
        <v>0</v>
      </c>
      <c r="J50" s="17">
        <v>3</v>
      </c>
    </row>
    <row r="51" spans="1:10" x14ac:dyDescent="0.2">
      <c r="C51" s="17" t="s">
        <v>657</v>
      </c>
      <c r="D51" s="17" t="s">
        <v>93</v>
      </c>
      <c r="E51" s="17">
        <v>0</v>
      </c>
      <c r="F51" s="17">
        <v>1</v>
      </c>
      <c r="G51" s="17">
        <v>0</v>
      </c>
      <c r="H51" s="17">
        <v>1</v>
      </c>
      <c r="I51" s="17">
        <v>0</v>
      </c>
      <c r="J51" s="17">
        <v>1</v>
      </c>
    </row>
    <row r="52" spans="1:10" x14ac:dyDescent="0.2">
      <c r="C52" s="17" t="s">
        <v>348</v>
      </c>
      <c r="D52" s="17" t="s">
        <v>53</v>
      </c>
      <c r="E52" s="17">
        <v>1</v>
      </c>
      <c r="F52" s="17">
        <v>0</v>
      </c>
      <c r="G52" s="17">
        <v>0</v>
      </c>
      <c r="H52" s="17">
        <v>1</v>
      </c>
      <c r="I52" s="17">
        <v>0</v>
      </c>
      <c r="J52" s="17">
        <v>1</v>
      </c>
    </row>
    <row r="53" spans="1:10" x14ac:dyDescent="0.2">
      <c r="C53" s="17" t="s">
        <v>349</v>
      </c>
      <c r="D53" s="17" t="s">
        <v>93</v>
      </c>
      <c r="E53" s="17">
        <v>0</v>
      </c>
      <c r="F53" s="17">
        <v>1</v>
      </c>
      <c r="G53" s="17">
        <v>0</v>
      </c>
      <c r="H53" s="17">
        <v>1</v>
      </c>
      <c r="I53" s="17">
        <v>0</v>
      </c>
      <c r="J53" s="17">
        <v>1</v>
      </c>
    </row>
    <row r="54" spans="1:10" x14ac:dyDescent="0.2">
      <c r="C54" s="17" t="s">
        <v>174</v>
      </c>
      <c r="D54" s="17" t="s">
        <v>40</v>
      </c>
      <c r="E54" s="17">
        <v>1</v>
      </c>
      <c r="F54" s="17">
        <v>0</v>
      </c>
      <c r="G54" s="17">
        <v>0</v>
      </c>
      <c r="H54" s="17">
        <v>6</v>
      </c>
      <c r="I54" s="17">
        <v>0</v>
      </c>
      <c r="J54" s="17">
        <v>6</v>
      </c>
    </row>
    <row r="55" spans="1:10" x14ac:dyDescent="0.2">
      <c r="C55" s="17" t="s">
        <v>173</v>
      </c>
      <c r="D55" s="17" t="s">
        <v>67</v>
      </c>
      <c r="E55" s="17">
        <v>0</v>
      </c>
      <c r="F55" s="17">
        <v>1</v>
      </c>
      <c r="G55" s="17">
        <v>0</v>
      </c>
      <c r="H55" s="17">
        <v>0</v>
      </c>
      <c r="I55" s="17">
        <v>1</v>
      </c>
      <c r="J55" s="17">
        <v>1</v>
      </c>
    </row>
    <row r="56" spans="1:10" x14ac:dyDescent="0.2">
      <c r="A56" s="17" t="s">
        <v>49</v>
      </c>
      <c r="C56" s="17" t="s">
        <v>49</v>
      </c>
      <c r="D56" s="17" t="s">
        <v>16</v>
      </c>
      <c r="E56" s="17">
        <v>0</v>
      </c>
      <c r="F56" s="17">
        <v>1</v>
      </c>
      <c r="G56" s="17">
        <v>0</v>
      </c>
      <c r="H56" s="17">
        <v>1</v>
      </c>
      <c r="I56" s="17">
        <v>0</v>
      </c>
      <c r="J56" s="17">
        <v>1</v>
      </c>
    </row>
    <row r="57" spans="1:10" x14ac:dyDescent="0.2">
      <c r="C57" s="17" t="s">
        <v>658</v>
      </c>
      <c r="D57" s="17" t="s">
        <v>93</v>
      </c>
      <c r="E57" s="17">
        <v>0</v>
      </c>
      <c r="F57" s="17">
        <v>1</v>
      </c>
      <c r="G57" s="17">
        <v>0</v>
      </c>
      <c r="H57" s="17">
        <v>2</v>
      </c>
      <c r="I57" s="17">
        <v>0</v>
      </c>
      <c r="J57" s="17">
        <v>2</v>
      </c>
    </row>
    <row r="58" spans="1:10" x14ac:dyDescent="0.2">
      <c r="C58" s="17" t="s">
        <v>171</v>
      </c>
      <c r="D58" s="17" t="s">
        <v>85</v>
      </c>
      <c r="E58" s="17">
        <v>0</v>
      </c>
      <c r="F58" s="17">
        <v>1</v>
      </c>
      <c r="G58" s="17">
        <v>0</v>
      </c>
      <c r="H58" s="17">
        <v>1</v>
      </c>
      <c r="I58" s="17">
        <v>0</v>
      </c>
      <c r="J58" s="17">
        <v>1</v>
      </c>
    </row>
    <row r="59" spans="1:10" x14ac:dyDescent="0.2">
      <c r="C59" s="17" t="s">
        <v>171</v>
      </c>
      <c r="D59" s="17" t="s">
        <v>85</v>
      </c>
      <c r="E59" s="17">
        <v>1</v>
      </c>
      <c r="F59" s="17">
        <v>0</v>
      </c>
      <c r="G59" s="17">
        <v>0</v>
      </c>
      <c r="H59" s="17">
        <v>1</v>
      </c>
      <c r="I59" s="17">
        <v>0</v>
      </c>
      <c r="J59" s="17">
        <v>1</v>
      </c>
    </row>
    <row r="60" spans="1:10" x14ac:dyDescent="0.2">
      <c r="C60" s="17" t="s">
        <v>353</v>
      </c>
      <c r="D60" s="17" t="s">
        <v>93</v>
      </c>
      <c r="E60" s="17">
        <v>0</v>
      </c>
      <c r="F60" s="17">
        <v>1</v>
      </c>
      <c r="G60" s="17">
        <v>0</v>
      </c>
      <c r="H60" s="17">
        <v>1</v>
      </c>
      <c r="I60" s="17">
        <v>0</v>
      </c>
      <c r="J60" s="17">
        <v>1</v>
      </c>
    </row>
    <row r="61" spans="1:10" x14ac:dyDescent="0.2">
      <c r="C61" s="17" t="s">
        <v>168</v>
      </c>
      <c r="D61" s="17" t="s">
        <v>16</v>
      </c>
      <c r="E61" s="17">
        <v>0</v>
      </c>
      <c r="F61" s="17">
        <v>1</v>
      </c>
      <c r="G61" s="17">
        <v>0</v>
      </c>
      <c r="H61" s="17">
        <v>1</v>
      </c>
      <c r="I61" s="17">
        <v>0</v>
      </c>
      <c r="J61" s="17">
        <v>1</v>
      </c>
    </row>
    <row r="62" spans="1:10" x14ac:dyDescent="0.2">
      <c r="C62" s="17" t="s">
        <v>659</v>
      </c>
      <c r="D62" s="17" t="s">
        <v>85</v>
      </c>
      <c r="E62" s="17">
        <v>0</v>
      </c>
      <c r="F62" s="17">
        <v>1</v>
      </c>
      <c r="G62" s="17">
        <v>0</v>
      </c>
      <c r="H62" s="17">
        <v>1</v>
      </c>
      <c r="I62" s="17">
        <v>0</v>
      </c>
      <c r="J62" s="17">
        <v>1</v>
      </c>
    </row>
    <row r="63" spans="1:10" x14ac:dyDescent="0.2">
      <c r="C63" s="17" t="s">
        <v>167</v>
      </c>
      <c r="D63" s="17" t="s">
        <v>16</v>
      </c>
      <c r="E63" s="17">
        <v>0</v>
      </c>
      <c r="F63" s="17">
        <v>1</v>
      </c>
      <c r="G63" s="17">
        <v>0</v>
      </c>
      <c r="H63" s="17">
        <v>1</v>
      </c>
      <c r="I63" s="17">
        <v>0</v>
      </c>
      <c r="J63" s="17">
        <v>1</v>
      </c>
    </row>
    <row r="64" spans="1:10" x14ac:dyDescent="0.2">
      <c r="C64" s="17" t="s">
        <v>356</v>
      </c>
      <c r="D64" s="17" t="s">
        <v>78</v>
      </c>
      <c r="E64" s="17">
        <v>0</v>
      </c>
      <c r="F64" s="17">
        <v>1</v>
      </c>
      <c r="G64" s="17">
        <v>0</v>
      </c>
      <c r="H64" s="17">
        <v>1</v>
      </c>
      <c r="I64" s="17">
        <v>0</v>
      </c>
      <c r="J64" s="17">
        <v>1</v>
      </c>
    </row>
    <row r="65" spans="1:10" x14ac:dyDescent="0.2">
      <c r="C65" s="17" t="s">
        <v>162</v>
      </c>
      <c r="D65" s="17" t="s">
        <v>30</v>
      </c>
      <c r="E65" s="17">
        <v>1</v>
      </c>
      <c r="F65" s="17">
        <v>0</v>
      </c>
      <c r="G65" s="17">
        <v>0</v>
      </c>
      <c r="H65" s="17">
        <v>2</v>
      </c>
      <c r="I65" s="17">
        <v>0</v>
      </c>
      <c r="J65" s="17">
        <v>2</v>
      </c>
    </row>
    <row r="66" spans="1:10" x14ac:dyDescent="0.2">
      <c r="C66" s="17" t="s">
        <v>660</v>
      </c>
      <c r="D66" s="17" t="s">
        <v>85</v>
      </c>
      <c r="E66" s="17">
        <v>0</v>
      </c>
      <c r="F66" s="17">
        <v>1</v>
      </c>
      <c r="G66" s="17">
        <v>0</v>
      </c>
      <c r="H66" s="17">
        <v>1</v>
      </c>
      <c r="I66" s="17">
        <v>0</v>
      </c>
      <c r="J66" s="17">
        <v>1</v>
      </c>
    </row>
    <row r="67" spans="1:10" x14ac:dyDescent="0.2">
      <c r="A67" s="17" t="s">
        <v>277</v>
      </c>
      <c r="C67" s="17" t="s">
        <v>277</v>
      </c>
      <c r="D67" s="17" t="s">
        <v>93</v>
      </c>
      <c r="E67" s="17">
        <v>0</v>
      </c>
      <c r="F67" s="17">
        <v>1</v>
      </c>
      <c r="G67" s="17">
        <v>0</v>
      </c>
      <c r="H67" s="17">
        <v>1</v>
      </c>
      <c r="I67" s="17">
        <v>0</v>
      </c>
      <c r="J67" s="17">
        <v>1</v>
      </c>
    </row>
    <row r="68" spans="1:10" x14ac:dyDescent="0.2">
      <c r="C68" s="17" t="s">
        <v>161</v>
      </c>
      <c r="D68" s="17" t="s">
        <v>16</v>
      </c>
      <c r="E68" s="17">
        <v>0</v>
      </c>
      <c r="F68" s="17">
        <v>1</v>
      </c>
      <c r="G68" s="17">
        <v>0</v>
      </c>
      <c r="H68" s="17">
        <v>1</v>
      </c>
      <c r="I68" s="17">
        <v>0</v>
      </c>
      <c r="J68" s="17">
        <v>1</v>
      </c>
    </row>
    <row r="69" spans="1:10" x14ac:dyDescent="0.2">
      <c r="C69" s="17" t="s">
        <v>661</v>
      </c>
      <c r="D69" s="17" t="s">
        <v>67</v>
      </c>
      <c r="E69" s="17">
        <v>0</v>
      </c>
      <c r="F69" s="17">
        <v>1</v>
      </c>
      <c r="G69" s="17">
        <v>0</v>
      </c>
      <c r="H69" s="17">
        <v>1</v>
      </c>
      <c r="I69" s="17">
        <v>0</v>
      </c>
      <c r="J69" s="17">
        <v>1</v>
      </c>
    </row>
    <row r="70" spans="1:10" x14ac:dyDescent="0.2">
      <c r="C70" s="17" t="s">
        <v>158</v>
      </c>
      <c r="D70" s="17" t="s">
        <v>48</v>
      </c>
      <c r="E70" s="17">
        <v>0</v>
      </c>
      <c r="F70" s="17">
        <v>1</v>
      </c>
      <c r="G70" s="17">
        <v>0</v>
      </c>
      <c r="H70" s="17">
        <v>2</v>
      </c>
      <c r="I70" s="17">
        <v>0</v>
      </c>
      <c r="J70" s="17">
        <v>2</v>
      </c>
    </row>
    <row r="71" spans="1:10" x14ac:dyDescent="0.2">
      <c r="C71" s="17" t="s">
        <v>358</v>
      </c>
      <c r="D71" s="17" t="s">
        <v>53</v>
      </c>
      <c r="E71" s="17">
        <v>1</v>
      </c>
      <c r="F71" s="17">
        <v>0</v>
      </c>
      <c r="G71" s="17">
        <v>0</v>
      </c>
      <c r="H71" s="17">
        <v>1</v>
      </c>
      <c r="I71" s="17">
        <v>0</v>
      </c>
      <c r="J71" s="17">
        <v>1</v>
      </c>
    </row>
    <row r="72" spans="1:10" x14ac:dyDescent="0.2">
      <c r="C72" s="17" t="s">
        <v>156</v>
      </c>
      <c r="D72" s="17" t="s">
        <v>85</v>
      </c>
      <c r="E72" s="17">
        <v>0</v>
      </c>
      <c r="F72" s="17">
        <v>1</v>
      </c>
      <c r="G72" s="17">
        <v>0</v>
      </c>
      <c r="H72" s="17">
        <v>2</v>
      </c>
      <c r="I72" s="17">
        <v>0</v>
      </c>
      <c r="J72" s="17">
        <v>2</v>
      </c>
    </row>
    <row r="73" spans="1:10" x14ac:dyDescent="0.2">
      <c r="C73" s="17" t="s">
        <v>155</v>
      </c>
      <c r="D73" s="17" t="s">
        <v>85</v>
      </c>
      <c r="E73" s="17">
        <v>1</v>
      </c>
      <c r="F73" s="17">
        <v>0</v>
      </c>
      <c r="G73" s="17">
        <v>0</v>
      </c>
      <c r="H73" s="17">
        <v>3</v>
      </c>
      <c r="I73" s="17">
        <v>0</v>
      </c>
      <c r="J73" s="17">
        <v>3</v>
      </c>
    </row>
    <row r="74" spans="1:10" x14ac:dyDescent="0.2">
      <c r="C74" s="17" t="s">
        <v>155</v>
      </c>
      <c r="D74" s="17" t="s">
        <v>85</v>
      </c>
      <c r="E74" s="17">
        <v>0</v>
      </c>
      <c r="F74" s="17">
        <v>1</v>
      </c>
      <c r="G74" s="17">
        <v>0</v>
      </c>
      <c r="H74" s="17">
        <v>4</v>
      </c>
      <c r="I74" s="17">
        <v>2</v>
      </c>
      <c r="J74" s="17">
        <v>6</v>
      </c>
    </row>
    <row r="75" spans="1:10" x14ac:dyDescent="0.2">
      <c r="C75" s="17" t="s">
        <v>662</v>
      </c>
      <c r="D75" s="17" t="s">
        <v>34</v>
      </c>
      <c r="E75" s="17">
        <v>0</v>
      </c>
      <c r="F75" s="17">
        <v>1</v>
      </c>
      <c r="G75" s="17">
        <v>0</v>
      </c>
      <c r="H75" s="17">
        <v>1</v>
      </c>
      <c r="I75" s="17">
        <v>0</v>
      </c>
      <c r="J75" s="17">
        <v>1</v>
      </c>
    </row>
    <row r="76" spans="1:10" x14ac:dyDescent="0.2">
      <c r="C76" s="17" t="s">
        <v>663</v>
      </c>
      <c r="D76" s="17" t="s">
        <v>125</v>
      </c>
      <c r="E76" s="17">
        <v>1</v>
      </c>
      <c r="F76" s="17">
        <v>0</v>
      </c>
      <c r="G76" s="17">
        <v>0</v>
      </c>
      <c r="H76" s="17">
        <v>1</v>
      </c>
      <c r="I76" s="17">
        <v>0</v>
      </c>
      <c r="J76" s="17">
        <v>1</v>
      </c>
    </row>
    <row r="77" spans="1:10" x14ac:dyDescent="0.2">
      <c r="C77" s="17" t="s">
        <v>363</v>
      </c>
      <c r="D77" s="17" t="s">
        <v>53</v>
      </c>
      <c r="E77" s="17">
        <v>0</v>
      </c>
      <c r="F77" s="17">
        <v>1</v>
      </c>
      <c r="G77" s="17">
        <v>0</v>
      </c>
      <c r="H77" s="17">
        <v>1</v>
      </c>
      <c r="I77" s="17">
        <v>0</v>
      </c>
      <c r="J77" s="17">
        <v>1</v>
      </c>
    </row>
    <row r="78" spans="1:10" x14ac:dyDescent="0.2">
      <c r="C78" s="17" t="s">
        <v>146</v>
      </c>
      <c r="D78" s="17" t="s">
        <v>16</v>
      </c>
      <c r="E78" s="17">
        <v>0</v>
      </c>
      <c r="F78" s="17">
        <v>1</v>
      </c>
      <c r="G78" s="17">
        <v>0</v>
      </c>
      <c r="H78" s="17">
        <v>1</v>
      </c>
      <c r="I78" s="17">
        <v>0</v>
      </c>
      <c r="J78" s="17">
        <v>1</v>
      </c>
    </row>
    <row r="79" spans="1:10" x14ac:dyDescent="0.2">
      <c r="A79" s="17" t="s">
        <v>273</v>
      </c>
      <c r="C79" s="17" t="s">
        <v>273</v>
      </c>
      <c r="D79" s="17" t="s">
        <v>125</v>
      </c>
      <c r="E79" s="17">
        <v>0</v>
      </c>
      <c r="F79" s="17">
        <v>1</v>
      </c>
      <c r="G79" s="17">
        <v>0</v>
      </c>
      <c r="H79" s="17">
        <v>1</v>
      </c>
      <c r="I79" s="17">
        <v>0</v>
      </c>
      <c r="J79" s="17">
        <v>1</v>
      </c>
    </row>
    <row r="80" spans="1:10" x14ac:dyDescent="0.2">
      <c r="C80" s="17" t="s">
        <v>664</v>
      </c>
      <c r="D80" s="17" t="s">
        <v>30</v>
      </c>
      <c r="E80" s="17">
        <v>0</v>
      </c>
      <c r="F80" s="17">
        <v>1</v>
      </c>
      <c r="G80" s="17">
        <v>0</v>
      </c>
      <c r="H80" s="17">
        <v>1</v>
      </c>
      <c r="I80" s="17">
        <v>0</v>
      </c>
      <c r="J80" s="17">
        <v>1</v>
      </c>
    </row>
    <row r="81" spans="3:10" x14ac:dyDescent="0.2">
      <c r="C81" s="17" t="s">
        <v>143</v>
      </c>
      <c r="D81" s="17" t="s">
        <v>34</v>
      </c>
      <c r="E81" s="17">
        <v>1</v>
      </c>
      <c r="F81" s="17">
        <v>0</v>
      </c>
      <c r="G81" s="17">
        <v>0</v>
      </c>
      <c r="H81" s="17">
        <v>2</v>
      </c>
      <c r="I81" s="17">
        <v>0</v>
      </c>
      <c r="J81" s="17">
        <v>2</v>
      </c>
    </row>
    <row r="82" spans="3:10" x14ac:dyDescent="0.2">
      <c r="C82" s="17" t="s">
        <v>369</v>
      </c>
      <c r="D82" s="17" t="s">
        <v>16</v>
      </c>
      <c r="E82" s="17">
        <v>0</v>
      </c>
      <c r="F82" s="17">
        <v>1</v>
      </c>
      <c r="G82" s="17">
        <v>0</v>
      </c>
      <c r="H82" s="17">
        <v>1</v>
      </c>
      <c r="I82" s="17">
        <v>0</v>
      </c>
      <c r="J82" s="17">
        <v>1</v>
      </c>
    </row>
    <row r="83" spans="3:10" x14ac:dyDescent="0.2">
      <c r="C83" s="17" t="s">
        <v>138</v>
      </c>
      <c r="D83" s="17" t="s">
        <v>16</v>
      </c>
      <c r="E83" s="17">
        <v>1</v>
      </c>
      <c r="F83" s="17">
        <v>0</v>
      </c>
      <c r="G83" s="17">
        <v>0</v>
      </c>
      <c r="H83" s="17">
        <v>2</v>
      </c>
      <c r="I83" s="17">
        <v>0</v>
      </c>
      <c r="J83" s="17">
        <v>2</v>
      </c>
    </row>
    <row r="84" spans="3:10" x14ac:dyDescent="0.2">
      <c r="C84" s="17" t="s">
        <v>138</v>
      </c>
      <c r="D84" s="17" t="s">
        <v>16</v>
      </c>
      <c r="E84" s="17">
        <v>0</v>
      </c>
      <c r="F84" s="17">
        <v>1</v>
      </c>
      <c r="G84" s="17">
        <v>0</v>
      </c>
      <c r="H84" s="17">
        <v>1</v>
      </c>
      <c r="I84" s="17">
        <v>0</v>
      </c>
      <c r="J84" s="17">
        <v>1</v>
      </c>
    </row>
    <row r="85" spans="3:10" x14ac:dyDescent="0.2">
      <c r="C85" s="17" t="s">
        <v>377</v>
      </c>
      <c r="D85" s="17" t="s">
        <v>25</v>
      </c>
      <c r="E85" s="17">
        <v>0</v>
      </c>
      <c r="F85" s="17">
        <v>1</v>
      </c>
      <c r="G85" s="17">
        <v>0</v>
      </c>
      <c r="H85" s="17">
        <v>1</v>
      </c>
      <c r="I85" s="17">
        <v>0</v>
      </c>
      <c r="J85" s="17">
        <v>1</v>
      </c>
    </row>
    <row r="86" spans="3:10" x14ac:dyDescent="0.2">
      <c r="C86" s="17" t="s">
        <v>130</v>
      </c>
      <c r="D86" s="17" t="s">
        <v>67</v>
      </c>
      <c r="E86" s="17">
        <v>1</v>
      </c>
      <c r="F86" s="17">
        <v>0</v>
      </c>
      <c r="G86" s="17">
        <v>0</v>
      </c>
      <c r="H86" s="17">
        <v>1</v>
      </c>
      <c r="I86" s="17">
        <v>0</v>
      </c>
      <c r="J86" s="17">
        <v>1</v>
      </c>
    </row>
    <row r="87" spans="3:10" x14ac:dyDescent="0.2">
      <c r="C87" s="17" t="s">
        <v>665</v>
      </c>
      <c r="D87" s="17" t="s">
        <v>85</v>
      </c>
      <c r="E87" s="17">
        <v>0</v>
      </c>
      <c r="F87" s="17">
        <v>1</v>
      </c>
      <c r="G87" s="17">
        <v>0</v>
      </c>
      <c r="H87" s="17">
        <v>1</v>
      </c>
      <c r="I87" s="17">
        <v>0</v>
      </c>
      <c r="J87" s="17">
        <v>1</v>
      </c>
    </row>
    <row r="88" spans="3:10" x14ac:dyDescent="0.2">
      <c r="C88" s="17" t="s">
        <v>127</v>
      </c>
      <c r="D88" s="17" t="s">
        <v>85</v>
      </c>
      <c r="E88" s="17">
        <v>0</v>
      </c>
      <c r="F88" s="17">
        <v>1</v>
      </c>
      <c r="G88" s="17">
        <v>0</v>
      </c>
      <c r="H88" s="17">
        <v>1</v>
      </c>
      <c r="I88" s="17">
        <v>0</v>
      </c>
      <c r="J88" s="17">
        <v>1</v>
      </c>
    </row>
    <row r="89" spans="3:10" x14ac:dyDescent="0.2">
      <c r="C89" s="17" t="s">
        <v>666</v>
      </c>
      <c r="D89" s="17" t="s">
        <v>55</v>
      </c>
      <c r="E89" s="17">
        <v>0</v>
      </c>
      <c r="F89" s="17">
        <v>1</v>
      </c>
      <c r="G89" s="17">
        <v>0</v>
      </c>
      <c r="H89" s="17">
        <v>1</v>
      </c>
      <c r="I89" s="17">
        <v>0</v>
      </c>
      <c r="J89" s="17">
        <v>1</v>
      </c>
    </row>
    <row r="90" spans="3:10" x14ac:dyDescent="0.2">
      <c r="C90" s="17" t="s">
        <v>385</v>
      </c>
      <c r="D90" s="17" t="s">
        <v>48</v>
      </c>
      <c r="E90" s="17">
        <v>0</v>
      </c>
      <c r="F90" s="17">
        <v>1</v>
      </c>
      <c r="G90" s="17">
        <v>0</v>
      </c>
      <c r="H90" s="17">
        <v>1</v>
      </c>
      <c r="I90" s="17">
        <v>0</v>
      </c>
      <c r="J90" s="17">
        <v>1</v>
      </c>
    </row>
    <row r="91" spans="3:10" x14ac:dyDescent="0.2">
      <c r="C91" s="17" t="s">
        <v>119</v>
      </c>
      <c r="D91" s="17" t="s">
        <v>16</v>
      </c>
      <c r="E91" s="17">
        <v>0</v>
      </c>
      <c r="F91" s="17">
        <v>1</v>
      </c>
      <c r="G91" s="17">
        <v>0</v>
      </c>
      <c r="H91" s="17">
        <v>1</v>
      </c>
      <c r="I91" s="17">
        <v>0</v>
      </c>
      <c r="J91" s="17">
        <v>1</v>
      </c>
    </row>
    <row r="92" spans="3:10" x14ac:dyDescent="0.2">
      <c r="C92" s="17" t="s">
        <v>118</v>
      </c>
      <c r="D92" s="17" t="s">
        <v>85</v>
      </c>
      <c r="E92" s="17">
        <v>0</v>
      </c>
      <c r="F92" s="17">
        <v>1</v>
      </c>
      <c r="G92" s="17">
        <v>0</v>
      </c>
      <c r="H92" s="17">
        <v>1</v>
      </c>
      <c r="I92" s="17">
        <v>0</v>
      </c>
      <c r="J92" s="17">
        <v>1</v>
      </c>
    </row>
    <row r="93" spans="3:10" x14ac:dyDescent="0.2">
      <c r="C93" s="17" t="s">
        <v>117</v>
      </c>
      <c r="D93" s="17" t="s">
        <v>18</v>
      </c>
      <c r="E93" s="17">
        <v>0</v>
      </c>
      <c r="F93" s="17">
        <v>1</v>
      </c>
      <c r="G93" s="17">
        <v>0</v>
      </c>
      <c r="H93" s="17">
        <v>1</v>
      </c>
      <c r="I93" s="17">
        <v>0</v>
      </c>
      <c r="J93" s="17">
        <v>1</v>
      </c>
    </row>
    <row r="94" spans="3:10" x14ac:dyDescent="0.2">
      <c r="C94" s="17" t="s">
        <v>116</v>
      </c>
      <c r="D94" s="17" t="s">
        <v>16</v>
      </c>
      <c r="E94" s="17">
        <v>0</v>
      </c>
      <c r="F94" s="17">
        <v>1</v>
      </c>
      <c r="G94" s="17">
        <v>0</v>
      </c>
      <c r="H94" s="17">
        <v>1</v>
      </c>
      <c r="I94" s="17">
        <v>0</v>
      </c>
      <c r="J94" s="17">
        <v>1</v>
      </c>
    </row>
    <row r="95" spans="3:10" x14ac:dyDescent="0.2">
      <c r="C95" s="17" t="s">
        <v>387</v>
      </c>
      <c r="D95" s="17" t="s">
        <v>25</v>
      </c>
      <c r="E95" s="17">
        <v>0</v>
      </c>
      <c r="F95" s="17">
        <v>1</v>
      </c>
      <c r="G95" s="17">
        <v>0</v>
      </c>
      <c r="H95" s="17">
        <v>1</v>
      </c>
      <c r="I95" s="17">
        <v>0</v>
      </c>
      <c r="J95" s="17">
        <v>1</v>
      </c>
    </row>
    <row r="96" spans="3:10" x14ac:dyDescent="0.2">
      <c r="C96" s="17" t="s">
        <v>114</v>
      </c>
      <c r="D96" s="17" t="s">
        <v>16</v>
      </c>
      <c r="E96" s="17">
        <v>0</v>
      </c>
      <c r="F96" s="17">
        <v>1</v>
      </c>
      <c r="G96" s="17">
        <v>0</v>
      </c>
      <c r="H96" s="17">
        <v>1</v>
      </c>
      <c r="I96" s="17">
        <v>0</v>
      </c>
      <c r="J96" s="17">
        <v>1</v>
      </c>
    </row>
    <row r="97" spans="1:10" x14ac:dyDescent="0.2">
      <c r="C97" s="17" t="s">
        <v>391</v>
      </c>
      <c r="D97" s="17" t="s">
        <v>67</v>
      </c>
      <c r="E97" s="17">
        <v>1</v>
      </c>
      <c r="F97" s="17">
        <v>0</v>
      </c>
      <c r="G97" s="17">
        <v>0</v>
      </c>
      <c r="H97" s="17">
        <v>1</v>
      </c>
      <c r="I97" s="17">
        <v>0</v>
      </c>
      <c r="J97" s="17">
        <v>1</v>
      </c>
    </row>
    <row r="98" spans="1:10" x14ac:dyDescent="0.2">
      <c r="C98" s="17" t="s">
        <v>112</v>
      </c>
      <c r="D98" s="17" t="s">
        <v>16</v>
      </c>
      <c r="E98" s="17">
        <v>0</v>
      </c>
      <c r="F98" s="17">
        <v>1</v>
      </c>
      <c r="G98" s="17">
        <v>0</v>
      </c>
      <c r="H98" s="17">
        <v>1</v>
      </c>
      <c r="I98" s="17">
        <v>0</v>
      </c>
      <c r="J98" s="17">
        <v>1</v>
      </c>
    </row>
    <row r="99" spans="1:10" x14ac:dyDescent="0.2">
      <c r="C99" s="17" t="s">
        <v>667</v>
      </c>
      <c r="D99" s="17" t="s">
        <v>30</v>
      </c>
      <c r="E99" s="17">
        <v>0</v>
      </c>
      <c r="F99" s="17">
        <v>1</v>
      </c>
      <c r="G99" s="17">
        <v>0</v>
      </c>
      <c r="H99" s="17">
        <v>1</v>
      </c>
      <c r="I99" s="17">
        <v>0</v>
      </c>
      <c r="J99" s="17">
        <v>1</v>
      </c>
    </row>
    <row r="100" spans="1:10" x14ac:dyDescent="0.2">
      <c r="C100" s="17" t="s">
        <v>668</v>
      </c>
      <c r="D100" s="17" t="s">
        <v>85</v>
      </c>
      <c r="E100" s="17">
        <v>0</v>
      </c>
      <c r="F100" s="17">
        <v>1</v>
      </c>
      <c r="G100" s="17">
        <v>0</v>
      </c>
      <c r="H100" s="17">
        <v>1</v>
      </c>
      <c r="I100" s="17">
        <v>0</v>
      </c>
      <c r="J100" s="17">
        <v>1</v>
      </c>
    </row>
    <row r="101" spans="1:10" x14ac:dyDescent="0.2">
      <c r="C101" s="17" t="s">
        <v>395</v>
      </c>
      <c r="D101" s="17" t="s">
        <v>78</v>
      </c>
      <c r="E101" s="17">
        <v>0</v>
      </c>
      <c r="F101" s="17">
        <v>1</v>
      </c>
      <c r="G101" s="17">
        <v>0</v>
      </c>
      <c r="H101" s="17">
        <v>1</v>
      </c>
      <c r="I101" s="17">
        <v>0</v>
      </c>
      <c r="J101" s="17">
        <v>1</v>
      </c>
    </row>
    <row r="102" spans="1:10" x14ac:dyDescent="0.2">
      <c r="C102" s="17" t="s">
        <v>103</v>
      </c>
      <c r="D102" s="17" t="s">
        <v>85</v>
      </c>
      <c r="E102" s="17">
        <v>0</v>
      </c>
      <c r="F102" s="17">
        <v>1</v>
      </c>
      <c r="G102" s="17">
        <v>0</v>
      </c>
      <c r="H102" s="17">
        <v>1</v>
      </c>
      <c r="I102" s="17">
        <v>0</v>
      </c>
      <c r="J102" s="17">
        <v>1</v>
      </c>
    </row>
    <row r="103" spans="1:10" x14ac:dyDescent="0.2">
      <c r="C103" s="17" t="s">
        <v>397</v>
      </c>
      <c r="D103" s="17" t="s">
        <v>12</v>
      </c>
      <c r="E103" s="17">
        <v>0</v>
      </c>
      <c r="F103" s="17">
        <v>1</v>
      </c>
      <c r="G103" s="17">
        <v>0</v>
      </c>
      <c r="H103" s="17">
        <v>1</v>
      </c>
      <c r="I103" s="17">
        <v>0</v>
      </c>
      <c r="J103" s="17">
        <v>1</v>
      </c>
    </row>
    <row r="104" spans="1:10" x14ac:dyDescent="0.2">
      <c r="C104" s="17" t="s">
        <v>94</v>
      </c>
      <c r="D104" s="17" t="s">
        <v>16</v>
      </c>
      <c r="E104" s="17">
        <v>0</v>
      </c>
      <c r="F104" s="17">
        <v>1</v>
      </c>
      <c r="G104" s="17">
        <v>0</v>
      </c>
      <c r="H104" s="17">
        <v>1</v>
      </c>
      <c r="I104" s="17">
        <v>0</v>
      </c>
      <c r="J104" s="17">
        <v>1</v>
      </c>
    </row>
    <row r="105" spans="1:10" x14ac:dyDescent="0.2">
      <c r="C105" s="17" t="s">
        <v>669</v>
      </c>
      <c r="D105" s="17" t="s">
        <v>20</v>
      </c>
      <c r="E105" s="17">
        <v>0</v>
      </c>
      <c r="F105" s="17">
        <v>1</v>
      </c>
      <c r="G105" s="17">
        <v>0</v>
      </c>
      <c r="H105" s="17">
        <v>1</v>
      </c>
      <c r="I105" s="17">
        <v>0</v>
      </c>
      <c r="J105" s="17">
        <v>1</v>
      </c>
    </row>
    <row r="106" spans="1:10" x14ac:dyDescent="0.2">
      <c r="A106" s="17" t="s">
        <v>22</v>
      </c>
      <c r="D106" s="17" t="s">
        <v>23</v>
      </c>
      <c r="E106" s="17">
        <v>0</v>
      </c>
      <c r="F106" s="17">
        <v>1</v>
      </c>
      <c r="G106" s="17">
        <v>0</v>
      </c>
      <c r="H106" s="17">
        <v>1</v>
      </c>
      <c r="I106" s="17">
        <v>0</v>
      </c>
      <c r="J106" s="17">
        <v>1</v>
      </c>
    </row>
    <row r="107" spans="1:10" x14ac:dyDescent="0.2">
      <c r="A107" s="17" t="s">
        <v>265</v>
      </c>
      <c r="D107" s="17" t="s">
        <v>78</v>
      </c>
      <c r="E107" s="17">
        <v>0</v>
      </c>
      <c r="F107" s="17">
        <v>1</v>
      </c>
      <c r="G107" s="17">
        <v>0</v>
      </c>
      <c r="H107" s="17">
        <v>1</v>
      </c>
      <c r="I107" s="17">
        <v>0</v>
      </c>
      <c r="J107" s="17">
        <v>1</v>
      </c>
    </row>
    <row r="108" spans="1:10" x14ac:dyDescent="0.2">
      <c r="A108" s="17" t="s">
        <v>266</v>
      </c>
      <c r="D108" s="17" t="s">
        <v>93</v>
      </c>
      <c r="E108" s="17">
        <v>0</v>
      </c>
      <c r="F108" s="17">
        <v>1</v>
      </c>
      <c r="G108" s="17">
        <v>0</v>
      </c>
      <c r="H108" s="17">
        <v>2</v>
      </c>
      <c r="I108" s="17">
        <v>0</v>
      </c>
      <c r="J108" s="17">
        <v>2</v>
      </c>
    </row>
    <row r="109" spans="1:10" x14ac:dyDescent="0.2">
      <c r="A109" s="17" t="s">
        <v>24</v>
      </c>
      <c r="D109" s="17" t="s">
        <v>25</v>
      </c>
      <c r="E109" s="17">
        <v>0</v>
      </c>
      <c r="F109" s="17">
        <v>1</v>
      </c>
      <c r="G109" s="17">
        <v>0</v>
      </c>
      <c r="H109" s="17">
        <v>2</v>
      </c>
      <c r="I109" s="17">
        <v>0</v>
      </c>
      <c r="J109" s="17">
        <v>2</v>
      </c>
    </row>
    <row r="110" spans="1:10" x14ac:dyDescent="0.2">
      <c r="A110" s="17" t="s">
        <v>670</v>
      </c>
      <c r="D110" s="17" t="s">
        <v>69</v>
      </c>
      <c r="E110" s="17">
        <v>1</v>
      </c>
      <c r="F110" s="17">
        <v>0</v>
      </c>
      <c r="G110" s="17">
        <v>0</v>
      </c>
      <c r="H110" s="17">
        <v>1</v>
      </c>
      <c r="I110" s="17">
        <v>0</v>
      </c>
      <c r="J110" s="17">
        <v>1</v>
      </c>
    </row>
    <row r="111" spans="1:10" x14ac:dyDescent="0.2">
      <c r="A111" s="17" t="s">
        <v>671</v>
      </c>
      <c r="D111" s="17" t="s">
        <v>85</v>
      </c>
      <c r="E111" s="17">
        <v>1</v>
      </c>
      <c r="F111" s="17">
        <v>0</v>
      </c>
      <c r="G111" s="17">
        <v>0</v>
      </c>
      <c r="H111" s="17">
        <v>1</v>
      </c>
      <c r="I111" s="17">
        <v>0</v>
      </c>
      <c r="J111" s="17">
        <v>1</v>
      </c>
    </row>
    <row r="112" spans="1:10" x14ac:dyDescent="0.2">
      <c r="A112" s="17" t="s">
        <v>274</v>
      </c>
      <c r="D112" s="17" t="s">
        <v>48</v>
      </c>
      <c r="E112" s="17">
        <v>0</v>
      </c>
      <c r="F112" s="17">
        <v>1</v>
      </c>
      <c r="G112" s="17">
        <v>1</v>
      </c>
      <c r="H112" s="17">
        <v>0</v>
      </c>
      <c r="I112" s="17">
        <v>0</v>
      </c>
      <c r="J112" s="17">
        <v>1</v>
      </c>
    </row>
    <row r="113" spans="1:10" x14ac:dyDescent="0.2">
      <c r="A113" s="17" t="s">
        <v>38</v>
      </c>
      <c r="D113" s="17" t="s">
        <v>30</v>
      </c>
      <c r="E113" s="17">
        <v>0</v>
      </c>
      <c r="F113" s="17">
        <v>1</v>
      </c>
      <c r="G113" s="17">
        <v>0</v>
      </c>
      <c r="H113" s="17">
        <v>4</v>
      </c>
      <c r="I113" s="17">
        <v>0</v>
      </c>
      <c r="J113" s="17">
        <v>4</v>
      </c>
    </row>
    <row r="114" spans="1:10" x14ac:dyDescent="0.2">
      <c r="A114" s="17" t="s">
        <v>38</v>
      </c>
      <c r="D114" s="17" t="s">
        <v>30</v>
      </c>
      <c r="E114" s="17">
        <v>1</v>
      </c>
      <c r="F114" s="17">
        <v>0</v>
      </c>
      <c r="G114" s="17">
        <v>0</v>
      </c>
      <c r="H114" s="17">
        <v>1</v>
      </c>
      <c r="I114" s="17">
        <v>0</v>
      </c>
      <c r="J114" s="17">
        <v>1</v>
      </c>
    </row>
    <row r="115" spans="1:10" x14ac:dyDescent="0.2">
      <c r="A115" s="17" t="s">
        <v>275</v>
      </c>
      <c r="D115" s="17" t="s">
        <v>93</v>
      </c>
      <c r="E115" s="17">
        <v>0</v>
      </c>
      <c r="F115" s="17">
        <v>1</v>
      </c>
      <c r="G115" s="17">
        <v>0</v>
      </c>
      <c r="H115" s="17">
        <v>1</v>
      </c>
      <c r="I115" s="17">
        <v>0</v>
      </c>
      <c r="J115" s="17">
        <v>1</v>
      </c>
    </row>
    <row r="116" spans="1:10" x14ac:dyDescent="0.2">
      <c r="A116" s="17" t="s">
        <v>39</v>
      </c>
      <c r="D116" s="17" t="s">
        <v>40</v>
      </c>
      <c r="E116" s="17">
        <v>0</v>
      </c>
      <c r="F116" s="17">
        <v>1</v>
      </c>
      <c r="G116" s="17">
        <v>0</v>
      </c>
      <c r="H116" s="17">
        <v>2</v>
      </c>
      <c r="I116" s="17">
        <v>0</v>
      </c>
      <c r="J116" s="17">
        <v>2</v>
      </c>
    </row>
    <row r="117" spans="1:10" x14ac:dyDescent="0.2">
      <c r="A117" s="17" t="s">
        <v>42</v>
      </c>
      <c r="D117" s="17" t="s">
        <v>20</v>
      </c>
      <c r="E117" s="17">
        <v>1</v>
      </c>
      <c r="F117" s="17">
        <v>0</v>
      </c>
      <c r="G117" s="17">
        <v>0</v>
      </c>
      <c r="H117" s="17">
        <v>2</v>
      </c>
      <c r="I117" s="17">
        <v>0</v>
      </c>
      <c r="J117" s="17">
        <v>2</v>
      </c>
    </row>
    <row r="118" spans="1:10" x14ac:dyDescent="0.2">
      <c r="A118" s="17" t="s">
        <v>672</v>
      </c>
      <c r="D118" s="17" t="s">
        <v>125</v>
      </c>
      <c r="E118" s="17">
        <v>1</v>
      </c>
      <c r="F118" s="17">
        <v>0</v>
      </c>
      <c r="G118" s="17">
        <v>0</v>
      </c>
      <c r="H118" s="17">
        <v>1</v>
      </c>
      <c r="I118" s="17">
        <v>0</v>
      </c>
      <c r="J118" s="17">
        <v>1</v>
      </c>
    </row>
    <row r="119" spans="1:10" x14ac:dyDescent="0.2">
      <c r="A119" s="17" t="s">
        <v>673</v>
      </c>
      <c r="D119" s="17" t="s">
        <v>18</v>
      </c>
      <c r="E119" s="17">
        <v>0</v>
      </c>
      <c r="F119" s="17">
        <v>1</v>
      </c>
      <c r="G119" s="17">
        <v>0</v>
      </c>
      <c r="H119" s="17">
        <v>1</v>
      </c>
      <c r="I119" s="17">
        <v>0</v>
      </c>
      <c r="J119" s="17">
        <v>1</v>
      </c>
    </row>
    <row r="120" spans="1:10" x14ac:dyDescent="0.2">
      <c r="A120" s="17" t="s">
        <v>674</v>
      </c>
      <c r="D120" s="17" t="s">
        <v>53</v>
      </c>
      <c r="E120" s="17">
        <v>0</v>
      </c>
      <c r="F120" s="17">
        <v>1</v>
      </c>
      <c r="G120" s="17">
        <v>0</v>
      </c>
      <c r="H120" s="17">
        <v>1</v>
      </c>
      <c r="I120" s="17">
        <v>0</v>
      </c>
      <c r="J120" s="17">
        <v>1</v>
      </c>
    </row>
    <row r="121" spans="1:10" x14ac:dyDescent="0.2">
      <c r="A121" s="17" t="s">
        <v>47</v>
      </c>
      <c r="D121" s="17" t="s">
        <v>48</v>
      </c>
      <c r="E121" s="17">
        <v>0</v>
      </c>
      <c r="F121" s="17">
        <v>1</v>
      </c>
      <c r="G121" s="17">
        <v>0</v>
      </c>
      <c r="H121" s="17">
        <v>1</v>
      </c>
      <c r="I121" s="17">
        <v>0</v>
      </c>
      <c r="J121" s="17">
        <v>1</v>
      </c>
    </row>
    <row r="122" spans="1:10" x14ac:dyDescent="0.2">
      <c r="A122" s="17" t="s">
        <v>281</v>
      </c>
      <c r="D122" s="17" t="s">
        <v>12</v>
      </c>
      <c r="E122" s="17">
        <v>0</v>
      </c>
      <c r="F122" s="17">
        <v>1</v>
      </c>
      <c r="G122" s="17">
        <v>0</v>
      </c>
      <c r="H122" s="17">
        <v>1</v>
      </c>
      <c r="I122" s="17">
        <v>0</v>
      </c>
      <c r="J122" s="17">
        <v>1</v>
      </c>
    </row>
    <row r="123" spans="1:10" x14ac:dyDescent="0.2">
      <c r="A123" s="17" t="s">
        <v>283</v>
      </c>
      <c r="D123" s="17" t="s">
        <v>53</v>
      </c>
      <c r="E123" s="17">
        <v>0</v>
      </c>
      <c r="F123" s="17">
        <v>1</v>
      </c>
      <c r="G123" s="17">
        <v>0</v>
      </c>
      <c r="H123" s="17">
        <v>1</v>
      </c>
      <c r="I123" s="17">
        <v>0</v>
      </c>
      <c r="J123" s="17">
        <v>1</v>
      </c>
    </row>
    <row r="124" spans="1:10" x14ac:dyDescent="0.2">
      <c r="A124" s="17" t="s">
        <v>60</v>
      </c>
      <c r="D124" s="17" t="s">
        <v>16</v>
      </c>
      <c r="E124" s="17">
        <v>1</v>
      </c>
      <c r="F124" s="17">
        <v>0</v>
      </c>
      <c r="G124" s="17">
        <v>0</v>
      </c>
      <c r="H124" s="17">
        <v>1</v>
      </c>
      <c r="I124" s="17">
        <v>0</v>
      </c>
      <c r="J124" s="17">
        <v>1</v>
      </c>
    </row>
    <row r="125" spans="1:10" x14ac:dyDescent="0.2">
      <c r="A125" s="17" t="s">
        <v>62</v>
      </c>
      <c r="D125" s="17" t="s">
        <v>18</v>
      </c>
      <c r="E125" s="17">
        <v>0</v>
      </c>
      <c r="F125" s="17">
        <v>1</v>
      </c>
      <c r="G125" s="17">
        <v>0</v>
      </c>
      <c r="H125" s="17">
        <v>1</v>
      </c>
      <c r="I125" s="17">
        <v>0</v>
      </c>
      <c r="J125" s="17">
        <v>1</v>
      </c>
    </row>
    <row r="126" spans="1:10" x14ac:dyDescent="0.2">
      <c r="A126" s="17" t="s">
        <v>286</v>
      </c>
      <c r="D126" s="17" t="s">
        <v>30</v>
      </c>
      <c r="E126" s="17">
        <v>0</v>
      </c>
      <c r="F126" s="17">
        <v>1</v>
      </c>
      <c r="G126" s="17">
        <v>0</v>
      </c>
      <c r="H126" s="17">
        <v>1</v>
      </c>
      <c r="I126" s="17">
        <v>0</v>
      </c>
      <c r="J126" s="17">
        <v>1</v>
      </c>
    </row>
    <row r="127" spans="1:10" x14ac:dyDescent="0.2">
      <c r="A127" s="17" t="s">
        <v>287</v>
      </c>
      <c r="D127" s="17" t="s">
        <v>30</v>
      </c>
      <c r="E127" s="17">
        <v>0</v>
      </c>
      <c r="F127" s="17">
        <v>1</v>
      </c>
      <c r="G127" s="17">
        <v>0</v>
      </c>
      <c r="H127" s="17">
        <v>1</v>
      </c>
      <c r="I127" s="17">
        <v>0</v>
      </c>
      <c r="J127" s="17">
        <v>1</v>
      </c>
    </row>
    <row r="128" spans="1:10" x14ac:dyDescent="0.2">
      <c r="A128" s="17" t="s">
        <v>675</v>
      </c>
      <c r="D128" s="17" t="s">
        <v>69</v>
      </c>
      <c r="E128" s="17">
        <v>0</v>
      </c>
      <c r="F128" s="17">
        <v>1</v>
      </c>
      <c r="G128" s="17">
        <v>0</v>
      </c>
      <c r="H128" s="17">
        <v>1</v>
      </c>
      <c r="I128" s="17">
        <v>0</v>
      </c>
      <c r="J128" s="17">
        <v>1</v>
      </c>
    </row>
    <row r="129" spans="1:10" x14ac:dyDescent="0.2">
      <c r="A129" s="17" t="s">
        <v>676</v>
      </c>
      <c r="D129" s="17" t="s">
        <v>30</v>
      </c>
      <c r="E129" s="17">
        <v>0</v>
      </c>
      <c r="F129" s="17">
        <v>1</v>
      </c>
      <c r="G129" s="17">
        <v>0</v>
      </c>
      <c r="H129" s="17">
        <v>2</v>
      </c>
      <c r="I129" s="17">
        <v>0</v>
      </c>
      <c r="J129" s="17">
        <v>2</v>
      </c>
    </row>
    <row r="130" spans="1:10" x14ac:dyDescent="0.2">
      <c r="A130" s="17" t="s">
        <v>86</v>
      </c>
      <c r="D130" s="17" t="s">
        <v>67</v>
      </c>
      <c r="E130" s="17">
        <v>0</v>
      </c>
      <c r="F130" s="17">
        <v>1</v>
      </c>
      <c r="G130" s="17">
        <v>0</v>
      </c>
      <c r="H130" s="17">
        <v>1</v>
      </c>
      <c r="I130" s="17">
        <v>0</v>
      </c>
      <c r="J130" s="17">
        <v>1</v>
      </c>
    </row>
    <row r="131" spans="1:10" x14ac:dyDescent="0.2">
      <c r="A131" s="17" t="s">
        <v>293</v>
      </c>
      <c r="D131" s="17" t="s">
        <v>12</v>
      </c>
      <c r="E131" s="17">
        <v>0</v>
      </c>
      <c r="F131" s="17">
        <v>1</v>
      </c>
      <c r="G131" s="17">
        <v>0</v>
      </c>
      <c r="H131" s="17">
        <v>1</v>
      </c>
      <c r="I131" s="17">
        <v>0</v>
      </c>
      <c r="J131" s="17">
        <v>1</v>
      </c>
    </row>
    <row r="132" spans="1:10" x14ac:dyDescent="0.2">
      <c r="A132" s="17" t="s">
        <v>87</v>
      </c>
      <c r="D132" s="17" t="s">
        <v>23</v>
      </c>
      <c r="E132" s="17">
        <v>0</v>
      </c>
      <c r="F132" s="17">
        <v>1</v>
      </c>
      <c r="G132" s="17">
        <v>0</v>
      </c>
      <c r="H132" s="17">
        <v>1</v>
      </c>
      <c r="I132" s="17">
        <v>0</v>
      </c>
      <c r="J132" s="17">
        <v>1</v>
      </c>
    </row>
    <row r="133" spans="1:10" x14ac:dyDescent="0.2">
      <c r="B133" s="17" t="s">
        <v>677</v>
      </c>
      <c r="D133" s="17" t="s">
        <v>53</v>
      </c>
      <c r="E133" s="17">
        <v>0</v>
      </c>
      <c r="F133" s="17">
        <v>1</v>
      </c>
      <c r="G133" s="17">
        <v>0</v>
      </c>
      <c r="H133" s="17">
        <v>1</v>
      </c>
      <c r="I133" s="17">
        <v>0</v>
      </c>
      <c r="J133" s="17">
        <v>1</v>
      </c>
    </row>
    <row r="134" spans="1:10" x14ac:dyDescent="0.2">
      <c r="B134" s="17" t="s">
        <v>13</v>
      </c>
      <c r="D134" s="17" t="s">
        <v>14</v>
      </c>
      <c r="E134" s="17">
        <v>0</v>
      </c>
      <c r="F134" s="17">
        <v>1</v>
      </c>
      <c r="G134" s="17">
        <v>0</v>
      </c>
      <c r="H134" s="17">
        <v>3</v>
      </c>
      <c r="I134" s="17">
        <v>0</v>
      </c>
      <c r="J134" s="17">
        <v>3</v>
      </c>
    </row>
    <row r="135" spans="1:10" x14ac:dyDescent="0.2">
      <c r="B135" s="17" t="s">
        <v>260</v>
      </c>
      <c r="D135" s="17" t="s">
        <v>125</v>
      </c>
      <c r="E135" s="17">
        <v>0</v>
      </c>
      <c r="F135" s="17">
        <v>1</v>
      </c>
      <c r="G135" s="17">
        <v>0</v>
      </c>
      <c r="H135" s="17">
        <v>2</v>
      </c>
      <c r="I135" s="17">
        <v>0</v>
      </c>
      <c r="J135" s="17">
        <v>2</v>
      </c>
    </row>
    <row r="136" spans="1:10" x14ac:dyDescent="0.2">
      <c r="B136" s="17" t="s">
        <v>258</v>
      </c>
      <c r="D136" s="17" t="s">
        <v>14</v>
      </c>
      <c r="E136" s="17">
        <v>0</v>
      </c>
      <c r="F136" s="17">
        <v>1</v>
      </c>
      <c r="G136" s="17">
        <v>0</v>
      </c>
      <c r="H136" s="17">
        <v>1</v>
      </c>
      <c r="I136" s="17">
        <v>0</v>
      </c>
      <c r="J136" s="17">
        <v>1</v>
      </c>
    </row>
    <row r="137" spans="1:10" x14ac:dyDescent="0.2">
      <c r="D137" s="17" t="s">
        <v>85</v>
      </c>
      <c r="E137" s="17">
        <v>0</v>
      </c>
      <c r="F137" s="17">
        <v>1</v>
      </c>
      <c r="G137" s="17">
        <v>0</v>
      </c>
      <c r="H137" s="17">
        <v>1</v>
      </c>
      <c r="I137" s="17">
        <v>0</v>
      </c>
      <c r="J137" s="17">
        <v>1</v>
      </c>
    </row>
    <row r="138" spans="1:10" x14ac:dyDescent="0.2">
      <c r="D138" s="17" t="s">
        <v>85</v>
      </c>
      <c r="E138" s="17">
        <v>0</v>
      </c>
      <c r="F138" s="17">
        <v>1</v>
      </c>
      <c r="G138" s="17">
        <v>0</v>
      </c>
      <c r="H138" s="17">
        <v>1</v>
      </c>
      <c r="I138" s="17">
        <v>0</v>
      </c>
      <c r="J138" s="17">
        <v>1</v>
      </c>
    </row>
    <row r="139" spans="1:10" x14ac:dyDescent="0.2">
      <c r="D139" s="17" t="s">
        <v>85</v>
      </c>
      <c r="E139" s="17">
        <v>0</v>
      </c>
      <c r="F139" s="17">
        <v>1</v>
      </c>
      <c r="G139" s="17">
        <v>0</v>
      </c>
      <c r="H139" s="17">
        <v>1</v>
      </c>
      <c r="I139" s="17">
        <v>0</v>
      </c>
      <c r="J139" s="17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zoomScale="109" zoomScaleNormal="88" zoomScalePageLayoutView="88" workbookViewId="0"/>
  </sheetViews>
  <sheetFormatPr baseColWidth="10" defaultColWidth="11" defaultRowHeight="16" x14ac:dyDescent="0.2"/>
  <cols>
    <col min="1" max="1" width="48.6640625" customWidth="1"/>
    <col min="2" max="2" width="13.33203125" customWidth="1"/>
    <col min="3" max="3" width="12.33203125" customWidth="1"/>
    <col min="4" max="4" width="11.1640625" bestFit="1" customWidth="1"/>
    <col min="5" max="5" width="13" customWidth="1"/>
    <col min="6" max="7" width="11.1640625" bestFit="1" customWidth="1"/>
    <col min="8" max="8" width="14.33203125" customWidth="1"/>
    <col min="9" max="10" width="11.1640625" bestFit="1" customWidth="1"/>
    <col min="12" max="12" width="11.33203125" bestFit="1" customWidth="1"/>
    <col min="13" max="13" width="12" bestFit="1" customWidth="1"/>
    <col min="14" max="15" width="11.33203125" bestFit="1" customWidth="1"/>
    <col min="16" max="17" width="11.83203125" bestFit="1" customWidth="1"/>
    <col min="19" max="20" width="11" bestFit="1" customWidth="1"/>
    <col min="22" max="22" width="11" bestFit="1" customWidth="1"/>
    <col min="23" max="23" width="15.1640625" customWidth="1"/>
    <col min="24" max="24" width="11.6640625" bestFit="1" customWidth="1"/>
    <col min="25" max="25" width="14.1640625" customWidth="1"/>
    <col min="26" max="27" width="11" bestFit="1" customWidth="1"/>
    <col min="28" max="28" width="15.1640625" customWidth="1"/>
    <col min="29" max="30" width="11" bestFit="1" customWidth="1"/>
    <col min="32" max="33" width="11" bestFit="1" customWidth="1"/>
    <col min="35" max="35" width="11" bestFit="1" customWidth="1"/>
    <col min="36" max="36" width="15.5" customWidth="1"/>
    <col min="37" max="37" width="11.6640625" bestFit="1" customWidth="1"/>
    <col min="38" max="38" width="14.1640625" customWidth="1"/>
    <col min="39" max="40" width="11" bestFit="1" customWidth="1"/>
    <col min="41" max="41" width="14.1640625" customWidth="1"/>
    <col min="42" max="43" width="11" bestFit="1" customWidth="1"/>
  </cols>
  <sheetData>
    <row r="1" spans="1:47" x14ac:dyDescent="0.2">
      <c r="A1" s="16" t="s">
        <v>912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ht="17" customHeight="1" x14ac:dyDescent="0.2">
      <c r="A2" s="18"/>
      <c r="B2" s="193" t="s">
        <v>817</v>
      </c>
      <c r="C2" s="193"/>
      <c r="D2" s="193"/>
      <c r="E2" s="193"/>
      <c r="F2" s="193"/>
      <c r="G2" s="193"/>
      <c r="H2" s="193"/>
      <c r="I2" s="193"/>
      <c r="J2" s="193"/>
      <c r="K2" s="194"/>
      <c r="L2" s="193" t="s">
        <v>818</v>
      </c>
      <c r="M2" s="193"/>
      <c r="N2" s="193"/>
      <c r="O2" s="193"/>
      <c r="P2" s="193"/>
      <c r="Q2" s="193"/>
      <c r="R2" s="193"/>
      <c r="S2" s="193"/>
      <c r="T2" s="193"/>
      <c r="U2" s="194"/>
      <c r="V2" s="193" t="s">
        <v>819</v>
      </c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4"/>
      <c r="AI2" s="193" t="s">
        <v>820</v>
      </c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4"/>
    </row>
    <row r="3" spans="1:47" ht="41.25" customHeight="1" x14ac:dyDescent="0.2">
      <c r="A3" s="1" t="s">
        <v>821</v>
      </c>
      <c r="B3" s="19" t="s">
        <v>822</v>
      </c>
      <c r="C3" s="20" t="s">
        <v>823</v>
      </c>
      <c r="D3" s="19" t="s">
        <v>824</v>
      </c>
      <c r="E3" s="19" t="s">
        <v>825</v>
      </c>
      <c r="F3" s="19" t="s">
        <v>826</v>
      </c>
      <c r="G3" s="19" t="s">
        <v>827</v>
      </c>
      <c r="H3" s="19" t="s">
        <v>828</v>
      </c>
      <c r="I3" s="190" t="s">
        <v>829</v>
      </c>
      <c r="J3" s="191"/>
      <c r="K3" s="192"/>
      <c r="L3" s="19" t="s">
        <v>822</v>
      </c>
      <c r="M3" s="20" t="s">
        <v>823</v>
      </c>
      <c r="N3" s="19" t="s">
        <v>824</v>
      </c>
      <c r="O3" s="19" t="s">
        <v>830</v>
      </c>
      <c r="P3" s="19" t="s">
        <v>826</v>
      </c>
      <c r="Q3" s="19" t="s">
        <v>827</v>
      </c>
      <c r="R3" s="19" t="s">
        <v>831</v>
      </c>
      <c r="S3" s="190" t="s">
        <v>829</v>
      </c>
      <c r="T3" s="191"/>
      <c r="U3" s="192"/>
      <c r="V3" s="19" t="s">
        <v>822</v>
      </c>
      <c r="W3" s="20" t="s">
        <v>832</v>
      </c>
      <c r="X3" s="20" t="s">
        <v>823</v>
      </c>
      <c r="Y3" s="20" t="s">
        <v>833</v>
      </c>
      <c r="Z3" s="19" t="s">
        <v>824</v>
      </c>
      <c r="AA3" s="19" t="s">
        <v>830</v>
      </c>
      <c r="AB3" s="19" t="s">
        <v>834</v>
      </c>
      <c r="AC3" s="19" t="s">
        <v>826</v>
      </c>
      <c r="AD3" s="19" t="s">
        <v>827</v>
      </c>
      <c r="AE3" s="19" t="s">
        <v>831</v>
      </c>
      <c r="AF3" s="190" t="s">
        <v>835</v>
      </c>
      <c r="AG3" s="191"/>
      <c r="AH3" s="192"/>
      <c r="AI3" s="19" t="s">
        <v>822</v>
      </c>
      <c r="AJ3" s="19" t="s">
        <v>832</v>
      </c>
      <c r="AK3" s="20" t="s">
        <v>823</v>
      </c>
      <c r="AL3" s="20" t="s">
        <v>833</v>
      </c>
      <c r="AM3" s="19" t="s">
        <v>824</v>
      </c>
      <c r="AN3" s="19" t="s">
        <v>830</v>
      </c>
      <c r="AO3" s="19" t="s">
        <v>834</v>
      </c>
      <c r="AP3" s="19" t="s">
        <v>826</v>
      </c>
      <c r="AQ3" s="19" t="s">
        <v>827</v>
      </c>
      <c r="AR3" s="19" t="s">
        <v>831</v>
      </c>
      <c r="AS3" s="190" t="s">
        <v>829</v>
      </c>
      <c r="AT3" s="191"/>
      <c r="AU3" s="192"/>
    </row>
    <row r="4" spans="1:47" ht="19" customHeight="1" x14ac:dyDescent="0.2">
      <c r="A4" s="1" t="s">
        <v>836</v>
      </c>
      <c r="B4" s="19"/>
      <c r="C4" s="20"/>
      <c r="D4" s="19"/>
      <c r="E4" s="19"/>
      <c r="F4" s="19"/>
      <c r="G4" s="19"/>
      <c r="H4" s="19"/>
      <c r="I4" s="21" t="s">
        <v>826</v>
      </c>
      <c r="J4" s="21" t="s">
        <v>827</v>
      </c>
      <c r="K4" s="21" t="s">
        <v>837</v>
      </c>
      <c r="L4" s="19"/>
      <c r="M4" s="20"/>
      <c r="N4" s="19"/>
      <c r="O4" s="19"/>
      <c r="P4" s="19"/>
      <c r="Q4" s="19"/>
      <c r="R4" s="19"/>
      <c r="S4" s="21" t="s">
        <v>826</v>
      </c>
      <c r="T4" s="21" t="s">
        <v>827</v>
      </c>
      <c r="U4" s="21" t="s">
        <v>837</v>
      </c>
      <c r="V4" s="19"/>
      <c r="W4" s="19"/>
      <c r="X4" s="20"/>
      <c r="Y4" s="20"/>
      <c r="Z4" s="19"/>
      <c r="AA4" s="19"/>
      <c r="AB4" s="19"/>
      <c r="AC4" s="19"/>
      <c r="AD4" s="19"/>
      <c r="AE4" s="19"/>
      <c r="AF4" s="21" t="s">
        <v>826</v>
      </c>
      <c r="AG4" s="21" t="s">
        <v>827</v>
      </c>
      <c r="AH4" s="21" t="s">
        <v>837</v>
      </c>
      <c r="AI4" s="19"/>
      <c r="AJ4" s="19"/>
      <c r="AK4" s="20"/>
      <c r="AL4" s="20"/>
      <c r="AM4" s="19"/>
      <c r="AN4" s="19"/>
      <c r="AO4" s="19"/>
      <c r="AP4" s="19"/>
      <c r="AQ4" s="19"/>
      <c r="AR4" s="19"/>
      <c r="AS4" s="21" t="s">
        <v>826</v>
      </c>
      <c r="AT4" s="21" t="s">
        <v>827</v>
      </c>
      <c r="AU4" s="21" t="s">
        <v>837</v>
      </c>
    </row>
    <row r="5" spans="1:47" x14ac:dyDescent="0.2">
      <c r="A5" s="3" t="s">
        <v>838</v>
      </c>
      <c r="B5" s="12">
        <v>0.14460999999999999</v>
      </c>
      <c r="C5" s="12">
        <f>EXP(B5)</f>
        <v>1.1555888027409984</v>
      </c>
      <c r="D5" s="12">
        <v>3.5839999999999997E-2</v>
      </c>
      <c r="E5" s="85">
        <v>5.4599999999999999E-5</v>
      </c>
      <c r="F5" s="12">
        <f>C5-D5*1.96</f>
        <v>1.0853424027409984</v>
      </c>
      <c r="G5" s="12">
        <f>C5+D5*1.96</f>
        <v>1.2258352027409984</v>
      </c>
      <c r="H5" s="8"/>
      <c r="I5" s="22"/>
      <c r="J5" s="22"/>
      <c r="K5" s="23"/>
      <c r="L5" s="7">
        <v>0.38178000000000001</v>
      </c>
      <c r="M5" s="86">
        <f>EXP(L5)</f>
        <v>1.4648897739297631</v>
      </c>
      <c r="N5" s="7">
        <v>3.4040000000000001E-2</v>
      </c>
      <c r="O5" s="6" t="s">
        <v>839</v>
      </c>
      <c r="P5" s="86">
        <f>M5-N5*1.96</f>
        <v>1.398171373929763</v>
      </c>
      <c r="Q5" s="86">
        <f>M5+N5*1.96</f>
        <v>1.5316081739297631</v>
      </c>
      <c r="R5" s="24"/>
      <c r="S5" s="22"/>
      <c r="T5" s="22"/>
      <c r="U5" s="25"/>
      <c r="V5" s="7">
        <v>0.96350000000000002</v>
      </c>
      <c r="W5" s="7">
        <v>0.96865999999999997</v>
      </c>
      <c r="X5" s="7">
        <f>EXP(V5)</f>
        <v>2.6208534264000876</v>
      </c>
      <c r="Y5" s="7">
        <f>EXP(W5)</f>
        <v>2.6344119810676463</v>
      </c>
      <c r="Z5" s="7">
        <v>3.0880000000000001E-2</v>
      </c>
      <c r="AA5" s="7" t="s">
        <v>839</v>
      </c>
      <c r="AB5" s="7" t="s">
        <v>840</v>
      </c>
      <c r="AC5" s="7">
        <f>X5-Z5*1.96</f>
        <v>2.5603286264000875</v>
      </c>
      <c r="AD5" s="7">
        <f>X5+Z5*1.96</f>
        <v>2.6813782264000876</v>
      </c>
      <c r="AE5" s="8"/>
      <c r="AF5" s="22"/>
      <c r="AG5" s="22"/>
      <c r="AH5" s="25"/>
      <c r="AI5" s="7">
        <v>0.1426</v>
      </c>
      <c r="AJ5" s="7">
        <v>0.14421</v>
      </c>
      <c r="AK5" s="7">
        <f>EXP(AI5)</f>
        <v>1.153268402031423</v>
      </c>
      <c r="AL5" s="7"/>
      <c r="AM5" s="7">
        <v>3.5700000000000003E-2</v>
      </c>
      <c r="AN5" s="6">
        <v>6.4800000000000003E-5</v>
      </c>
      <c r="AO5" s="6">
        <v>6.3399999999999996E-5</v>
      </c>
      <c r="AP5" s="7">
        <f>AK5-AM5*1.96</f>
        <v>1.0832964020314231</v>
      </c>
      <c r="AQ5" s="7">
        <f>AK5+AM5*1.96</f>
        <v>1.2232404020314229</v>
      </c>
      <c r="AR5" s="8"/>
      <c r="AS5" s="22"/>
      <c r="AT5" s="22"/>
      <c r="AU5" s="23"/>
    </row>
    <row r="6" spans="1:47" x14ac:dyDescent="0.2">
      <c r="A6" s="3" t="s">
        <v>841</v>
      </c>
      <c r="B6" s="12">
        <v>0.55935000000000001</v>
      </c>
      <c r="C6" s="12">
        <f>EXP(B6)</f>
        <v>1.7495349329203576</v>
      </c>
      <c r="D6" s="12">
        <v>0.19059000000000001</v>
      </c>
      <c r="E6" s="85">
        <v>3.3400000000000001E-3</v>
      </c>
      <c r="F6" s="12">
        <f>C6-D6*1.96</f>
        <v>1.3759785329203575</v>
      </c>
      <c r="G6" s="12">
        <f>C6+D6*1.96</f>
        <v>2.1230913329203576</v>
      </c>
      <c r="H6" s="188" t="s">
        <v>842</v>
      </c>
      <c r="I6" s="99">
        <v>0.36876409999999998</v>
      </c>
      <c r="J6" s="99">
        <v>0.74994229999999995</v>
      </c>
      <c r="K6" s="23"/>
      <c r="L6" s="7">
        <v>0.16414000000000001</v>
      </c>
      <c r="M6" s="86">
        <f>EXP(L6)</f>
        <v>1.1783792766438743</v>
      </c>
      <c r="N6" s="7">
        <v>0.19116</v>
      </c>
      <c r="O6" s="6">
        <v>0.39051000000000002</v>
      </c>
      <c r="P6" s="86">
        <f>M6-N6*1.96</f>
        <v>0.80370567664387438</v>
      </c>
      <c r="Q6" s="86">
        <f>M6+N6*1.96</f>
        <v>1.5530528766438743</v>
      </c>
      <c r="R6" s="203" t="s">
        <v>842</v>
      </c>
      <c r="S6" s="118">
        <v>-2.7012310000000001E-2</v>
      </c>
      <c r="T6" s="118">
        <v>0.35529895</v>
      </c>
      <c r="U6" s="106"/>
      <c r="V6" s="7">
        <v>0.34697</v>
      </c>
      <c r="W6" s="7">
        <v>0.18539</v>
      </c>
      <c r="X6" s="7">
        <f>EXP(V6)</f>
        <v>1.4147742815053288</v>
      </c>
      <c r="Y6" s="7">
        <f t="shared" ref="Y6:Y7" si="0">EXP(W6)</f>
        <v>1.2036877868360043</v>
      </c>
      <c r="Z6" s="7">
        <v>0.17960999999999999</v>
      </c>
      <c r="AA6" s="7">
        <v>5.339E-2</v>
      </c>
      <c r="AB6" s="7">
        <v>0.30753000000000003</v>
      </c>
      <c r="AC6" s="7">
        <f>X6-Z6*1.96</f>
        <v>1.0627386815053288</v>
      </c>
      <c r="AD6" s="7">
        <f>X6+Z6*1.96</f>
        <v>1.7668098815053288</v>
      </c>
      <c r="AE6" s="184" t="s">
        <v>842</v>
      </c>
      <c r="AF6" s="99">
        <v>0.1673577</v>
      </c>
      <c r="AG6" s="99">
        <v>0.52658199999999999</v>
      </c>
      <c r="AH6" s="25"/>
      <c r="AI6" s="7">
        <v>0.51649</v>
      </c>
      <c r="AJ6" s="7">
        <v>0.36684</v>
      </c>
      <c r="AK6" s="7">
        <f>EXP(AI6)</f>
        <v>1.6761340819106889</v>
      </c>
      <c r="AL6" s="7"/>
      <c r="AM6" s="7">
        <v>0.15145</v>
      </c>
      <c r="AN6" s="6">
        <v>6.4899999999999995E-4</v>
      </c>
      <c r="AO6" s="6">
        <v>2.1999999999999999E-2</v>
      </c>
      <c r="AP6" s="7">
        <f>AK6-AM6*1.96</f>
        <v>1.3792920819106889</v>
      </c>
      <c r="AQ6" s="7">
        <f>AK6+AM6*1.96</f>
        <v>1.972976081910689</v>
      </c>
      <c r="AR6" s="184" t="s">
        <v>843</v>
      </c>
      <c r="AS6" s="99">
        <v>0.36503259999999998</v>
      </c>
      <c r="AT6" s="99">
        <v>0.6679387</v>
      </c>
      <c r="AU6" s="23"/>
    </row>
    <row r="7" spans="1:47" x14ac:dyDescent="0.2">
      <c r="A7" s="3" t="s">
        <v>844</v>
      </c>
      <c r="B7" s="12">
        <v>0.74053999999999998</v>
      </c>
      <c r="C7" s="12">
        <f>EXP(B7)</f>
        <v>2.0970676253146028</v>
      </c>
      <c r="D7" s="12">
        <v>8.6449999999999999E-2</v>
      </c>
      <c r="E7" s="85" t="s">
        <v>839</v>
      </c>
      <c r="F7" s="12">
        <f>C7-D7*1.96</f>
        <v>1.9276256253146027</v>
      </c>
      <c r="G7" s="12">
        <f>C7+D7*1.96</f>
        <v>2.2665096253146029</v>
      </c>
      <c r="H7" s="189"/>
      <c r="I7" s="100">
        <v>0.65409220000000001</v>
      </c>
      <c r="J7" s="100">
        <v>0.82698720000000003</v>
      </c>
      <c r="K7" s="26"/>
      <c r="L7" s="7">
        <v>0.88956000000000002</v>
      </c>
      <c r="M7" s="86">
        <f>EXP(L7)</f>
        <v>2.4340584299292889</v>
      </c>
      <c r="N7" s="7">
        <v>8.2830000000000001E-2</v>
      </c>
      <c r="O7" s="6" t="s">
        <v>839</v>
      </c>
      <c r="P7" s="86">
        <f>M7-N7*1.96</f>
        <v>2.271711629929289</v>
      </c>
      <c r="Q7" s="86">
        <f>M7+N7*1.96</f>
        <v>2.5964052299292888</v>
      </c>
      <c r="R7" s="204"/>
      <c r="S7" s="118">
        <v>0.80673300000000003</v>
      </c>
      <c r="T7" s="118">
        <v>0.97238420000000003</v>
      </c>
      <c r="U7" s="106"/>
      <c r="V7" s="7">
        <v>0.82574000000000003</v>
      </c>
      <c r="W7" s="7">
        <v>0.81562000000000001</v>
      </c>
      <c r="X7" s="7">
        <f>EXP(V7)</f>
        <v>2.2835699820287418</v>
      </c>
      <c r="Y7" s="7">
        <f t="shared" si="0"/>
        <v>2.2605767955698739</v>
      </c>
      <c r="Z7" s="7">
        <v>7.8390000000000001E-2</v>
      </c>
      <c r="AA7" s="7" t="s">
        <v>839</v>
      </c>
      <c r="AB7" s="7" t="s">
        <v>840</v>
      </c>
      <c r="AC7" s="7">
        <f>X7-Z7*1.96</f>
        <v>2.1299255820287417</v>
      </c>
      <c r="AD7" s="7">
        <f>X7+Z7*1.96</f>
        <v>2.437214382028742</v>
      </c>
      <c r="AE7" s="189"/>
      <c r="AF7" s="100">
        <v>0.74735050000000003</v>
      </c>
      <c r="AG7" s="100">
        <v>0.90413759999999999</v>
      </c>
      <c r="AH7" s="102"/>
      <c r="AI7" s="7">
        <v>2.835E-2</v>
      </c>
      <c r="AJ7" s="7">
        <v>1.0710000000000001E-2</v>
      </c>
      <c r="AK7" s="7">
        <f>EXP(AI7)</f>
        <v>1.0287556859075575</v>
      </c>
      <c r="AL7" s="7"/>
      <c r="AM7" s="7">
        <v>7.1260000000000004E-2</v>
      </c>
      <c r="AN7" s="6">
        <v>0.69077100000000002</v>
      </c>
      <c r="AO7" s="6">
        <v>0.88280000000000003</v>
      </c>
      <c r="AP7" s="7">
        <f>AK7-AM7*1.96</f>
        <v>0.88908608590755756</v>
      </c>
      <c r="AQ7" s="7">
        <f>AK7+AM7*1.96</f>
        <v>1.1684252859075575</v>
      </c>
      <c r="AR7" s="185"/>
      <c r="AS7" s="100">
        <v>-4.2909240000000001E-2</v>
      </c>
      <c r="AT7" s="100">
        <v>9.9601099999999998E-2</v>
      </c>
      <c r="AU7" s="26"/>
    </row>
    <row r="8" spans="1:47" x14ac:dyDescent="0.2">
      <c r="A8" s="3" t="s">
        <v>845</v>
      </c>
      <c r="B8" s="12">
        <v>0.58399000000000001</v>
      </c>
      <c r="C8" s="12">
        <f>EXP(B8)</f>
        <v>1.7931789599714036</v>
      </c>
      <c r="D8" s="12">
        <v>0.22356999999999999</v>
      </c>
      <c r="E8" s="85">
        <v>8.9999999999999993E-3</v>
      </c>
      <c r="F8" s="12">
        <f>C8-D8*1.96</f>
        <v>1.3549817599714036</v>
      </c>
      <c r="G8" s="12">
        <f>C8+D8*1.96</f>
        <v>2.2313761599714037</v>
      </c>
      <c r="H8" s="188" t="s">
        <v>843</v>
      </c>
      <c r="I8" s="31">
        <v>0.36041190000000001</v>
      </c>
      <c r="J8" s="31">
        <v>0.8075582</v>
      </c>
      <c r="K8" s="197" t="s">
        <v>843</v>
      </c>
      <c r="L8" s="7">
        <v>0.27792</v>
      </c>
      <c r="M8" s="86">
        <f>EXP(L8)</f>
        <v>1.3203805625387619</v>
      </c>
      <c r="N8" s="7">
        <v>0.27792</v>
      </c>
      <c r="O8" s="6">
        <v>0.21829000000000001</v>
      </c>
      <c r="P8" s="86">
        <f>M8-N8*1.96</f>
        <v>0.77565736253876194</v>
      </c>
      <c r="Q8" s="86">
        <f>M8+N8*1.96</f>
        <v>1.8651037625387619</v>
      </c>
      <c r="R8" s="203" t="s">
        <v>842</v>
      </c>
      <c r="S8" s="118">
        <v>5.2167430000000001E-2</v>
      </c>
      <c r="T8" s="118">
        <v>0.50367287000000005</v>
      </c>
      <c r="U8" s="205"/>
      <c r="V8" s="7">
        <v>0.42648000000000003</v>
      </c>
      <c r="W8" s="7">
        <v>0.43393999999999999</v>
      </c>
      <c r="X8" s="7">
        <f>EXP(V8)</f>
        <v>1.5318558895186496</v>
      </c>
      <c r="Y8" s="7">
        <f>EXP(W8)</f>
        <v>1.5433262657624984</v>
      </c>
      <c r="Z8" s="7">
        <v>0.20838999999999999</v>
      </c>
      <c r="AA8" s="7">
        <v>4.07E-2</v>
      </c>
      <c r="AB8" s="7">
        <v>4.854E-2</v>
      </c>
      <c r="AC8" s="7">
        <f>X8-Z8*1.96</f>
        <v>1.1234114895186496</v>
      </c>
      <c r="AD8" s="7">
        <f>X8+Z8*1.96</f>
        <v>1.9403002895186496</v>
      </c>
      <c r="AE8" s="199" t="s">
        <v>846</v>
      </c>
      <c r="AF8" s="101">
        <v>0.21809139999999999</v>
      </c>
      <c r="AG8" s="101">
        <v>0.63486690000000001</v>
      </c>
      <c r="AH8" s="201"/>
      <c r="AI8" s="7">
        <v>0.51827000000000001</v>
      </c>
      <c r="AJ8" s="7">
        <v>0.40572999999999998</v>
      </c>
      <c r="AK8" s="7">
        <f>EXP(AI8)</f>
        <v>1.6791202574843007</v>
      </c>
      <c r="AL8" s="7"/>
      <c r="AM8" s="7">
        <v>0.19608</v>
      </c>
      <c r="AN8" s="6">
        <v>8.2140000000000008E-3</v>
      </c>
      <c r="AO8" s="6">
        <v>4.5400000000000003E-2</v>
      </c>
      <c r="AP8" s="7">
        <f>AK8-AM8*1.96</f>
        <v>1.2948034574843006</v>
      </c>
      <c r="AQ8" s="7">
        <f>AK8+AM8*1.96</f>
        <v>2.0634370574843008</v>
      </c>
      <c r="AR8" s="184" t="s">
        <v>843</v>
      </c>
      <c r="AS8" s="101">
        <v>0.32218930000000001</v>
      </c>
      <c r="AT8" s="101">
        <v>0.71434980000000003</v>
      </c>
      <c r="AU8" s="215"/>
    </row>
    <row r="9" spans="1:47" x14ac:dyDescent="0.2">
      <c r="A9" s="3" t="s">
        <v>847</v>
      </c>
      <c r="B9" s="12">
        <v>0.34647</v>
      </c>
      <c r="C9" s="12">
        <f>EXP(B9)</f>
        <v>1.4140670711818903</v>
      </c>
      <c r="D9" s="12">
        <v>0.10718</v>
      </c>
      <c r="E9" s="85">
        <v>1.23E-3</v>
      </c>
      <c r="F9" s="12">
        <f>C9-D9*1.96</f>
        <v>1.2039942711818903</v>
      </c>
      <c r="G9" s="12">
        <f>C9+D9*1.96</f>
        <v>1.6241398711818904</v>
      </c>
      <c r="H9" s="189"/>
      <c r="I9" s="31">
        <v>0.2392977</v>
      </c>
      <c r="J9" s="31">
        <v>0.45365129999999998</v>
      </c>
      <c r="K9" s="198"/>
      <c r="L9" s="7">
        <v>0.32436999999999999</v>
      </c>
      <c r="M9" s="86">
        <f>EXP(L9)</f>
        <v>1.3831589812769955</v>
      </c>
      <c r="N9" s="7">
        <v>0.32436999999999999</v>
      </c>
      <c r="O9" s="6">
        <v>1.6199999999999999E-3</v>
      </c>
      <c r="P9" s="86">
        <f>M9-N9*1.96</f>
        <v>0.74739378127699563</v>
      </c>
      <c r="Q9" s="86">
        <f>M9+N9*1.96</f>
        <v>2.0189241812769954</v>
      </c>
      <c r="R9" s="204"/>
      <c r="S9" s="118">
        <v>0.22144849999999999</v>
      </c>
      <c r="T9" s="118">
        <v>0.42728349999999998</v>
      </c>
      <c r="U9" s="206"/>
      <c r="V9" s="7">
        <v>0.3332</v>
      </c>
      <c r="W9" s="7">
        <v>0.26895000000000002</v>
      </c>
      <c r="X9" s="7">
        <f>EXP(V9)</f>
        <v>1.3954263558343039</v>
      </c>
      <c r="Y9" s="7">
        <f>EXP(W9)</f>
        <v>1.308589709925206</v>
      </c>
      <c r="Z9" s="7">
        <v>9.5869999999999997E-2</v>
      </c>
      <c r="AA9" s="7">
        <v>5.1000000000000004E-4</v>
      </c>
      <c r="AB9" s="7">
        <v>6.62E-3</v>
      </c>
      <c r="AC9" s="7">
        <f>X9-Z9*1.96</f>
        <v>1.207521155834304</v>
      </c>
      <c r="AD9" s="7">
        <f>X9+Z9*1.96</f>
        <v>1.5833315558343037</v>
      </c>
      <c r="AE9" s="200"/>
      <c r="AF9" s="101">
        <v>0.2373304</v>
      </c>
      <c r="AG9" s="101">
        <v>0.42906440000000001</v>
      </c>
      <c r="AH9" s="202"/>
      <c r="AI9" s="7">
        <v>0.17929999999999999</v>
      </c>
      <c r="AJ9" s="7">
        <v>0.13805999999999999</v>
      </c>
      <c r="AK9" s="7">
        <f>EXP(AI9)</f>
        <v>1.1963796042174499</v>
      </c>
      <c r="AL9" s="7"/>
      <c r="AM9" s="7">
        <v>9.6439999999999998E-2</v>
      </c>
      <c r="AN9" s="98">
        <v>6.3006999999999994E-2</v>
      </c>
      <c r="AO9" s="6">
        <v>0.16919999999999999</v>
      </c>
      <c r="AP9" s="7">
        <f>AK9-AM9*1.96</f>
        <v>1.0073572042174499</v>
      </c>
      <c r="AQ9" s="7">
        <f>AK9+AM9*1.96</f>
        <v>1.38540200421745</v>
      </c>
      <c r="AR9" s="185"/>
      <c r="AS9" s="101">
        <v>8.2857879999999995E-2</v>
      </c>
      <c r="AT9" s="101">
        <v>0.27574367</v>
      </c>
      <c r="AU9" s="216"/>
    </row>
    <row r="10" spans="1:47" ht="28" customHeight="1" x14ac:dyDescent="0.2">
      <c r="A10" s="1" t="s">
        <v>848</v>
      </c>
      <c r="B10" s="27"/>
      <c r="C10" s="12">
        <f t="shared" ref="C10:C21" si="1">EXP(B10)</f>
        <v>1</v>
      </c>
      <c r="D10" s="27"/>
      <c r="E10" s="32"/>
      <c r="F10" s="12"/>
      <c r="G10" s="12">
        <f t="shared" ref="G10:G21" si="2">C10+D10*1.96</f>
        <v>1</v>
      </c>
      <c r="H10" s="8"/>
      <c r="I10" s="22"/>
      <c r="J10" s="22"/>
      <c r="K10" s="26"/>
      <c r="L10" s="27"/>
      <c r="M10" s="86"/>
      <c r="N10" s="27"/>
      <c r="O10" s="32"/>
      <c r="P10" s="86"/>
      <c r="Q10" s="86"/>
      <c r="R10" s="8"/>
      <c r="S10" s="22"/>
      <c r="T10" s="22"/>
      <c r="U10" s="102"/>
      <c r="V10" s="27"/>
      <c r="W10" s="27"/>
      <c r="X10" s="7"/>
      <c r="Y10" s="7"/>
      <c r="Z10" s="27"/>
      <c r="AA10" s="27"/>
      <c r="AB10" s="27"/>
      <c r="AC10" s="7"/>
      <c r="AD10" s="7"/>
      <c r="AE10" s="8"/>
      <c r="AF10" s="100"/>
      <c r="AG10" s="100"/>
      <c r="AH10" s="102"/>
      <c r="AI10" s="27"/>
      <c r="AJ10" s="27"/>
      <c r="AK10" s="7"/>
      <c r="AL10" s="27"/>
      <c r="AM10" s="27"/>
      <c r="AN10" s="32"/>
      <c r="AO10" s="32"/>
      <c r="AP10" s="7"/>
      <c r="AQ10" s="7"/>
      <c r="AR10" s="8"/>
      <c r="AS10" s="22"/>
      <c r="AT10" s="22"/>
      <c r="AU10" s="26"/>
    </row>
    <row r="11" spans="1:47" ht="19" customHeight="1" x14ac:dyDescent="0.2">
      <c r="A11" s="3" t="s">
        <v>838</v>
      </c>
      <c r="B11" s="7">
        <v>-1.2509699999999999</v>
      </c>
      <c r="C11" s="12">
        <f t="shared" si="1"/>
        <v>0.28622702194984712</v>
      </c>
      <c r="D11" s="7">
        <v>2.768E-2</v>
      </c>
      <c r="E11" s="6" t="s">
        <v>839</v>
      </c>
      <c r="F11" s="12">
        <f t="shared" ref="F11:F21" si="3">C11-D11*1.96</f>
        <v>0.23197422194984713</v>
      </c>
      <c r="G11" s="12">
        <f t="shared" si="2"/>
        <v>0.34047982194984711</v>
      </c>
      <c r="H11" s="8"/>
      <c r="I11" s="22"/>
      <c r="J11" s="22"/>
      <c r="K11" s="26"/>
      <c r="L11" s="7">
        <v>-1.0160899999999999</v>
      </c>
      <c r="M11" s="86">
        <f t="shared" ref="M11:M14" si="4">EXP(L11)</f>
        <v>0.36200762639093742</v>
      </c>
      <c r="N11" s="7">
        <v>2.5309999999999999E-2</v>
      </c>
      <c r="O11" s="6" t="s">
        <v>839</v>
      </c>
      <c r="P11" s="86">
        <f>M11-N11*1.96</f>
        <v>0.31240002639093745</v>
      </c>
      <c r="Q11" s="86">
        <f t="shared" ref="Q11:Q14" si="5">M11+N11*1.96</f>
        <v>0.41161522639093739</v>
      </c>
      <c r="R11" s="24"/>
      <c r="S11" s="22"/>
      <c r="T11" s="22"/>
      <c r="U11" s="102"/>
      <c r="V11" s="7">
        <v>-0.43309999999999998</v>
      </c>
      <c r="W11" s="7">
        <v>-0.44535999999999998</v>
      </c>
      <c r="X11" s="7">
        <f t="shared" ref="X11:X21" si="6">EXP(V11)</f>
        <v>0.64849563899848994</v>
      </c>
      <c r="Y11" s="7">
        <f>EXP(W11)</f>
        <v>0.64059362081337767</v>
      </c>
      <c r="Z11" s="7">
        <v>2.085E-2</v>
      </c>
      <c r="AA11" s="4" t="s">
        <v>839</v>
      </c>
      <c r="AB11" s="7" t="s">
        <v>840</v>
      </c>
      <c r="AC11" s="7">
        <f t="shared" ref="AC11:AC21" si="7">X11-Z11*1.96</f>
        <v>0.60762963899848998</v>
      </c>
      <c r="AD11" s="7">
        <f t="shared" ref="AD11:AD21" si="8">X11+Z11*1.96</f>
        <v>0.6893616389984899</v>
      </c>
      <c r="AE11" s="3"/>
      <c r="AF11" s="102"/>
      <c r="AG11" s="102"/>
      <c r="AH11" s="103"/>
      <c r="AI11" s="7">
        <v>0.15001</v>
      </c>
      <c r="AJ11" s="7">
        <v>0.14956</v>
      </c>
      <c r="AK11" s="7">
        <f t="shared" ref="AK11:AK21" si="9">EXP(AI11)</f>
        <v>1.1618458611288023</v>
      </c>
      <c r="AL11" s="86"/>
      <c r="AM11" s="7">
        <v>3.5860000000000003E-2</v>
      </c>
      <c r="AN11" s="6">
        <v>2.8799999999999999E-5</v>
      </c>
      <c r="AO11" s="6">
        <v>3.6100000000000003E-5</v>
      </c>
      <c r="AP11" s="7">
        <f t="shared" ref="AP11:AP14" si="10">AK11-AM11*1.96</f>
        <v>1.0915602611288022</v>
      </c>
      <c r="AQ11" s="86">
        <v>0.22029560000000001</v>
      </c>
      <c r="AR11" s="105"/>
      <c r="AS11" s="22"/>
      <c r="AT11" s="22"/>
      <c r="AU11" s="26"/>
    </row>
    <row r="12" spans="1:47" x14ac:dyDescent="0.2">
      <c r="A12" s="3" t="s">
        <v>841</v>
      </c>
      <c r="B12" s="7">
        <v>0.71243999999999996</v>
      </c>
      <c r="C12" s="12">
        <f t="shared" si="1"/>
        <v>2.0389602570305914</v>
      </c>
      <c r="D12" s="7">
        <v>0.17865</v>
      </c>
      <c r="E12" s="6">
        <v>6.6699999999999995E-5</v>
      </c>
      <c r="F12" s="12">
        <f t="shared" si="3"/>
        <v>1.6888062570305913</v>
      </c>
      <c r="G12" s="12">
        <f t="shared" si="2"/>
        <v>2.3891142570305912</v>
      </c>
      <c r="H12" s="188" t="s">
        <v>843</v>
      </c>
      <c r="I12" s="9">
        <v>0.53378950000000003</v>
      </c>
      <c r="J12" s="9">
        <v>0.8910884</v>
      </c>
      <c r="K12" s="186" t="s">
        <v>843</v>
      </c>
      <c r="L12" s="7">
        <v>0.57349000000000006</v>
      </c>
      <c r="M12" s="86">
        <f t="shared" si="4"/>
        <v>1.7744490848166781</v>
      </c>
      <c r="N12" s="7">
        <v>0.17076</v>
      </c>
      <c r="O12" s="6">
        <v>7.8399999999999997E-4</v>
      </c>
      <c r="P12" s="86">
        <f>M12-N12*1.96</f>
        <v>1.4397594848166781</v>
      </c>
      <c r="Q12" s="86">
        <f>M12+N12*1.96</f>
        <v>2.1091386848166782</v>
      </c>
      <c r="R12" s="199" t="s">
        <v>842</v>
      </c>
      <c r="S12" s="107">
        <v>0.40272530000000001</v>
      </c>
      <c r="T12" s="107">
        <v>0.74424729999999995</v>
      </c>
      <c r="U12" s="195"/>
      <c r="V12" s="7">
        <v>0.62499000000000005</v>
      </c>
      <c r="W12" s="7">
        <v>0.32</v>
      </c>
      <c r="X12" s="7">
        <f t="shared" si="6"/>
        <v>1.8682272750660602</v>
      </c>
      <c r="Y12" s="7">
        <f t="shared" ref="Y12:Y21" si="11">EXP(W12)</f>
        <v>1.3771277643359572</v>
      </c>
      <c r="Z12" s="7">
        <v>0.15171999999999999</v>
      </c>
      <c r="AA12" s="6">
        <v>3.8000000000000002E-5</v>
      </c>
      <c r="AB12" s="4">
        <v>4.7329999999999997E-2</v>
      </c>
      <c r="AC12" s="7">
        <f t="shared" si="7"/>
        <v>1.5708560750660603</v>
      </c>
      <c r="AD12" s="7">
        <f>X12+Z12*1.96</f>
        <v>2.1655984750660604</v>
      </c>
      <c r="AE12" s="199" t="s">
        <v>843</v>
      </c>
      <c r="AF12" s="9">
        <v>0.47327259999999999</v>
      </c>
      <c r="AG12" s="9">
        <v>0.77670309999999998</v>
      </c>
      <c r="AH12" s="195" t="s">
        <v>843</v>
      </c>
      <c r="AI12" s="7">
        <v>0.47228999999999999</v>
      </c>
      <c r="AJ12" s="7">
        <v>0.10528</v>
      </c>
      <c r="AK12" s="7">
        <f t="shared" si="9"/>
        <v>1.603662378388822</v>
      </c>
      <c r="AL12" s="86"/>
      <c r="AM12" s="12">
        <v>0.21969</v>
      </c>
      <c r="AN12" s="85">
        <v>3.1570000000000001E-2</v>
      </c>
      <c r="AO12" s="85">
        <v>0.67379999999999995</v>
      </c>
      <c r="AP12" s="7">
        <f t="shared" si="10"/>
        <v>1.1730699783888219</v>
      </c>
      <c r="AQ12" s="86">
        <v>0.90288239999999997</v>
      </c>
      <c r="AR12" s="184" t="s">
        <v>846</v>
      </c>
      <c r="AS12" s="9">
        <v>0.25260009999999999</v>
      </c>
      <c r="AT12" s="9">
        <v>0.69198910000000002</v>
      </c>
      <c r="AU12" s="186"/>
    </row>
    <row r="13" spans="1:47" x14ac:dyDescent="0.2">
      <c r="A13" s="3" t="s">
        <v>849</v>
      </c>
      <c r="B13" s="7">
        <v>0.55972999999999995</v>
      </c>
      <c r="C13" s="12">
        <f t="shared" si="1"/>
        <v>1.7501998825272911</v>
      </c>
      <c r="D13" s="7">
        <v>5.6009999999999997E-2</v>
      </c>
      <c r="E13" s="6" t="s">
        <v>839</v>
      </c>
      <c r="F13" s="12">
        <f t="shared" si="3"/>
        <v>1.6404202825272911</v>
      </c>
      <c r="G13" s="12">
        <f t="shared" si="2"/>
        <v>1.8599794825272911</v>
      </c>
      <c r="H13" s="189"/>
      <c r="I13" s="9">
        <v>0.50371790000000005</v>
      </c>
      <c r="J13" s="9">
        <v>0.61574139999999999</v>
      </c>
      <c r="K13" s="187"/>
      <c r="L13" s="7">
        <v>0.64424999999999999</v>
      </c>
      <c r="M13" s="86">
        <f t="shared" si="4"/>
        <v>1.9045580749248312</v>
      </c>
      <c r="N13" s="7">
        <v>5.0970000000000001E-2</v>
      </c>
      <c r="O13" s="6" t="s">
        <v>839</v>
      </c>
      <c r="P13" s="86">
        <f t="shared" ref="P13" si="12">M13-N13*1.96</f>
        <v>1.8046568749248313</v>
      </c>
      <c r="Q13" s="86">
        <f t="shared" si="5"/>
        <v>2.0044592749248311</v>
      </c>
      <c r="R13" s="200"/>
      <c r="S13" s="107">
        <v>0.59327540000000001</v>
      </c>
      <c r="T13" s="107">
        <v>0.69521659999999996</v>
      </c>
      <c r="U13" s="196"/>
      <c r="V13" s="7">
        <v>0.60687000000000002</v>
      </c>
      <c r="W13" s="7">
        <v>0.58260000000000001</v>
      </c>
      <c r="X13" s="7">
        <f t="shared" si="6"/>
        <v>1.8346798543660694</v>
      </c>
      <c r="Y13" s="7">
        <f t="shared" si="11"/>
        <v>1.790688172715224</v>
      </c>
      <c r="Z13" s="7">
        <v>4.3839999999999997E-2</v>
      </c>
      <c r="AA13" s="4" t="s">
        <v>839</v>
      </c>
      <c r="AB13" s="7" t="s">
        <v>840</v>
      </c>
      <c r="AC13" s="7">
        <f t="shared" si="7"/>
        <v>1.7487534543660694</v>
      </c>
      <c r="AD13" s="7">
        <f t="shared" si="8"/>
        <v>1.9206062543660694</v>
      </c>
      <c r="AE13" s="200"/>
      <c r="AF13" s="9">
        <v>0.56303250000000005</v>
      </c>
      <c r="AG13" s="9">
        <v>0.65070499999999998</v>
      </c>
      <c r="AH13" s="196"/>
      <c r="AI13" s="7">
        <v>6.8229999999999999E-2</v>
      </c>
      <c r="AJ13" s="7">
        <v>5.4350000000000002E-2</v>
      </c>
      <c r="AK13" s="7">
        <f t="shared" si="9"/>
        <v>1.0706115208130575</v>
      </c>
      <c r="AL13" s="86"/>
      <c r="AM13" s="12">
        <v>6.9260000000000002E-2</v>
      </c>
      <c r="AN13" s="85">
        <v>0.32451999999999998</v>
      </c>
      <c r="AO13" s="85">
        <v>0.44140000000000001</v>
      </c>
      <c r="AP13" s="7">
        <f>AK13-AM13*1.96</f>
        <v>0.93486192081305752</v>
      </c>
      <c r="AQ13" s="86">
        <v>0.20397960000000001</v>
      </c>
      <c r="AR13" s="185"/>
      <c r="AS13" s="9">
        <v>-1.024577E-3</v>
      </c>
      <c r="AT13" s="9">
        <v>0.13748544800000001</v>
      </c>
      <c r="AU13" s="187"/>
    </row>
    <row r="14" spans="1:47" x14ac:dyDescent="0.2">
      <c r="A14" s="3" t="s">
        <v>845</v>
      </c>
      <c r="B14" s="7">
        <v>1.57569</v>
      </c>
      <c r="C14" s="12">
        <f t="shared" si="1"/>
        <v>4.8340759800493531</v>
      </c>
      <c r="D14" s="7">
        <v>0.34172000000000002</v>
      </c>
      <c r="E14" s="6">
        <v>4.0099999999999997E-6</v>
      </c>
      <c r="F14" s="12">
        <f>C14-D14*1.96</f>
        <v>4.1643047800493527</v>
      </c>
      <c r="G14" s="12">
        <f t="shared" si="2"/>
        <v>5.5038471800493536</v>
      </c>
      <c r="H14" s="188" t="s">
        <v>843</v>
      </c>
      <c r="I14" s="9">
        <v>1.233967</v>
      </c>
      <c r="J14" s="9">
        <v>1.9174150000000001</v>
      </c>
      <c r="K14" s="186" t="s">
        <v>842</v>
      </c>
      <c r="L14" s="7">
        <v>1.1744300000000001</v>
      </c>
      <c r="M14" s="86">
        <f t="shared" si="4"/>
        <v>3.2362977282963619</v>
      </c>
      <c r="N14" s="7">
        <v>0.35748999999999997</v>
      </c>
      <c r="O14" s="6">
        <v>1.0189999999999999E-3</v>
      </c>
      <c r="P14" s="86">
        <f>M14-N14*1.96</f>
        <v>2.5356173282963619</v>
      </c>
      <c r="Q14" s="86">
        <f t="shared" si="5"/>
        <v>3.9369781282963618</v>
      </c>
      <c r="R14" s="207" t="s">
        <v>843</v>
      </c>
      <c r="S14" s="107">
        <v>0.81694699999999998</v>
      </c>
      <c r="T14" s="107">
        <v>1.5319210000000001</v>
      </c>
      <c r="U14" s="209" t="s">
        <v>842</v>
      </c>
      <c r="V14" s="7">
        <v>1.38992</v>
      </c>
      <c r="W14" s="7">
        <v>1.1861699999999999</v>
      </c>
      <c r="X14" s="7">
        <f t="shared" si="6"/>
        <v>4.0145288778371402</v>
      </c>
      <c r="Y14" s="7">
        <f>EXP(W14)</f>
        <v>3.27451576454198</v>
      </c>
      <c r="Z14" s="7">
        <v>0.31784000000000001</v>
      </c>
      <c r="AA14" s="6">
        <v>1.2300000000000001E-5</v>
      </c>
      <c r="AB14" s="4">
        <v>5.1900000000000004E-4</v>
      </c>
      <c r="AC14" s="7">
        <f t="shared" si="7"/>
        <v>3.39156247783714</v>
      </c>
      <c r="AD14" s="7">
        <f t="shared" si="8"/>
        <v>4.6374952778371403</v>
      </c>
      <c r="AE14" s="199" t="s">
        <v>843</v>
      </c>
      <c r="AF14" s="9">
        <v>1.0720799999999999</v>
      </c>
      <c r="AG14" s="9">
        <v>1.707762</v>
      </c>
      <c r="AH14" s="195" t="s">
        <v>842</v>
      </c>
      <c r="AI14" s="7">
        <v>1.3075000000000001</v>
      </c>
      <c r="AJ14" s="7">
        <v>0.90166000000000002</v>
      </c>
      <c r="AK14" s="7">
        <f t="shared" si="9"/>
        <v>3.6969198500770593</v>
      </c>
      <c r="AL14" s="86"/>
      <c r="AM14" s="12">
        <v>0.45069999999999999</v>
      </c>
      <c r="AN14" s="85">
        <v>3.7200000000000002E-3</v>
      </c>
      <c r="AO14" s="85">
        <v>5.57E-2</v>
      </c>
      <c r="AP14" s="7">
        <f t="shared" si="10"/>
        <v>2.8135478500770592</v>
      </c>
      <c r="AQ14" s="86">
        <v>2.1908720000000002</v>
      </c>
      <c r="AR14" s="213" t="s">
        <v>843</v>
      </c>
      <c r="AS14" s="9">
        <v>0.85680029999999996</v>
      </c>
      <c r="AT14" s="9">
        <v>1.7582089000000001</v>
      </c>
      <c r="AU14" s="186"/>
    </row>
    <row r="15" spans="1:47" x14ac:dyDescent="0.2">
      <c r="A15" s="3" t="s">
        <v>850</v>
      </c>
      <c r="B15" s="7">
        <v>0.42668</v>
      </c>
      <c r="C15" s="12">
        <f t="shared" si="1"/>
        <v>1.5321622913357138</v>
      </c>
      <c r="D15" s="7">
        <v>7.2950000000000001E-2</v>
      </c>
      <c r="E15" s="6">
        <v>4.9399999999999999E-9</v>
      </c>
      <c r="F15" s="12">
        <f t="shared" si="3"/>
        <v>1.3891802913357139</v>
      </c>
      <c r="G15" s="12">
        <f t="shared" si="2"/>
        <v>1.6751442913357137</v>
      </c>
      <c r="H15" s="189"/>
      <c r="I15" s="9">
        <v>0.35373539999999998</v>
      </c>
      <c r="J15" s="9">
        <v>0.49963429999999998</v>
      </c>
      <c r="K15" s="187"/>
      <c r="L15" s="7">
        <v>0.39517000000000002</v>
      </c>
      <c r="M15" s="86">
        <f>EXP(L15)</f>
        <v>1.4846365576839378</v>
      </c>
      <c r="N15" s="7">
        <v>6.7570000000000005E-2</v>
      </c>
      <c r="O15" s="6">
        <v>4.9600000000000002E-9</v>
      </c>
      <c r="P15" s="86">
        <f>M15-N15*1.96</f>
        <v>1.3521993576839377</v>
      </c>
      <c r="Q15" s="86">
        <f>M15+N15*1.96</f>
        <v>1.6170737576839378</v>
      </c>
      <c r="R15" s="208"/>
      <c r="S15" s="107">
        <v>0.32760040000000001</v>
      </c>
      <c r="T15" s="107">
        <v>0.46273740000000002</v>
      </c>
      <c r="U15" s="210"/>
      <c r="V15" s="7">
        <v>0.40772000000000003</v>
      </c>
      <c r="W15" s="7">
        <v>0.33706999999999998</v>
      </c>
      <c r="X15" s="7">
        <f t="shared" si="6"/>
        <v>1.5033861541087234</v>
      </c>
      <c r="Y15" s="7">
        <f t="shared" si="11"/>
        <v>1.4008371189048876</v>
      </c>
      <c r="Z15" s="7">
        <v>5.756E-2</v>
      </c>
      <c r="AA15" s="6">
        <v>1.4100000000000001E-12</v>
      </c>
      <c r="AB15" s="6">
        <v>1.1900000000000001E-8</v>
      </c>
      <c r="AC15" s="7">
        <f>X15-Z15*1.96</f>
        <v>1.3905685541087234</v>
      </c>
      <c r="AD15" s="7">
        <f t="shared" si="8"/>
        <v>1.6162037541087235</v>
      </c>
      <c r="AE15" s="200"/>
      <c r="AF15" s="9">
        <v>0.35015940000000001</v>
      </c>
      <c r="AG15" s="9">
        <v>0.46528310000000001</v>
      </c>
      <c r="AH15" s="196"/>
      <c r="AI15" s="7">
        <v>0.16724</v>
      </c>
      <c r="AJ15" s="7">
        <v>0.13929</v>
      </c>
      <c r="AK15" s="7">
        <f t="shared" si="9"/>
        <v>1.1820379203692812</v>
      </c>
      <c r="AL15" s="86"/>
      <c r="AM15" s="7">
        <v>9.1399999999999995E-2</v>
      </c>
      <c r="AN15" s="6">
        <v>6.7290000000000003E-2</v>
      </c>
      <c r="AO15" s="6">
        <v>0.14080000000000001</v>
      </c>
      <c r="AP15" s="7">
        <f>AK15-AM15*1.96</f>
        <v>1.0028939203692813</v>
      </c>
      <c r="AQ15" s="86">
        <v>0.34638400000000003</v>
      </c>
      <c r="AR15" s="214"/>
      <c r="AS15" s="9">
        <v>7.5840320000000003E-2</v>
      </c>
      <c r="AT15" s="9">
        <v>0.25864838000000001</v>
      </c>
      <c r="AU15" s="187"/>
    </row>
    <row r="16" spans="1:47" ht="25" customHeight="1" x14ac:dyDescent="0.2">
      <c r="A16" s="1" t="s">
        <v>851</v>
      </c>
      <c r="B16" s="27"/>
      <c r="C16" s="12"/>
      <c r="D16" s="27"/>
      <c r="E16" s="32"/>
      <c r="F16" s="12"/>
      <c r="G16" s="12"/>
      <c r="H16" s="8"/>
      <c r="I16" s="22"/>
      <c r="J16" s="22"/>
      <c r="K16" s="26"/>
      <c r="L16" s="27"/>
      <c r="M16" s="86"/>
      <c r="N16" s="27"/>
      <c r="O16" s="32"/>
      <c r="P16" s="86"/>
      <c r="Q16" s="86"/>
      <c r="R16" s="8"/>
      <c r="S16" s="22"/>
      <c r="T16" s="22"/>
      <c r="U16" s="102"/>
      <c r="V16" s="27"/>
      <c r="W16" s="27"/>
      <c r="X16" s="7"/>
      <c r="Y16" s="7"/>
      <c r="Z16" s="27"/>
      <c r="AA16" s="27"/>
      <c r="AB16" s="27"/>
      <c r="AC16" s="7"/>
      <c r="AD16" s="7"/>
      <c r="AE16" s="8"/>
      <c r="AF16" s="22"/>
      <c r="AG16" s="22"/>
      <c r="AH16" s="102"/>
      <c r="AI16" s="27"/>
      <c r="AJ16" s="27"/>
      <c r="AK16" s="7"/>
      <c r="AL16" s="27"/>
      <c r="AM16" s="27"/>
      <c r="AN16" s="32"/>
      <c r="AO16" s="32"/>
      <c r="AP16" s="7"/>
      <c r="AQ16" s="7"/>
      <c r="AR16" s="8"/>
      <c r="AS16" s="22"/>
      <c r="AT16" s="22"/>
      <c r="AU16" s="26"/>
    </row>
    <row r="17" spans="1:47" x14ac:dyDescent="0.2">
      <c r="A17" s="3" t="s">
        <v>838</v>
      </c>
      <c r="B17" s="7">
        <v>-1.25488</v>
      </c>
      <c r="C17" s="12">
        <f t="shared" si="1"/>
        <v>0.28511005937886874</v>
      </c>
      <c r="D17" s="7">
        <v>2.768E-2</v>
      </c>
      <c r="E17" s="6" t="s">
        <v>839</v>
      </c>
      <c r="F17" s="12">
        <f t="shared" si="3"/>
        <v>0.23085725937886875</v>
      </c>
      <c r="G17" s="12">
        <f t="shared" si="2"/>
        <v>0.33936285937886873</v>
      </c>
      <c r="H17" s="8"/>
      <c r="I17" s="22"/>
      <c r="J17" s="22"/>
      <c r="K17" s="26"/>
      <c r="L17" s="7">
        <v>-1.0188999999999999</v>
      </c>
      <c r="M17" s="86">
        <f t="shared" ref="M17:M21" si="13">EXP(L17)</f>
        <v>0.36099181284722148</v>
      </c>
      <c r="N17" s="7">
        <v>2.5270000000000001E-2</v>
      </c>
      <c r="O17" s="6" t="s">
        <v>839</v>
      </c>
      <c r="P17" s="86">
        <f>M17-N17*1.96</f>
        <v>0.31146261284722149</v>
      </c>
      <c r="Q17" s="86">
        <f t="shared" ref="Q17:Q21" si="14">M17+N17*1.96</f>
        <v>0.41052101284722148</v>
      </c>
      <c r="R17" s="24"/>
      <c r="S17" s="22"/>
      <c r="T17" s="22"/>
      <c r="U17" s="102"/>
      <c r="V17" s="7">
        <v>-0.43584000000000001</v>
      </c>
      <c r="W17" s="7">
        <v>-0.44708999999999999</v>
      </c>
      <c r="X17" s="7">
        <f t="shared" si="6"/>
        <v>0.64672119304873765</v>
      </c>
      <c r="Y17" s="7">
        <f t="shared" si="11"/>
        <v>0.6394863519131313</v>
      </c>
      <c r="Z17" s="7">
        <v>2.0789999999999999E-2</v>
      </c>
      <c r="AA17" s="4" t="s">
        <v>839</v>
      </c>
      <c r="AB17" s="4" t="s">
        <v>839</v>
      </c>
      <c r="AC17" s="7">
        <f t="shared" si="7"/>
        <v>0.60597279304873763</v>
      </c>
      <c r="AD17" s="7">
        <f t="shared" si="8"/>
        <v>0.68746959304873767</v>
      </c>
      <c r="AE17" s="3"/>
      <c r="AF17" s="22"/>
      <c r="AG17" s="22"/>
      <c r="AH17" s="102"/>
      <c r="AI17" s="7">
        <v>0.14624000000000001</v>
      </c>
      <c r="AJ17" s="7">
        <v>0.14758399999999999</v>
      </c>
      <c r="AK17" s="7">
        <f t="shared" si="9"/>
        <v>1.1574739484658449</v>
      </c>
      <c r="AL17" s="86"/>
      <c r="AM17" s="7">
        <v>4.0919999999999996</v>
      </c>
      <c r="AN17" s="6">
        <v>4.2700000000000001E-5</v>
      </c>
      <c r="AO17" s="6">
        <v>4.32E-5</v>
      </c>
      <c r="AP17" s="7">
        <f>AK17-AM17*1.96</f>
        <v>-6.8628460515341549</v>
      </c>
      <c r="AQ17" s="86">
        <v>8.1665600000000005</v>
      </c>
      <c r="AR17" s="105"/>
      <c r="AS17" s="22"/>
      <c r="AT17" s="22"/>
      <c r="AU17" s="26"/>
    </row>
    <row r="18" spans="1:47" x14ac:dyDescent="0.2">
      <c r="A18" s="3" t="s">
        <v>841</v>
      </c>
      <c r="B18" s="7">
        <v>0.46726000000000001</v>
      </c>
      <c r="C18" s="12">
        <f t="shared" si="1"/>
        <v>1.5956162097043696</v>
      </c>
      <c r="D18" s="7">
        <v>0.17865</v>
      </c>
      <c r="E18" s="6">
        <v>5.9100000000000005E-4</v>
      </c>
      <c r="F18" s="12">
        <f t="shared" si="3"/>
        <v>1.2454622097043695</v>
      </c>
      <c r="G18" s="12">
        <f t="shared" si="2"/>
        <v>1.9457702097043696</v>
      </c>
      <c r="H18" s="184" t="s">
        <v>842</v>
      </c>
      <c r="I18" s="100">
        <v>0.33126660000000002</v>
      </c>
      <c r="J18" s="100">
        <v>0.6032613</v>
      </c>
      <c r="K18" s="26"/>
      <c r="L18" s="7">
        <v>-7.2749999999999995E-2</v>
      </c>
      <c r="M18" s="86">
        <f t="shared" si="13"/>
        <v>0.92983325928574612</v>
      </c>
      <c r="N18" s="7">
        <v>0.14293</v>
      </c>
      <c r="O18" s="6">
        <v>0.61080000000000001</v>
      </c>
      <c r="P18" s="86">
        <f t="shared" ref="P18:P21" si="15">M18-N18*1.96</f>
        <v>0.64969045928574609</v>
      </c>
      <c r="Q18" s="86">
        <f t="shared" si="14"/>
        <v>1.2099760592857463</v>
      </c>
      <c r="R18" s="199" t="s">
        <v>842</v>
      </c>
      <c r="S18" s="100">
        <v>-0.21567929999999999</v>
      </c>
      <c r="T18" s="100">
        <v>7.0183400000000007E-2</v>
      </c>
      <c r="U18" s="102"/>
      <c r="V18" s="7">
        <v>0.18881000000000001</v>
      </c>
      <c r="W18" s="7">
        <v>9.0139999999999998E-2</v>
      </c>
      <c r="X18" s="7">
        <f t="shared" si="6"/>
        <v>1.2078114465056884</v>
      </c>
      <c r="Y18" s="7">
        <f>EXP(W18)</f>
        <v>1.0943274788283375</v>
      </c>
      <c r="Z18" s="7">
        <v>0.11650000000000001</v>
      </c>
      <c r="AA18" s="4">
        <v>0.105</v>
      </c>
      <c r="AB18" s="4">
        <v>0.45395099999999999</v>
      </c>
      <c r="AC18" s="7">
        <f t="shared" si="7"/>
        <v>0.9794714465056884</v>
      </c>
      <c r="AD18" s="7">
        <f t="shared" si="8"/>
        <v>1.4361514465056884</v>
      </c>
      <c r="AE18" s="199" t="s">
        <v>842</v>
      </c>
      <c r="AF18" s="100">
        <v>7.2308899999999995E-2</v>
      </c>
      <c r="AG18" s="100">
        <v>0.30530780000000002</v>
      </c>
      <c r="AH18" s="102"/>
      <c r="AI18" s="7">
        <v>0.61353999999999997</v>
      </c>
      <c r="AJ18" s="7">
        <v>0.47355900000000001</v>
      </c>
      <c r="AK18" s="7">
        <f t="shared" si="9"/>
        <v>1.8469580713279286</v>
      </c>
      <c r="AL18" s="86"/>
      <c r="AM18" s="7">
        <v>3.3410000000000002</v>
      </c>
      <c r="AN18" s="6">
        <v>8.3600000000000005E-4</v>
      </c>
      <c r="AO18" s="6">
        <v>1.37E-2</v>
      </c>
      <c r="AP18" s="7">
        <f>AK18-AM18*1.96</f>
        <v>-4.7014019286720723</v>
      </c>
      <c r="AQ18" s="86">
        <v>7.1619000000000002</v>
      </c>
      <c r="AR18" s="184" t="s">
        <v>843</v>
      </c>
      <c r="AS18" s="100">
        <v>0.42988389999999999</v>
      </c>
      <c r="AT18" s="100">
        <v>0.79719980000000001</v>
      </c>
      <c r="AU18" s="26"/>
    </row>
    <row r="19" spans="1:47" x14ac:dyDescent="0.2">
      <c r="A19" s="3" t="s">
        <v>852</v>
      </c>
      <c r="B19" s="7">
        <v>0.57628999999999997</v>
      </c>
      <c r="C19" s="12">
        <f t="shared" si="1"/>
        <v>1.7794245045912418</v>
      </c>
      <c r="D19" s="7">
        <v>5.6009999999999997E-2</v>
      </c>
      <c r="E19" s="6" t="s">
        <v>839</v>
      </c>
      <c r="F19" s="12">
        <f t="shared" si="3"/>
        <v>1.6696449045912418</v>
      </c>
      <c r="G19" s="12">
        <f t="shared" si="2"/>
        <v>1.8892041045912418</v>
      </c>
      <c r="H19" s="185"/>
      <c r="I19" s="100">
        <v>0.36543629999999999</v>
      </c>
      <c r="J19" s="100">
        <v>0.48485410000000001</v>
      </c>
      <c r="K19" s="26"/>
      <c r="L19" s="7">
        <v>0.71126999999999996</v>
      </c>
      <c r="M19" s="86">
        <f t="shared" si="13"/>
        <v>2.0365760685521019</v>
      </c>
      <c r="N19" s="7">
        <v>5.1139999999999998E-2</v>
      </c>
      <c r="O19" s="6" t="s">
        <v>839</v>
      </c>
      <c r="P19" s="86">
        <f>M19-N19*1.96</f>
        <v>1.936341668552102</v>
      </c>
      <c r="Q19" s="86">
        <f t="shared" si="14"/>
        <v>2.1368104685521021</v>
      </c>
      <c r="R19" s="200"/>
      <c r="S19" s="100">
        <v>0.66012760000000004</v>
      </c>
      <c r="T19" s="100">
        <v>0.76241309999999995</v>
      </c>
      <c r="U19" s="102"/>
      <c r="V19" s="7">
        <v>0.65115000000000001</v>
      </c>
      <c r="W19" s="7">
        <v>0.61053999999999997</v>
      </c>
      <c r="X19" s="7">
        <f t="shared" si="6"/>
        <v>1.9177449681043246</v>
      </c>
      <c r="Y19" s="7">
        <f t="shared" si="11"/>
        <v>1.8414255001201842</v>
      </c>
      <c r="Z19" s="7">
        <v>4.419E-2</v>
      </c>
      <c r="AA19" s="4" t="s">
        <v>839</v>
      </c>
      <c r="AB19" s="4" t="s">
        <v>839</v>
      </c>
      <c r="AC19" s="7">
        <f t="shared" si="7"/>
        <v>1.8311325681043247</v>
      </c>
      <c r="AD19" s="7">
        <f>X19+Z19*1.96</f>
        <v>2.0043573681043245</v>
      </c>
      <c r="AE19" s="200"/>
      <c r="AF19" s="100">
        <v>0.60695929999999998</v>
      </c>
      <c r="AG19" s="100">
        <v>0.69533639999999997</v>
      </c>
      <c r="AH19" s="102"/>
      <c r="AI19" s="7">
        <v>4.0009999999999997E-2</v>
      </c>
      <c r="AJ19" s="7">
        <v>9.9620000000000004E-3</v>
      </c>
      <c r="AK19" s="7">
        <f t="shared" si="9"/>
        <v>1.0408211823521709</v>
      </c>
      <c r="AL19" s="86"/>
      <c r="AM19" s="7">
        <v>0.57499999999999996</v>
      </c>
      <c r="AN19" s="6">
        <v>0.56558399999999998</v>
      </c>
      <c r="AO19" s="6">
        <v>0.88890000000000002</v>
      </c>
      <c r="AP19" s="7">
        <f t="shared" ref="AP19:AP21" si="16">AK19-AM19*1.96</f>
        <v>-8.6178817647829087E-2</v>
      </c>
      <c r="AQ19" s="86">
        <v>1.1670100000000001</v>
      </c>
      <c r="AR19" s="185"/>
      <c r="AS19" s="100">
        <v>-2.9622240000000001E-2</v>
      </c>
      <c r="AT19" s="100">
        <v>0.10963468</v>
      </c>
      <c r="AU19" s="26"/>
    </row>
    <row r="20" spans="1:47" x14ac:dyDescent="0.2">
      <c r="A20" s="3" t="s">
        <v>845</v>
      </c>
      <c r="B20" s="7">
        <v>0.77231000000000005</v>
      </c>
      <c r="C20" s="12">
        <f t="shared" si="1"/>
        <v>2.1647610806350959</v>
      </c>
      <c r="D20" s="7">
        <v>0.34172000000000002</v>
      </c>
      <c r="E20" s="6">
        <v>3.63E-6</v>
      </c>
      <c r="F20" s="12">
        <f t="shared" si="3"/>
        <v>1.4949898806350959</v>
      </c>
      <c r="G20" s="12">
        <f t="shared" si="2"/>
        <v>2.8345322806350959</v>
      </c>
      <c r="H20" s="184" t="s">
        <v>843</v>
      </c>
      <c r="I20" s="101">
        <v>0.60556399999999999</v>
      </c>
      <c r="J20" s="101">
        <v>0.93905079999999996</v>
      </c>
      <c r="K20" s="186" t="s">
        <v>842</v>
      </c>
      <c r="L20" s="7">
        <v>0.42786000000000002</v>
      </c>
      <c r="M20" s="86">
        <f t="shared" si="13"/>
        <v>1.5339713099505663</v>
      </c>
      <c r="N20" s="7">
        <v>0.17158999999999999</v>
      </c>
      <c r="O20" s="6">
        <v>1.26E-2</v>
      </c>
      <c r="P20" s="86">
        <f t="shared" si="15"/>
        <v>1.1976549099505664</v>
      </c>
      <c r="Q20" s="86">
        <f t="shared" si="14"/>
        <v>1.8702877099505661</v>
      </c>
      <c r="R20" s="207" t="s">
        <v>843</v>
      </c>
      <c r="S20" s="31">
        <v>0.25627620000000001</v>
      </c>
      <c r="T20" s="31">
        <v>0.59944839999999999</v>
      </c>
      <c r="U20" s="211" t="s">
        <v>842</v>
      </c>
      <c r="V20" s="7">
        <v>0.58475999999999995</v>
      </c>
      <c r="W20" s="7">
        <v>0.53546000000000005</v>
      </c>
      <c r="X20" s="7">
        <f t="shared" si="6"/>
        <v>1.7945602394949514</v>
      </c>
      <c r="Y20" s="7">
        <f t="shared" si="11"/>
        <v>1.7082338491213751</v>
      </c>
      <c r="Z20" s="7">
        <v>0.14330999999999999</v>
      </c>
      <c r="AA20" s="6">
        <v>4.49E-5</v>
      </c>
      <c r="AB20" s="6">
        <v>3.19E-4</v>
      </c>
      <c r="AC20" s="7">
        <f t="shared" si="7"/>
        <v>1.5136726394949513</v>
      </c>
      <c r="AD20" s="7">
        <f t="shared" si="8"/>
        <v>2.0754478394949514</v>
      </c>
      <c r="AE20" s="199" t="s">
        <v>843</v>
      </c>
      <c r="AF20" s="9">
        <v>0.44145519999999999</v>
      </c>
      <c r="AG20" s="9">
        <v>0.72806729999999997</v>
      </c>
      <c r="AH20" s="195" t="s">
        <v>843</v>
      </c>
      <c r="AI20" s="12">
        <v>0.46416000000000002</v>
      </c>
      <c r="AJ20" s="12">
        <v>0.35747899999999999</v>
      </c>
      <c r="AK20" s="7">
        <f t="shared" si="9"/>
        <v>1.5906774584738095</v>
      </c>
      <c r="AL20" s="104"/>
      <c r="AM20" s="12">
        <v>2.2029999999999998</v>
      </c>
      <c r="AN20" s="85">
        <v>2.7570000000000001E-2</v>
      </c>
      <c r="AO20" s="85">
        <v>0.10150000000000001</v>
      </c>
      <c r="AP20" s="7">
        <f>AK20-AM20*1.96</f>
        <v>-2.7272025415261902</v>
      </c>
      <c r="AQ20" s="86">
        <v>4.7820400000000003</v>
      </c>
      <c r="AR20" s="184" t="s">
        <v>846</v>
      </c>
      <c r="AS20" s="9">
        <v>0.25350089999999997</v>
      </c>
      <c r="AT20" s="9">
        <v>0.67482540000000002</v>
      </c>
      <c r="AU20" s="186"/>
    </row>
    <row r="21" spans="1:47" x14ac:dyDescent="0.2">
      <c r="A21" s="3" t="s">
        <v>853</v>
      </c>
      <c r="B21" s="7">
        <v>0.43192999999999998</v>
      </c>
      <c r="C21" s="12">
        <f t="shared" si="1"/>
        <v>1.5402272954767986</v>
      </c>
      <c r="D21" s="7">
        <v>7.2950000000000001E-2</v>
      </c>
      <c r="E21" s="6">
        <v>1.0099999999999999E-8</v>
      </c>
      <c r="F21" s="12">
        <f t="shared" si="3"/>
        <v>1.3972452954767987</v>
      </c>
      <c r="G21" s="12">
        <f t="shared" si="2"/>
        <v>1.6832092954767985</v>
      </c>
      <c r="H21" s="185"/>
      <c r="I21" s="9">
        <v>0.35654720000000001</v>
      </c>
      <c r="J21" s="9">
        <v>0.50731440000000005</v>
      </c>
      <c r="K21" s="187"/>
      <c r="L21" s="7">
        <v>0.42426000000000003</v>
      </c>
      <c r="M21" s="86">
        <f t="shared" si="13"/>
        <v>1.5284589414513994</v>
      </c>
      <c r="N21" s="7">
        <v>6.9870000000000002E-2</v>
      </c>
      <c r="O21" s="6">
        <v>1.26E-9</v>
      </c>
      <c r="P21" s="86">
        <f t="shared" si="15"/>
        <v>1.3915137414513994</v>
      </c>
      <c r="Q21" s="86">
        <f t="shared" si="14"/>
        <v>1.6654041414513994</v>
      </c>
      <c r="R21" s="208"/>
      <c r="S21" s="31">
        <v>0.35439009999999999</v>
      </c>
      <c r="T21" s="31">
        <v>0.49413610000000002</v>
      </c>
      <c r="U21" s="212"/>
      <c r="V21" s="7">
        <v>0.42514999999999997</v>
      </c>
      <c r="W21" s="7">
        <v>0.33700999999999998</v>
      </c>
      <c r="X21" s="7">
        <f t="shared" si="6"/>
        <v>1.5298198754350809</v>
      </c>
      <c r="Y21" s="7">
        <f t="shared" si="11"/>
        <v>1.4007530711992098</v>
      </c>
      <c r="Z21" s="7">
        <v>5.9709999999999999E-2</v>
      </c>
      <c r="AA21" s="6">
        <v>1.08E-12</v>
      </c>
      <c r="AB21" s="6">
        <v>4.43E-8</v>
      </c>
      <c r="AC21" s="7">
        <f t="shared" si="7"/>
        <v>1.4127882754350809</v>
      </c>
      <c r="AD21" s="7">
        <f t="shared" si="8"/>
        <v>1.6468514754350809</v>
      </c>
      <c r="AE21" s="200"/>
      <c r="AF21" s="9">
        <v>0.36543629999999999</v>
      </c>
      <c r="AG21" s="9">
        <v>0.48485410000000001</v>
      </c>
      <c r="AH21" s="196"/>
      <c r="AI21" s="12">
        <v>0.19181000000000001</v>
      </c>
      <c r="AJ21" s="12">
        <v>0.14577499999999999</v>
      </c>
      <c r="AK21" s="7">
        <f t="shared" si="9"/>
        <v>1.211440321435945</v>
      </c>
      <c r="AL21" s="104"/>
      <c r="AM21" s="12">
        <v>2.0129999999999999</v>
      </c>
      <c r="AN21" s="85">
        <v>4.4135000000000001E-2</v>
      </c>
      <c r="AO21" s="85">
        <v>0.1421</v>
      </c>
      <c r="AP21" s="7">
        <f t="shared" si="16"/>
        <v>-2.7340396785640548</v>
      </c>
      <c r="AQ21" s="86">
        <v>4.1372900000000001</v>
      </c>
      <c r="AR21" s="185"/>
      <c r="AS21" s="9">
        <v>9.6517480000000003E-2</v>
      </c>
      <c r="AT21" s="9">
        <v>0.28711086000000002</v>
      </c>
      <c r="AU21" s="187"/>
    </row>
    <row r="23" spans="1:47" x14ac:dyDescent="0.2">
      <c r="AE23" s="15"/>
    </row>
  </sheetData>
  <mergeCells count="48">
    <mergeCell ref="AR12:AR13"/>
    <mergeCell ref="AU12:AU13"/>
    <mergeCell ref="AI2:AU2"/>
    <mergeCell ref="AS3:AU3"/>
    <mergeCell ref="AR6:AR7"/>
    <mergeCell ref="AR8:AR9"/>
    <mergeCell ref="AU8:AU9"/>
    <mergeCell ref="AR14:AR15"/>
    <mergeCell ref="AU14:AU15"/>
    <mergeCell ref="AR18:AR19"/>
    <mergeCell ref="AR20:AR21"/>
    <mergeCell ref="AU20:AU21"/>
    <mergeCell ref="AE18:AE19"/>
    <mergeCell ref="AE20:AE21"/>
    <mergeCell ref="AH20:AH21"/>
    <mergeCell ref="R6:R7"/>
    <mergeCell ref="R8:R9"/>
    <mergeCell ref="U8:U9"/>
    <mergeCell ref="R12:R13"/>
    <mergeCell ref="AE12:AE13"/>
    <mergeCell ref="R14:R15"/>
    <mergeCell ref="U14:U15"/>
    <mergeCell ref="R18:R19"/>
    <mergeCell ref="R20:R21"/>
    <mergeCell ref="U20:U21"/>
    <mergeCell ref="AH12:AH13"/>
    <mergeCell ref="AE14:AE15"/>
    <mergeCell ref="AH14:AH15"/>
    <mergeCell ref="V2:AH2"/>
    <mergeCell ref="AF3:AH3"/>
    <mergeCell ref="AE6:AE7"/>
    <mergeCell ref="AE8:AE9"/>
    <mergeCell ref="AH8:AH9"/>
    <mergeCell ref="I3:K3"/>
    <mergeCell ref="B2:K2"/>
    <mergeCell ref="L2:U2"/>
    <mergeCell ref="S3:U3"/>
    <mergeCell ref="U12:U13"/>
    <mergeCell ref="H6:H7"/>
    <mergeCell ref="H8:H9"/>
    <mergeCell ref="K8:K9"/>
    <mergeCell ref="H18:H19"/>
    <mergeCell ref="H20:H21"/>
    <mergeCell ref="K20:K21"/>
    <mergeCell ref="H12:H13"/>
    <mergeCell ref="K12:K13"/>
    <mergeCell ref="H14:H15"/>
    <mergeCell ref="K14:K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zoomScale="83" zoomScaleNormal="83" zoomScalePageLayoutView="83" workbookViewId="0"/>
  </sheetViews>
  <sheetFormatPr baseColWidth="10" defaultColWidth="11" defaultRowHeight="16" x14ac:dyDescent="0.2"/>
  <cols>
    <col min="1" max="1" width="52.5" style="17" customWidth="1"/>
    <col min="2" max="4" width="14.1640625" style="17" customWidth="1"/>
    <col min="5" max="6" width="12.5" style="17" customWidth="1"/>
    <col min="7" max="8" width="10" style="17" customWidth="1"/>
    <col min="9" max="22" width="11" style="17"/>
    <col min="23" max="24" width="13.83203125" style="17" customWidth="1"/>
    <col min="25" max="16384" width="11" style="17"/>
  </cols>
  <sheetData>
    <row r="1" spans="1:28" ht="27" customHeight="1" x14ac:dyDescent="0.2">
      <c r="A1" s="16" t="s">
        <v>913</v>
      </c>
    </row>
    <row r="3" spans="1:28" ht="17" customHeight="1" thickBot="1" x14ac:dyDescent="0.25">
      <c r="A3" s="33"/>
      <c r="B3" s="217" t="s">
        <v>817</v>
      </c>
      <c r="C3" s="217"/>
      <c r="D3" s="217"/>
      <c r="E3" s="217"/>
      <c r="F3" s="217"/>
      <c r="G3" s="217"/>
      <c r="H3" s="119"/>
      <c r="I3" s="217" t="s">
        <v>818</v>
      </c>
      <c r="J3" s="217"/>
      <c r="K3" s="217"/>
      <c r="L3" s="217"/>
      <c r="M3" s="217"/>
      <c r="N3" s="217"/>
      <c r="O3" s="119"/>
      <c r="P3" s="217" t="s">
        <v>854</v>
      </c>
      <c r="Q3" s="217"/>
      <c r="R3" s="217"/>
      <c r="S3" s="217"/>
      <c r="T3" s="217"/>
      <c r="U3" s="217"/>
      <c r="V3" s="119"/>
      <c r="W3" s="217" t="s">
        <v>855</v>
      </c>
      <c r="X3" s="217"/>
      <c r="Y3" s="217"/>
      <c r="Z3" s="217"/>
      <c r="AA3" s="217"/>
      <c r="AB3" s="217"/>
    </row>
    <row r="4" spans="1:28" ht="36" customHeight="1" thickBot="1" x14ac:dyDescent="0.25">
      <c r="A4" s="35" t="s">
        <v>856</v>
      </c>
      <c r="B4" s="34" t="s">
        <v>822</v>
      </c>
      <c r="C4" s="34" t="s">
        <v>823</v>
      </c>
      <c r="D4" s="34" t="s">
        <v>824</v>
      </c>
      <c r="E4" s="34" t="s">
        <v>857</v>
      </c>
      <c r="F4" s="34" t="s">
        <v>858</v>
      </c>
      <c r="G4" s="34" t="s">
        <v>859</v>
      </c>
      <c r="H4" s="34"/>
      <c r="I4" s="34" t="s">
        <v>822</v>
      </c>
      <c r="J4" s="34" t="s">
        <v>823</v>
      </c>
      <c r="K4" s="34" t="s">
        <v>824</v>
      </c>
      <c r="L4" s="34" t="s">
        <v>857</v>
      </c>
      <c r="M4" s="34" t="s">
        <v>858</v>
      </c>
      <c r="N4" s="34" t="s">
        <v>859</v>
      </c>
      <c r="O4" s="34"/>
      <c r="P4" s="34" t="s">
        <v>822</v>
      </c>
      <c r="Q4" s="34" t="s">
        <v>823</v>
      </c>
      <c r="R4" s="34" t="s">
        <v>824</v>
      </c>
      <c r="S4" s="34" t="s">
        <v>860</v>
      </c>
      <c r="T4" s="34" t="s">
        <v>861</v>
      </c>
      <c r="U4" s="34" t="s">
        <v>859</v>
      </c>
      <c r="V4" s="34"/>
      <c r="W4" s="34" t="s">
        <v>822</v>
      </c>
      <c r="X4" s="34" t="s">
        <v>823</v>
      </c>
      <c r="Y4" s="34" t="s">
        <v>824</v>
      </c>
      <c r="Z4" s="34" t="s">
        <v>860</v>
      </c>
      <c r="AA4" s="34" t="s">
        <v>861</v>
      </c>
      <c r="AB4" s="34" t="s">
        <v>859</v>
      </c>
    </row>
    <row r="5" spans="1:28" s="110" customFormat="1" x14ac:dyDescent="0.2">
      <c r="A5" s="55" t="s">
        <v>836</v>
      </c>
      <c r="B5" s="56"/>
      <c r="C5" s="57"/>
      <c r="D5" s="56"/>
      <c r="E5" s="56"/>
      <c r="F5" s="56"/>
      <c r="G5" s="56"/>
      <c r="H5" s="74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44"/>
      <c r="X5" s="44"/>
      <c r="Y5" s="44"/>
      <c r="Z5" s="44"/>
      <c r="AA5" s="44"/>
      <c r="AB5" s="44"/>
    </row>
    <row r="6" spans="1:28" s="110" customFormat="1" x14ac:dyDescent="0.2">
      <c r="A6" s="51" t="s">
        <v>838</v>
      </c>
      <c r="B6" s="111">
        <v>0.172764</v>
      </c>
      <c r="C6" s="111">
        <f t="shared" ref="C6:C11" si="0">EXP(B6)</f>
        <v>1.1885855657881714</v>
      </c>
      <c r="D6" s="111">
        <v>3.6166999999999998E-2</v>
      </c>
      <c r="E6" s="111">
        <f>C6-D6*1.96</f>
        <v>1.1176982457881715</v>
      </c>
      <c r="F6" s="111">
        <f t="shared" ref="F6:F11" si="1">C6+D6*1.96</f>
        <v>1.2594728857881714</v>
      </c>
      <c r="G6" s="61">
        <v>1.7799999999999999E-6</v>
      </c>
      <c r="H6" s="61"/>
      <c r="I6" s="112">
        <v>-0.42326000000000003</v>
      </c>
      <c r="J6" s="112">
        <f>EXP(I6)</f>
        <v>0.65490833480693622</v>
      </c>
      <c r="K6" s="112">
        <v>4.24E-2</v>
      </c>
      <c r="L6" s="111">
        <f>J6-K6*1.96</f>
        <v>0.57180433480693627</v>
      </c>
      <c r="M6" s="111">
        <f>J6+K6*1.96</f>
        <v>0.73801233480693618</v>
      </c>
      <c r="N6" s="61" t="s">
        <v>862</v>
      </c>
      <c r="O6" s="60"/>
      <c r="P6" s="112">
        <v>0.60965999999999998</v>
      </c>
      <c r="Q6" s="112">
        <f>EXP(P6)</f>
        <v>1.8398057584709315</v>
      </c>
      <c r="R6" s="112">
        <v>3.3050000000000003E-2</v>
      </c>
      <c r="S6" s="111">
        <f>Q6-R6*1.96</f>
        <v>1.7750277584709315</v>
      </c>
      <c r="T6" s="111">
        <f>Q6+R6*1.96</f>
        <v>1.9045837584709315</v>
      </c>
      <c r="U6" s="113" t="s">
        <v>839</v>
      </c>
      <c r="V6" s="59"/>
      <c r="W6" s="58"/>
      <c r="X6" s="58"/>
      <c r="Y6" s="58"/>
      <c r="Z6" s="59"/>
      <c r="AA6" s="58"/>
      <c r="AB6" s="59"/>
    </row>
    <row r="7" spans="1:28" s="110" customFormat="1" x14ac:dyDescent="0.2">
      <c r="A7" s="51" t="s">
        <v>841</v>
      </c>
      <c r="B7" s="111">
        <v>0.55514799999999997</v>
      </c>
      <c r="C7" s="111">
        <f>EXP(B7)</f>
        <v>1.7421988111185007</v>
      </c>
      <c r="D7" s="111">
        <v>0.19258600000000001</v>
      </c>
      <c r="E7" s="111">
        <f>C7-D7*1.96</f>
        <v>1.3647302511185007</v>
      </c>
      <c r="F7" s="111">
        <f t="shared" si="1"/>
        <v>2.1196673711185006</v>
      </c>
      <c r="G7" s="61">
        <v>3.9439999999999996E-3</v>
      </c>
      <c r="H7" s="60"/>
      <c r="I7" s="112">
        <v>6.0130000000000003E-2</v>
      </c>
      <c r="J7" s="112">
        <f t="shared" ref="J7:J25" si="2">EXP(I7)</f>
        <v>1.0619745942693182</v>
      </c>
      <c r="K7" s="112">
        <v>0.22498000000000001</v>
      </c>
      <c r="L7" s="111">
        <f t="shared" ref="L7:L25" si="3">J7-K7*1.96</f>
        <v>0.62101379426931813</v>
      </c>
      <c r="M7" s="111">
        <f t="shared" ref="M7:M25" si="4">J7+K7*1.96</f>
        <v>1.5029353942693182</v>
      </c>
      <c r="N7" s="61">
        <v>0.7893</v>
      </c>
      <c r="O7" s="60"/>
      <c r="P7" s="112">
        <v>0.39434000000000002</v>
      </c>
      <c r="Q7" s="112">
        <f t="shared" ref="Q7:Q25" si="5">EXP(P7)</f>
        <v>1.4834048205826691</v>
      </c>
      <c r="R7" s="112">
        <v>0.18673999999999999</v>
      </c>
      <c r="S7" s="111">
        <f t="shared" ref="S7:S25" si="6">Q7-R7*1.96</f>
        <v>1.1173944205826691</v>
      </c>
      <c r="T7" s="111">
        <f t="shared" ref="T7:T25" si="7">Q7+R7*1.96</f>
        <v>1.8494152205826691</v>
      </c>
      <c r="U7" s="113">
        <v>3.4720000000000001E-2</v>
      </c>
      <c r="V7" s="59"/>
      <c r="W7" s="58"/>
      <c r="X7" s="58"/>
      <c r="Y7" s="58"/>
      <c r="Z7" s="59"/>
      <c r="AA7" s="58"/>
      <c r="AB7" s="59"/>
    </row>
    <row r="8" spans="1:28" s="110" customFormat="1" x14ac:dyDescent="0.2">
      <c r="A8" s="51" t="s">
        <v>845</v>
      </c>
      <c r="B8" s="111">
        <v>0.59077999999999997</v>
      </c>
      <c r="C8" s="111">
        <f t="shared" si="0"/>
        <v>1.805396075277852</v>
      </c>
      <c r="D8" s="111">
        <v>0.226713</v>
      </c>
      <c r="E8" s="111">
        <f t="shared" ref="E8:E10" si="8">C8-D8*1.96</f>
        <v>1.3610385952778521</v>
      </c>
      <c r="F8" s="111">
        <f t="shared" si="1"/>
        <v>2.2497535552778518</v>
      </c>
      <c r="G8" s="61">
        <v>9.1640000000000003E-3</v>
      </c>
      <c r="H8" s="60"/>
      <c r="I8" s="112">
        <v>0.30589</v>
      </c>
      <c r="J8" s="112">
        <f t="shared" si="2"/>
        <v>1.357832936709664</v>
      </c>
      <c r="K8" s="112">
        <v>0.26583000000000001</v>
      </c>
      <c r="L8" s="111">
        <f t="shared" si="3"/>
        <v>0.83680613670966397</v>
      </c>
      <c r="M8" s="111">
        <f t="shared" si="4"/>
        <v>1.878859736709664</v>
      </c>
      <c r="N8" s="61">
        <v>0.24990000000000001</v>
      </c>
      <c r="O8" s="60"/>
      <c r="P8" s="112">
        <v>0.50148000000000004</v>
      </c>
      <c r="Q8" s="112">
        <f t="shared" si="5"/>
        <v>1.6511631847514316</v>
      </c>
      <c r="R8" s="112">
        <v>0.21756</v>
      </c>
      <c r="S8" s="111">
        <f t="shared" si="6"/>
        <v>1.2247455847514317</v>
      </c>
      <c r="T8" s="111">
        <f t="shared" si="7"/>
        <v>2.0775807847514316</v>
      </c>
      <c r="U8" s="113">
        <v>2.1160000000000002E-2</v>
      </c>
      <c r="V8" s="59"/>
      <c r="W8" s="58"/>
      <c r="X8" s="58"/>
      <c r="Y8" s="58"/>
      <c r="Z8" s="59"/>
      <c r="AA8" s="58"/>
      <c r="AB8" s="59"/>
    </row>
    <row r="9" spans="1:28" s="110" customFormat="1" x14ac:dyDescent="0.2">
      <c r="A9" s="51" t="s">
        <v>844</v>
      </c>
      <c r="B9" s="111">
        <v>0.743232</v>
      </c>
      <c r="C9" s="111">
        <f t="shared" si="0"/>
        <v>2.1027205367669417</v>
      </c>
      <c r="D9" s="111">
        <v>8.7679999999999994E-2</v>
      </c>
      <c r="E9" s="111">
        <f t="shared" si="8"/>
        <v>1.9308677367669418</v>
      </c>
      <c r="F9" s="111">
        <f t="shared" si="1"/>
        <v>2.2745733367669416</v>
      </c>
      <c r="G9" s="61" t="s">
        <v>839</v>
      </c>
      <c r="H9" s="60"/>
      <c r="I9" s="112">
        <v>0.81489</v>
      </c>
      <c r="J9" s="112">
        <f t="shared" si="2"/>
        <v>2.2589271766932546</v>
      </c>
      <c r="K9" s="112">
        <v>9.7519999999999996E-2</v>
      </c>
      <c r="L9" s="111">
        <f t="shared" si="3"/>
        <v>2.0677879766932548</v>
      </c>
      <c r="M9" s="111">
        <f t="shared" si="4"/>
        <v>2.4500663766932544</v>
      </c>
      <c r="N9" s="61" t="s">
        <v>862</v>
      </c>
      <c r="O9" s="60"/>
      <c r="P9" s="112">
        <v>0.77561000000000002</v>
      </c>
      <c r="Q9" s="112">
        <f t="shared" si="5"/>
        <v>2.171916592301816</v>
      </c>
      <c r="R9" s="112">
        <v>8.276E-2</v>
      </c>
      <c r="S9" s="111">
        <f t="shared" si="6"/>
        <v>2.0097069923018158</v>
      </c>
      <c r="T9" s="111">
        <f t="shared" si="7"/>
        <v>2.3341261923018162</v>
      </c>
      <c r="U9" s="113" t="s">
        <v>839</v>
      </c>
      <c r="V9" s="59"/>
      <c r="W9" s="58"/>
      <c r="X9" s="58"/>
      <c r="Y9" s="58"/>
      <c r="Z9" s="59"/>
      <c r="AA9" s="58"/>
      <c r="AB9" s="59"/>
    </row>
    <row r="10" spans="1:28" s="110" customFormat="1" x14ac:dyDescent="0.2">
      <c r="A10" s="51" t="s">
        <v>847</v>
      </c>
      <c r="B10" s="111">
        <v>0.35910199999999998</v>
      </c>
      <c r="C10" s="111">
        <f t="shared" si="0"/>
        <v>1.4320428624943993</v>
      </c>
      <c r="D10" s="111">
        <v>0.10895199999999999</v>
      </c>
      <c r="E10" s="111">
        <f t="shared" si="8"/>
        <v>1.2184969424943992</v>
      </c>
      <c r="F10" s="111">
        <f t="shared" si="1"/>
        <v>1.6455887824943993</v>
      </c>
      <c r="G10" s="61">
        <v>9.810000000000001E-4</v>
      </c>
      <c r="H10" s="60"/>
      <c r="I10" s="112">
        <v>0.27242</v>
      </c>
      <c r="J10" s="112">
        <f t="shared" si="2"/>
        <v>1.313138403638042</v>
      </c>
      <c r="K10" s="112">
        <v>0.12512000000000001</v>
      </c>
      <c r="L10" s="111">
        <f t="shared" si="3"/>
        <v>1.067903203638042</v>
      </c>
      <c r="M10" s="111">
        <f t="shared" si="4"/>
        <v>1.558373603638042</v>
      </c>
      <c r="N10" s="61">
        <v>2.9499999999999998E-2</v>
      </c>
      <c r="O10" s="60"/>
      <c r="P10" s="112">
        <v>0.32954</v>
      </c>
      <c r="Q10" s="112">
        <f t="shared" si="5"/>
        <v>1.3903284302665524</v>
      </c>
      <c r="R10" s="112">
        <v>0.10192</v>
      </c>
      <c r="S10" s="111">
        <f t="shared" si="6"/>
        <v>1.1905652302665524</v>
      </c>
      <c r="T10" s="111">
        <f t="shared" si="7"/>
        <v>1.5900916302665524</v>
      </c>
      <c r="U10" s="113">
        <v>1.2199999999999999E-3</v>
      </c>
      <c r="V10" s="59"/>
      <c r="W10" s="58"/>
      <c r="X10" s="58"/>
      <c r="Y10" s="58"/>
      <c r="Z10" s="59"/>
      <c r="AA10" s="58"/>
      <c r="AB10" s="59"/>
    </row>
    <row r="11" spans="1:28" s="110" customFormat="1" ht="16" customHeight="1" thickBot="1" x14ac:dyDescent="0.25">
      <c r="A11" s="58" t="s">
        <v>863</v>
      </c>
      <c r="B11" s="111">
        <v>8.0079999999999995E-3</v>
      </c>
      <c r="C11" s="111">
        <f t="shared" si="0"/>
        <v>1.0080401497932145</v>
      </c>
      <c r="D11" s="111">
        <v>2.486E-2</v>
      </c>
      <c r="E11" s="111">
        <f>C11-D11*1.96</f>
        <v>0.95931454979321451</v>
      </c>
      <c r="F11" s="111">
        <f t="shared" si="1"/>
        <v>1.0567657497932146</v>
      </c>
      <c r="G11" s="61">
        <v>0.74734900000000004</v>
      </c>
      <c r="H11" s="60"/>
      <c r="I11" s="112">
        <v>-3.3009999999999998E-2</v>
      </c>
      <c r="J11" s="112">
        <f t="shared" si="2"/>
        <v>0.96752888425181294</v>
      </c>
      <c r="K11" s="112">
        <v>2.8590000000000001E-2</v>
      </c>
      <c r="L11" s="111">
        <f t="shared" si="3"/>
        <v>0.91149248425181295</v>
      </c>
      <c r="M11" s="111">
        <f t="shared" si="4"/>
        <v>1.023565284251813</v>
      </c>
      <c r="N11" s="61">
        <v>0.2482</v>
      </c>
      <c r="O11" s="60"/>
      <c r="P11" s="112">
        <v>-1.7100000000000001E-2</v>
      </c>
      <c r="Q11" s="112">
        <f t="shared" si="5"/>
        <v>0.98304537518200075</v>
      </c>
      <c r="R11" s="112">
        <v>2.1510000000000001E-2</v>
      </c>
      <c r="S11" s="111">
        <f t="shared" si="6"/>
        <v>0.94088577518200078</v>
      </c>
      <c r="T11" s="111">
        <f t="shared" si="7"/>
        <v>1.0252049751820007</v>
      </c>
      <c r="U11" s="113">
        <v>0.42669000000000001</v>
      </c>
      <c r="V11" s="59"/>
      <c r="W11" s="58"/>
      <c r="X11" s="58"/>
      <c r="Y11" s="58"/>
      <c r="Z11" s="59"/>
      <c r="AA11" s="58"/>
      <c r="AB11" s="59"/>
    </row>
    <row r="12" spans="1:28" s="110" customFormat="1" x14ac:dyDescent="0.2">
      <c r="A12" s="55" t="s">
        <v>848</v>
      </c>
      <c r="B12" s="52"/>
      <c r="C12" s="52"/>
      <c r="D12" s="52"/>
      <c r="E12" s="52"/>
      <c r="F12" s="53"/>
      <c r="G12" s="108"/>
      <c r="H12" s="54"/>
      <c r="I12" s="52"/>
      <c r="J12" s="112"/>
      <c r="K12" s="52"/>
      <c r="L12" s="111"/>
      <c r="M12" s="111"/>
      <c r="N12" s="108"/>
      <c r="O12" s="54"/>
      <c r="P12" s="52"/>
      <c r="Q12" s="112"/>
      <c r="R12" s="52"/>
      <c r="S12" s="111"/>
      <c r="T12" s="111"/>
      <c r="U12" s="109"/>
      <c r="V12" s="59"/>
      <c r="W12" s="58"/>
      <c r="X12" s="58"/>
      <c r="Y12" s="58"/>
      <c r="Z12" s="59"/>
      <c r="AA12" s="58"/>
      <c r="AB12" s="59"/>
    </row>
    <row r="13" spans="1:28" s="110" customFormat="1" x14ac:dyDescent="0.2">
      <c r="A13" s="51" t="s">
        <v>838</v>
      </c>
      <c r="B13" s="112">
        <v>-1.22174</v>
      </c>
      <c r="C13" s="112">
        <f t="shared" ref="C13:C18" si="9">EXP(B13)</f>
        <v>0.29471691309389253</v>
      </c>
      <c r="D13" s="112">
        <v>2.7806000000000001E-2</v>
      </c>
      <c r="E13" s="112">
        <f t="shared" ref="E13:E18" si="10">C13-D13*1.96</f>
        <v>0.24021715309389252</v>
      </c>
      <c r="F13" s="112">
        <f t="shared" ref="F13:F18" si="11">C13+D13*1.96</f>
        <v>0.34921667309389254</v>
      </c>
      <c r="G13" s="61" t="s">
        <v>839</v>
      </c>
      <c r="H13" s="60"/>
      <c r="I13" s="112">
        <v>-1.8198000000000001</v>
      </c>
      <c r="J13" s="112">
        <f t="shared" si="2"/>
        <v>0.16205815932479858</v>
      </c>
      <c r="K13" s="112">
        <v>3.551E-2</v>
      </c>
      <c r="L13" s="111">
        <f t="shared" si="3"/>
        <v>9.2458559324798587E-2</v>
      </c>
      <c r="M13" s="111">
        <f t="shared" si="4"/>
        <v>0.2316577593247986</v>
      </c>
      <c r="N13" s="61" t="s">
        <v>839</v>
      </c>
      <c r="O13" s="60"/>
      <c r="P13" s="112">
        <v>0.31022</v>
      </c>
      <c r="Q13" s="112">
        <f t="shared" si="5"/>
        <v>1.3637251006545943</v>
      </c>
      <c r="R13" s="112">
        <v>3.0200000000000001E-2</v>
      </c>
      <c r="S13" s="111">
        <f t="shared" si="6"/>
        <v>1.3045331006545944</v>
      </c>
      <c r="T13" s="111">
        <f t="shared" si="7"/>
        <v>1.4229171006545942</v>
      </c>
      <c r="U13" s="113" t="s">
        <v>839</v>
      </c>
      <c r="V13" s="59"/>
      <c r="W13" s="58"/>
      <c r="X13" s="58"/>
      <c r="Y13" s="58"/>
      <c r="Z13" s="59"/>
      <c r="AA13" s="58"/>
      <c r="AB13" s="59"/>
    </row>
    <row r="14" spans="1:28" s="110" customFormat="1" x14ac:dyDescent="0.2">
      <c r="A14" s="51" t="s">
        <v>841</v>
      </c>
      <c r="B14" s="112">
        <v>0.698245</v>
      </c>
      <c r="C14" s="112">
        <f t="shared" si="9"/>
        <v>2.0102216708597984</v>
      </c>
      <c r="D14" s="112">
        <v>0.17937500000000001</v>
      </c>
      <c r="E14" s="112">
        <f t="shared" si="10"/>
        <v>1.6586466708597984</v>
      </c>
      <c r="F14" s="112">
        <f t="shared" si="11"/>
        <v>2.3617966708597984</v>
      </c>
      <c r="G14" s="61">
        <v>9.9099999999999996E-5</v>
      </c>
      <c r="H14" s="61"/>
      <c r="I14" s="112">
        <v>0.35722999999999999</v>
      </c>
      <c r="J14" s="112">
        <f t="shared" si="2"/>
        <v>1.4293645859048401</v>
      </c>
      <c r="K14" s="112">
        <v>0.23738000000000001</v>
      </c>
      <c r="L14" s="111">
        <f t="shared" si="3"/>
        <v>0.96409978590484002</v>
      </c>
      <c r="M14" s="111">
        <f t="shared" si="4"/>
        <v>1.8946293859048402</v>
      </c>
      <c r="N14" s="61">
        <v>0.132356</v>
      </c>
      <c r="O14" s="60"/>
      <c r="P14" s="112">
        <v>0.81771000000000005</v>
      </c>
      <c r="Q14" s="112">
        <f t="shared" si="5"/>
        <v>2.2653063417267547</v>
      </c>
      <c r="R14" s="112">
        <v>0.28023999999999999</v>
      </c>
      <c r="S14" s="111">
        <f t="shared" si="6"/>
        <v>1.7160359417267548</v>
      </c>
      <c r="T14" s="111">
        <f t="shared" si="7"/>
        <v>2.8145767417267544</v>
      </c>
      <c r="U14" s="113">
        <v>3.5200000000000001E-3</v>
      </c>
      <c r="V14" s="59"/>
      <c r="W14" s="58"/>
      <c r="X14" s="58"/>
      <c r="Y14" s="58"/>
      <c r="Z14" s="59"/>
      <c r="AA14" s="58"/>
      <c r="AB14" s="59"/>
    </row>
    <row r="15" spans="1:28" s="110" customFormat="1" x14ac:dyDescent="0.2">
      <c r="A15" s="51" t="s">
        <v>845</v>
      </c>
      <c r="B15" s="112">
        <v>1.5562830000000001</v>
      </c>
      <c r="C15" s="112">
        <f t="shared" si="9"/>
        <v>4.7411655400253565</v>
      </c>
      <c r="D15" s="112">
        <v>0.34199000000000002</v>
      </c>
      <c r="E15" s="112">
        <f t="shared" si="10"/>
        <v>4.0708651400253562</v>
      </c>
      <c r="F15" s="112">
        <f t="shared" si="11"/>
        <v>5.4114659400253569</v>
      </c>
      <c r="G15" s="61">
        <v>5.3499999999999996E-6</v>
      </c>
      <c r="H15" s="61"/>
      <c r="I15" s="112">
        <v>0.98855000000000004</v>
      </c>
      <c r="J15" s="112">
        <f t="shared" si="2"/>
        <v>2.6873350101576632</v>
      </c>
      <c r="K15" s="112">
        <v>0.45495000000000002</v>
      </c>
      <c r="L15" s="111">
        <f t="shared" si="3"/>
        <v>1.7956330101576632</v>
      </c>
      <c r="M15" s="111">
        <f t="shared" si="4"/>
        <v>3.5790370101576632</v>
      </c>
      <c r="N15" s="61">
        <v>2.9789E-2</v>
      </c>
      <c r="O15" s="60"/>
      <c r="P15" s="112">
        <v>1.3316699999999999</v>
      </c>
      <c r="Q15" s="112">
        <f t="shared" si="5"/>
        <v>3.7873630054382095</v>
      </c>
      <c r="R15" s="112">
        <v>0.49902000000000002</v>
      </c>
      <c r="S15" s="111">
        <f t="shared" si="6"/>
        <v>2.8092838054382092</v>
      </c>
      <c r="T15" s="111">
        <f t="shared" si="7"/>
        <v>4.7654422054382097</v>
      </c>
      <c r="U15" s="113">
        <v>7.62E-3</v>
      </c>
      <c r="V15" s="60"/>
      <c r="W15" s="60"/>
      <c r="X15" s="60"/>
      <c r="Y15" s="60"/>
      <c r="Z15" s="60"/>
      <c r="AA15" s="60"/>
      <c r="AB15" s="60"/>
    </row>
    <row r="16" spans="1:28" s="110" customFormat="1" x14ac:dyDescent="0.2">
      <c r="A16" s="51" t="s">
        <v>844</v>
      </c>
      <c r="B16" s="112">
        <v>0.56232599999999999</v>
      </c>
      <c r="C16" s="112">
        <f t="shared" si="9"/>
        <v>1.7547493040164639</v>
      </c>
      <c r="D16" s="112">
        <v>5.645E-2</v>
      </c>
      <c r="E16" s="112">
        <f>C16-D16*1.96</f>
        <v>1.644107304016464</v>
      </c>
      <c r="F16" s="112">
        <f t="shared" si="11"/>
        <v>1.8653913040164638</v>
      </c>
      <c r="G16" s="61" t="s">
        <v>839</v>
      </c>
      <c r="H16" s="60"/>
      <c r="I16" s="112">
        <v>0.56930999999999998</v>
      </c>
      <c r="J16" s="112">
        <f t="shared" si="2"/>
        <v>1.7670473680074188</v>
      </c>
      <c r="K16" s="112">
        <v>7.041E-2</v>
      </c>
      <c r="L16" s="111">
        <f t="shared" si="3"/>
        <v>1.6290437680074188</v>
      </c>
      <c r="M16" s="111">
        <f t="shared" si="4"/>
        <v>1.9050509680074188</v>
      </c>
      <c r="N16" s="61">
        <v>6.1799999999999998E-16</v>
      </c>
      <c r="O16" s="61"/>
      <c r="P16" s="112">
        <v>0.69552999999999998</v>
      </c>
      <c r="Q16" s="112">
        <f t="shared" si="5"/>
        <v>2.0047713212210279</v>
      </c>
      <c r="R16" s="112">
        <v>6.9769999999999999E-2</v>
      </c>
      <c r="S16" s="111">
        <f t="shared" si="6"/>
        <v>1.868022121221028</v>
      </c>
      <c r="T16" s="111">
        <f t="shared" si="7"/>
        <v>2.141520521221028</v>
      </c>
      <c r="U16" s="113" t="s">
        <v>839</v>
      </c>
      <c r="V16" s="46"/>
      <c r="W16" s="46"/>
      <c r="X16" s="46"/>
      <c r="Y16" s="46"/>
      <c r="Z16" s="46"/>
      <c r="AA16" s="46"/>
      <c r="AB16" s="46"/>
    </row>
    <row r="17" spans="1:29" s="110" customFormat="1" x14ac:dyDescent="0.2">
      <c r="A17" s="51" t="s">
        <v>847</v>
      </c>
      <c r="B17" s="112">
        <v>0.42384899999999998</v>
      </c>
      <c r="C17" s="112">
        <f t="shared" si="9"/>
        <v>1.5278308739031852</v>
      </c>
      <c r="D17" s="112">
        <v>7.3518E-2</v>
      </c>
      <c r="E17" s="112">
        <f t="shared" si="10"/>
        <v>1.3837355939031852</v>
      </c>
      <c r="F17" s="112">
        <f t="shared" si="11"/>
        <v>1.6719261539031851</v>
      </c>
      <c r="G17" s="61">
        <v>8.1500000000000002E-9</v>
      </c>
      <c r="H17" s="61"/>
      <c r="I17" s="112">
        <v>0.34277999999999997</v>
      </c>
      <c r="J17" s="112">
        <f t="shared" si="2"/>
        <v>1.4088587788982103</v>
      </c>
      <c r="K17" s="112">
        <v>9.3700000000000006E-2</v>
      </c>
      <c r="L17" s="111">
        <f t="shared" si="3"/>
        <v>1.2252067788982104</v>
      </c>
      <c r="M17" s="111">
        <f t="shared" si="4"/>
        <v>1.5925107788982102</v>
      </c>
      <c r="N17" s="61">
        <v>2.5399999999999999E-4</v>
      </c>
      <c r="O17" s="60"/>
      <c r="P17" s="112">
        <v>0.39561000000000002</v>
      </c>
      <c r="Q17" s="112">
        <f t="shared" si="5"/>
        <v>1.4852899415032177</v>
      </c>
      <c r="R17" s="112">
        <v>8.8400000000000006E-2</v>
      </c>
      <c r="S17" s="111">
        <f t="shared" si="6"/>
        <v>1.3120259415032176</v>
      </c>
      <c r="T17" s="111">
        <f t="shared" si="7"/>
        <v>1.6585539415032178</v>
      </c>
      <c r="U17" s="113">
        <v>7.6399999999999997E-6</v>
      </c>
      <c r="V17" s="114"/>
      <c r="W17" s="58"/>
      <c r="X17" s="58"/>
      <c r="Y17" s="58"/>
      <c r="Z17" s="59"/>
      <c r="AA17" s="58"/>
      <c r="AB17" s="59"/>
    </row>
    <row r="18" spans="1:29" s="110" customFormat="1" x14ac:dyDescent="0.2">
      <c r="A18" s="58" t="s">
        <v>863</v>
      </c>
      <c r="B18" s="112">
        <v>9.8150000000000008E-3</v>
      </c>
      <c r="C18" s="112">
        <f t="shared" si="9"/>
        <v>1.0098633250866751</v>
      </c>
      <c r="D18" s="112">
        <v>2.0378E-2</v>
      </c>
      <c r="E18" s="112">
        <f t="shared" si="10"/>
        <v>0.96992244508667513</v>
      </c>
      <c r="F18" s="112">
        <f t="shared" si="11"/>
        <v>1.0498042050866752</v>
      </c>
      <c r="G18" s="61">
        <v>0.63</v>
      </c>
      <c r="H18" s="60"/>
      <c r="I18" s="112">
        <v>-2.5020000000000001E-2</v>
      </c>
      <c r="J18" s="112">
        <f t="shared" si="2"/>
        <v>0.97529040602515282</v>
      </c>
      <c r="K18" s="112">
        <v>2.6159999999999999E-2</v>
      </c>
      <c r="L18" s="111">
        <f t="shared" si="3"/>
        <v>0.92401680602515279</v>
      </c>
      <c r="M18" s="111">
        <f t="shared" si="4"/>
        <v>1.0265640060251529</v>
      </c>
      <c r="N18" s="61">
        <v>0.33890900000000002</v>
      </c>
      <c r="O18" s="60"/>
      <c r="P18" s="112">
        <v>-1.0880000000000001E-2</v>
      </c>
      <c r="Q18" s="112">
        <f t="shared" si="5"/>
        <v>0.98917897313034064</v>
      </c>
      <c r="R18" s="112">
        <v>1.9939999999999999E-2</v>
      </c>
      <c r="S18" s="111">
        <f t="shared" si="6"/>
        <v>0.95009657313034068</v>
      </c>
      <c r="T18" s="111">
        <f t="shared" si="7"/>
        <v>1.0282613731303407</v>
      </c>
      <c r="U18" s="113">
        <v>0.58535999999999999</v>
      </c>
      <c r="V18" s="114"/>
      <c r="W18" s="58"/>
      <c r="X18" s="58"/>
      <c r="Y18" s="58"/>
      <c r="Z18" s="59"/>
      <c r="AA18" s="58"/>
      <c r="AB18" s="59"/>
    </row>
    <row r="19" spans="1:29" s="110" customFormat="1" x14ac:dyDescent="0.2">
      <c r="A19" s="55" t="s">
        <v>864</v>
      </c>
      <c r="B19" s="52"/>
      <c r="C19" s="52"/>
      <c r="D19" s="52"/>
      <c r="E19" s="52"/>
      <c r="F19" s="53"/>
      <c r="G19" s="108"/>
      <c r="H19" s="54"/>
      <c r="I19" s="52"/>
      <c r="J19" s="112"/>
      <c r="K19" s="52"/>
      <c r="L19" s="111"/>
      <c r="M19" s="111"/>
      <c r="N19" s="108"/>
      <c r="O19" s="54"/>
      <c r="P19" s="52"/>
      <c r="Q19" s="112"/>
      <c r="R19" s="52"/>
      <c r="S19" s="111"/>
      <c r="T19" s="111"/>
      <c r="U19" s="109"/>
      <c r="V19" s="114"/>
      <c r="W19" s="58"/>
      <c r="X19" s="58"/>
      <c r="Y19" s="58"/>
      <c r="Z19" s="59"/>
      <c r="AA19" s="58"/>
      <c r="AB19" s="59"/>
    </row>
    <row r="20" spans="1:29" s="110" customFormat="1" x14ac:dyDescent="0.2">
      <c r="A20" s="51" t="s">
        <v>838</v>
      </c>
      <c r="B20" s="111">
        <v>-1.226081</v>
      </c>
      <c r="C20" s="111">
        <f t="shared" ref="C20:C25" si="12">EXP(B20)</f>
        <v>0.29344031982454932</v>
      </c>
      <c r="D20" s="111">
        <v>2.7727000000000002E-2</v>
      </c>
      <c r="E20" s="111">
        <f t="shared" ref="E20:E25" si="13">C20-D20*1.96</f>
        <v>0.2390953998245493</v>
      </c>
      <c r="F20" s="111">
        <f t="shared" ref="F20:F25" si="14">C20+D20*1.96</f>
        <v>0.34778523982454934</v>
      </c>
      <c r="G20" s="61" t="s">
        <v>839</v>
      </c>
      <c r="H20" s="60"/>
      <c r="I20" s="112">
        <v>-1.82338</v>
      </c>
      <c r="J20" s="112">
        <f t="shared" si="2"/>
        <v>0.16147902837734279</v>
      </c>
      <c r="K20" s="112">
        <v>3.5470000000000002E-2</v>
      </c>
      <c r="L20" s="111">
        <f t="shared" si="3"/>
        <v>9.1957828377342787E-2</v>
      </c>
      <c r="M20" s="111">
        <f>J20+K20*1.96</f>
        <v>0.2310002283773428</v>
      </c>
      <c r="N20" s="61" t="s">
        <v>839</v>
      </c>
      <c r="O20" s="60"/>
      <c r="P20" s="112">
        <v>0.30636000000000002</v>
      </c>
      <c r="Q20" s="112">
        <f t="shared" si="5"/>
        <v>1.3584712681860638</v>
      </c>
      <c r="R20" s="112">
        <v>3.0120000000000001E-2</v>
      </c>
      <c r="S20" s="111">
        <f t="shared" si="6"/>
        <v>1.2994360681860637</v>
      </c>
      <c r="T20" s="111">
        <f t="shared" si="7"/>
        <v>1.4175064681860639</v>
      </c>
      <c r="U20" s="113" t="s">
        <v>839</v>
      </c>
      <c r="V20" s="114"/>
      <c r="W20" s="58"/>
      <c r="X20" s="58"/>
      <c r="Y20" s="58"/>
      <c r="Z20" s="59"/>
      <c r="AA20" s="58"/>
      <c r="AB20" s="59"/>
    </row>
    <row r="21" spans="1:29" s="110" customFormat="1" x14ac:dyDescent="0.2">
      <c r="A21" s="51" t="s">
        <v>841</v>
      </c>
      <c r="B21" s="111">
        <v>0.46945900000000002</v>
      </c>
      <c r="C21" s="111">
        <f t="shared" si="12"/>
        <v>1.5991288304605618</v>
      </c>
      <c r="D21" s="111">
        <v>0.13680100000000001</v>
      </c>
      <c r="E21" s="111">
        <f>C21-D21*1.96</f>
        <v>1.3309988704605618</v>
      </c>
      <c r="F21" s="111">
        <f>C21+D21*1.96</f>
        <v>1.8672587904605618</v>
      </c>
      <c r="G21" s="61">
        <v>5.9999999999999995E-4</v>
      </c>
      <c r="H21" s="60"/>
      <c r="I21" s="112">
        <v>-2.0070000000000001E-2</v>
      </c>
      <c r="J21" s="112">
        <f>EXP(I21)</f>
        <v>0.98013006180105455</v>
      </c>
      <c r="K21" s="112">
        <v>0.19394</v>
      </c>
      <c r="L21" s="111">
        <f t="shared" si="3"/>
        <v>0.60000766180105458</v>
      </c>
      <c r="M21" s="111">
        <f t="shared" si="4"/>
        <v>1.3602524618010545</v>
      </c>
      <c r="N21" s="61">
        <v>0.91758899999999999</v>
      </c>
      <c r="O21" s="60"/>
      <c r="P21" s="112">
        <v>0.36431000000000002</v>
      </c>
      <c r="Q21" s="112">
        <f>EXP(P21)</f>
        <v>1.439520396319097</v>
      </c>
      <c r="R21" s="112">
        <v>0.18778</v>
      </c>
      <c r="S21" s="111">
        <f t="shared" si="6"/>
        <v>1.0714715963190971</v>
      </c>
      <c r="T21" s="111">
        <f t="shared" si="7"/>
        <v>1.807569196319097</v>
      </c>
      <c r="U21" s="113">
        <v>5.2400000000000002E-2</v>
      </c>
      <c r="V21" s="114"/>
      <c r="W21" s="58"/>
      <c r="X21" s="58"/>
      <c r="Y21" s="58"/>
      <c r="Z21" s="59"/>
      <c r="AA21" s="58"/>
      <c r="AB21" s="59"/>
    </row>
    <row r="22" spans="1:29" s="110" customFormat="1" x14ac:dyDescent="0.2">
      <c r="A22" s="51" t="s">
        <v>845</v>
      </c>
      <c r="B22" s="111">
        <v>0.76805900000000005</v>
      </c>
      <c r="C22" s="111">
        <f t="shared" si="12"/>
        <v>2.1555782132944779</v>
      </c>
      <c r="D22" s="111">
        <v>0.167689</v>
      </c>
      <c r="E22" s="111">
        <f t="shared" si="13"/>
        <v>1.8269077732944778</v>
      </c>
      <c r="F22" s="111">
        <f t="shared" si="14"/>
        <v>2.4842486532944781</v>
      </c>
      <c r="G22" s="61">
        <v>4.6399999999999996E-6</v>
      </c>
      <c r="H22" s="61"/>
      <c r="I22" s="112">
        <v>0.53303999999999996</v>
      </c>
      <c r="J22" s="112">
        <f t="shared" si="2"/>
        <v>1.7041049212243109</v>
      </c>
      <c r="K22" s="112">
        <v>0.22237000000000001</v>
      </c>
      <c r="L22" s="111">
        <f t="shared" si="3"/>
        <v>1.268259721224311</v>
      </c>
      <c r="M22" s="111">
        <f t="shared" si="4"/>
        <v>2.1399501212243108</v>
      </c>
      <c r="N22" s="61">
        <v>1.6525000000000001E-2</v>
      </c>
      <c r="O22" s="60"/>
      <c r="P22" s="112">
        <v>0.40736</v>
      </c>
      <c r="Q22" s="112">
        <f t="shared" si="5"/>
        <v>1.5028450325009777</v>
      </c>
      <c r="R22" s="112">
        <v>0.20286999999999999</v>
      </c>
      <c r="S22" s="111">
        <f t="shared" si="6"/>
        <v>1.1052198325009777</v>
      </c>
      <c r="T22" s="111">
        <f t="shared" si="7"/>
        <v>1.9004702325009777</v>
      </c>
      <c r="U22" s="113">
        <v>4.4600000000000001E-2</v>
      </c>
      <c r="V22" s="114"/>
      <c r="W22" s="58"/>
      <c r="X22" s="58"/>
      <c r="Y22" s="58"/>
      <c r="Z22" s="59"/>
      <c r="AA22" s="58"/>
      <c r="AB22" s="59"/>
    </row>
    <row r="23" spans="1:29" s="110" customFormat="1" x14ac:dyDescent="0.2">
      <c r="A23" s="51" t="s">
        <v>852</v>
      </c>
      <c r="B23" s="111">
        <v>0.57951900000000001</v>
      </c>
      <c r="C23" s="111">
        <f t="shared" si="12"/>
        <v>1.7851795528415788</v>
      </c>
      <c r="D23" s="111">
        <v>5.6916000000000001E-2</v>
      </c>
      <c r="E23" s="111">
        <f t="shared" si="13"/>
        <v>1.6736241928415787</v>
      </c>
      <c r="F23" s="111">
        <f t="shared" si="14"/>
        <v>1.8967349128415789</v>
      </c>
      <c r="G23" s="61" t="s">
        <v>839</v>
      </c>
      <c r="H23" s="60"/>
      <c r="I23" s="112">
        <v>0.61751999999999996</v>
      </c>
      <c r="J23" s="112">
        <f t="shared" si="2"/>
        <v>1.8543236121553033</v>
      </c>
      <c r="K23" s="112">
        <v>7.0690000000000003E-2</v>
      </c>
      <c r="L23" s="111">
        <f t="shared" si="3"/>
        <v>1.7157712121553033</v>
      </c>
      <c r="M23" s="111">
        <f t="shared" si="4"/>
        <v>1.9928760121553033</v>
      </c>
      <c r="N23" s="61" t="s">
        <v>839</v>
      </c>
      <c r="O23" s="60"/>
      <c r="P23" s="112">
        <v>0.72936000000000001</v>
      </c>
      <c r="Q23" s="112">
        <f t="shared" si="5"/>
        <v>2.0737529809710726</v>
      </c>
      <c r="R23" s="112">
        <v>7.0900000000000005E-2</v>
      </c>
      <c r="S23" s="111">
        <f t="shared" si="6"/>
        <v>1.9347889809710725</v>
      </c>
      <c r="T23" s="111">
        <f>Q23+R23*1.96</f>
        <v>2.2127169809710727</v>
      </c>
      <c r="U23" s="113" t="s">
        <v>839</v>
      </c>
      <c r="V23" s="114"/>
      <c r="W23" s="58"/>
      <c r="X23" s="58"/>
      <c r="Y23" s="58"/>
      <c r="Z23" s="59"/>
      <c r="AA23" s="58"/>
      <c r="AB23" s="59"/>
    </row>
    <row r="24" spans="1:29" s="110" customFormat="1" x14ac:dyDescent="0.2">
      <c r="A24" s="51" t="s">
        <v>853</v>
      </c>
      <c r="B24" s="111">
        <v>0.43116199999999999</v>
      </c>
      <c r="C24" s="111">
        <f t="shared" si="12"/>
        <v>1.5390448550291238</v>
      </c>
      <c r="D24" s="111">
        <v>7.6014999999999999E-2</v>
      </c>
      <c r="E24" s="111">
        <f t="shared" si="13"/>
        <v>1.3900554550291238</v>
      </c>
      <c r="F24" s="111">
        <f t="shared" si="14"/>
        <v>1.6880342550291239</v>
      </c>
      <c r="G24" s="61">
        <v>1.4100000000000001E-8</v>
      </c>
      <c r="H24" s="61"/>
      <c r="I24" s="112">
        <v>0.34122000000000002</v>
      </c>
      <c r="J24" s="112">
        <f t="shared" si="2"/>
        <v>1.4066626726114033</v>
      </c>
      <c r="K24" s="112">
        <v>9.7559999999999994E-2</v>
      </c>
      <c r="L24" s="111">
        <f>J24-K24*1.96</f>
        <v>1.2154450726114034</v>
      </c>
      <c r="M24" s="111">
        <f t="shared" si="4"/>
        <v>1.5978802726114032</v>
      </c>
      <c r="N24" s="61">
        <v>4.6900000000000002E-4</v>
      </c>
      <c r="O24" s="60"/>
      <c r="P24" s="112">
        <v>0.45502999999999999</v>
      </c>
      <c r="Q24" s="112">
        <f t="shared" si="5"/>
        <v>1.5762206689447673</v>
      </c>
      <c r="R24" s="112">
        <v>9.3369999999999995E-2</v>
      </c>
      <c r="S24" s="111">
        <f t="shared" si="6"/>
        <v>1.3932154689447673</v>
      </c>
      <c r="T24" s="111">
        <f t="shared" si="7"/>
        <v>1.7592258689447673</v>
      </c>
      <c r="U24" s="113">
        <v>1.1000000000000001E-6</v>
      </c>
      <c r="V24" s="114"/>
      <c r="W24" s="58"/>
      <c r="X24" s="58"/>
      <c r="Y24" s="58"/>
      <c r="Z24" s="59"/>
      <c r="AA24" s="58"/>
      <c r="AB24" s="59"/>
    </row>
    <row r="25" spans="1:29" s="110" customFormat="1" x14ac:dyDescent="0.2">
      <c r="A25" s="58" t="s">
        <v>863</v>
      </c>
      <c r="B25" s="111">
        <v>6.5189999999999996E-3</v>
      </c>
      <c r="C25" s="111">
        <f t="shared" si="12"/>
        <v>1.0065402949292319</v>
      </c>
      <c r="D25" s="111">
        <v>2.0333E-2</v>
      </c>
      <c r="E25" s="111">
        <f t="shared" si="13"/>
        <v>0.96668761492923194</v>
      </c>
      <c r="F25" s="111">
        <f t="shared" si="14"/>
        <v>1.046392974929232</v>
      </c>
      <c r="G25" s="61">
        <v>0.74850000000000005</v>
      </c>
      <c r="H25" s="60"/>
      <c r="I25" s="112">
        <v>-2.7709999999999999E-2</v>
      </c>
      <c r="J25" s="112">
        <f t="shared" si="2"/>
        <v>0.972670400320503</v>
      </c>
      <c r="K25" s="112">
        <v>2.6120000000000001E-2</v>
      </c>
      <c r="L25" s="111">
        <f t="shared" si="3"/>
        <v>0.92147520032050301</v>
      </c>
      <c r="M25" s="111">
        <f t="shared" si="4"/>
        <v>1.0238656003205031</v>
      </c>
      <c r="N25" s="61">
        <v>0.28887800000000002</v>
      </c>
      <c r="O25" s="60"/>
      <c r="P25" s="112">
        <v>-1.2919999999999999E-2</v>
      </c>
      <c r="Q25" s="112">
        <f t="shared" si="5"/>
        <v>0.98716310490984271</v>
      </c>
      <c r="R25" s="112">
        <v>1.992E-2</v>
      </c>
      <c r="S25" s="111">
        <f t="shared" si="6"/>
        <v>0.94811990490984277</v>
      </c>
      <c r="T25" s="111">
        <f t="shared" si="7"/>
        <v>1.0262063049098427</v>
      </c>
      <c r="U25" s="113">
        <v>0.51670000000000005</v>
      </c>
      <c r="V25" s="114"/>
      <c r="W25" s="58"/>
      <c r="X25" s="58"/>
      <c r="Y25" s="58"/>
      <c r="Z25" s="58"/>
      <c r="AA25" s="58"/>
      <c r="AB25" s="58"/>
    </row>
    <row r="26" spans="1:29" s="110" customFormat="1" x14ac:dyDescent="0.2">
      <c r="A26" s="58"/>
      <c r="B26" s="58"/>
      <c r="C26" s="58"/>
      <c r="D26" s="58"/>
      <c r="E26" s="58"/>
      <c r="F26" s="58"/>
      <c r="G26" s="114"/>
      <c r="H26" s="114"/>
      <c r="I26" s="58"/>
      <c r="J26" s="58"/>
      <c r="K26" s="58"/>
      <c r="L26" s="58"/>
      <c r="M26" s="58"/>
      <c r="N26" s="114"/>
      <c r="O26" s="114"/>
      <c r="P26" s="114"/>
      <c r="Q26" s="114"/>
      <c r="R26" s="114"/>
      <c r="S26" s="114"/>
      <c r="T26" s="114"/>
      <c r="U26" s="114"/>
      <c r="V26" s="114"/>
      <c r="W26" s="58"/>
      <c r="X26" s="58"/>
      <c r="Y26" s="58"/>
      <c r="Z26" s="58"/>
      <c r="AA26" s="58"/>
      <c r="AB26" s="60"/>
    </row>
    <row r="27" spans="1:29" s="110" customFormat="1" ht="16" customHeight="1" thickBot="1" x14ac:dyDescent="0.25">
      <c r="A27" s="38"/>
      <c r="B27" s="75"/>
      <c r="C27" s="75"/>
      <c r="D27" s="75"/>
      <c r="E27" s="75"/>
      <c r="F27" s="75"/>
      <c r="G27" s="75"/>
      <c r="H27" s="75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9" x14ac:dyDescent="0.2">
      <c r="A28" s="67" t="s">
        <v>865</v>
      </c>
    </row>
    <row r="29" spans="1:29" x14ac:dyDescent="0.2">
      <c r="A29" s="115" t="s">
        <v>866</v>
      </c>
      <c r="L29" s="98"/>
      <c r="N29" s="116"/>
      <c r="O29" s="116"/>
      <c r="Z29" s="98"/>
      <c r="AB29" s="98"/>
    </row>
    <row r="30" spans="1:29" x14ac:dyDescent="0.2">
      <c r="A30" s="64"/>
      <c r="E30" s="98"/>
      <c r="G30" s="116"/>
      <c r="H30" s="116"/>
      <c r="L30" s="98"/>
      <c r="N30" s="116"/>
      <c r="O30" s="116"/>
      <c r="Z30" s="98"/>
      <c r="AB30" s="98"/>
      <c r="AC30" s="110"/>
    </row>
    <row r="31" spans="1:29" x14ac:dyDescent="0.2">
      <c r="A31" s="64"/>
      <c r="B31" s="16"/>
      <c r="D31" s="16"/>
      <c r="E31" s="117"/>
      <c r="G31" s="116"/>
      <c r="H31" s="116"/>
      <c r="L31" s="98"/>
      <c r="N31" s="116"/>
      <c r="O31" s="116"/>
      <c r="Z31" s="98"/>
      <c r="AB31" s="98"/>
      <c r="AC31" s="110"/>
    </row>
    <row r="32" spans="1:29" x14ac:dyDescent="0.2">
      <c r="A32" s="64"/>
      <c r="E32" s="98"/>
      <c r="G32" s="116"/>
      <c r="H32" s="116"/>
      <c r="L32" s="98"/>
      <c r="N32" s="116"/>
      <c r="O32" s="116"/>
      <c r="P32" s="116"/>
      <c r="Q32" s="116"/>
      <c r="R32" s="116"/>
      <c r="S32" s="116"/>
      <c r="T32" s="116"/>
      <c r="U32" s="116"/>
      <c r="V32" s="116"/>
      <c r="Z32" s="98"/>
      <c r="AB32" s="98"/>
      <c r="AC32" s="110"/>
    </row>
    <row r="33" spans="5:29" x14ac:dyDescent="0.2">
      <c r="E33" s="98"/>
      <c r="L33" s="98"/>
      <c r="N33" s="116"/>
      <c r="O33" s="116"/>
      <c r="Z33" s="98"/>
      <c r="AB33" s="98"/>
      <c r="AC33" s="110"/>
    </row>
    <row r="34" spans="5:29" x14ac:dyDescent="0.2">
      <c r="E34" s="98"/>
      <c r="L34" s="98"/>
      <c r="N34" s="116"/>
      <c r="O34" s="116"/>
      <c r="Z34" s="98"/>
      <c r="AB34" s="98"/>
    </row>
    <row r="35" spans="5:29" x14ac:dyDescent="0.2">
      <c r="E35" s="98"/>
      <c r="L35" s="98"/>
      <c r="N35" s="116"/>
      <c r="O35" s="116"/>
      <c r="Z35" s="98"/>
      <c r="AB35" s="98"/>
    </row>
    <row r="36" spans="5:29" x14ac:dyDescent="0.2">
      <c r="E36" s="98"/>
    </row>
    <row r="37" spans="5:29" x14ac:dyDescent="0.2">
      <c r="E37" s="98"/>
    </row>
    <row r="38" spans="5:29" x14ac:dyDescent="0.2">
      <c r="E38" s="98"/>
    </row>
    <row r="39" spans="5:29" x14ac:dyDescent="0.2">
      <c r="E39" s="98"/>
    </row>
  </sheetData>
  <mergeCells count="4">
    <mergeCell ref="B3:G3"/>
    <mergeCell ref="I3:N3"/>
    <mergeCell ref="W3:AB3"/>
    <mergeCell ref="P3:U3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zoomScale="106" zoomScaleNormal="106" zoomScalePageLayoutView="106" workbookViewId="0"/>
  </sheetViews>
  <sheetFormatPr baseColWidth="10" defaultColWidth="11" defaultRowHeight="16" x14ac:dyDescent="0.2"/>
  <cols>
    <col min="1" max="1" width="54.33203125" customWidth="1"/>
    <col min="2" max="6" width="11" bestFit="1" customWidth="1"/>
    <col min="8" max="10" width="11" bestFit="1" customWidth="1"/>
    <col min="11" max="12" width="11.5" bestFit="1" customWidth="1"/>
    <col min="14" max="14" width="11" bestFit="1" customWidth="1"/>
    <col min="15" max="15" width="11" customWidth="1"/>
    <col min="16" max="17" width="11" bestFit="1" customWidth="1"/>
    <col min="18" max="19" width="11.5" bestFit="1" customWidth="1"/>
    <col min="21" max="23" width="11" bestFit="1" customWidth="1"/>
    <col min="24" max="24" width="11.5" bestFit="1" customWidth="1"/>
    <col min="25" max="25" width="11" bestFit="1" customWidth="1"/>
  </cols>
  <sheetData>
    <row r="1" spans="1:30" x14ac:dyDescent="0.2">
      <c r="A1" s="16" t="s">
        <v>914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17" customHeight="1" thickBot="1" x14ac:dyDescent="0.25">
      <c r="A2" s="18"/>
      <c r="B2" s="218" t="s">
        <v>817</v>
      </c>
      <c r="C2" s="218"/>
      <c r="D2" s="218"/>
      <c r="E2" s="218"/>
      <c r="F2" s="218"/>
      <c r="G2" s="218"/>
      <c r="H2" s="218" t="s">
        <v>818</v>
      </c>
      <c r="I2" s="218"/>
      <c r="J2" s="218"/>
      <c r="K2" s="218"/>
      <c r="L2" s="218"/>
      <c r="M2" s="218"/>
      <c r="N2" s="218" t="s">
        <v>867</v>
      </c>
      <c r="O2" s="218"/>
      <c r="P2" s="218"/>
      <c r="Q2" s="218"/>
      <c r="R2" s="218"/>
      <c r="S2" s="218"/>
      <c r="T2" s="218"/>
      <c r="U2" s="218" t="s">
        <v>820</v>
      </c>
      <c r="V2" s="218"/>
      <c r="W2" s="218"/>
      <c r="X2" s="218"/>
      <c r="Y2" s="218"/>
      <c r="Z2" s="218"/>
      <c r="AA2" s="30"/>
      <c r="AB2" s="30"/>
      <c r="AC2" s="30"/>
      <c r="AD2" s="30"/>
    </row>
    <row r="3" spans="1:30" x14ac:dyDescent="0.2">
      <c r="A3" s="1" t="s">
        <v>821</v>
      </c>
      <c r="B3" s="19" t="s">
        <v>822</v>
      </c>
      <c r="C3" s="19" t="s">
        <v>824</v>
      </c>
      <c r="D3" s="19" t="s">
        <v>830</v>
      </c>
      <c r="E3" s="19" t="s">
        <v>826</v>
      </c>
      <c r="F3" s="19" t="s">
        <v>827</v>
      </c>
      <c r="G3" s="19"/>
      <c r="H3" s="19" t="s">
        <v>822</v>
      </c>
      <c r="I3" s="19" t="s">
        <v>824</v>
      </c>
      <c r="J3" s="19" t="s">
        <v>830</v>
      </c>
      <c r="K3" s="19" t="s">
        <v>826</v>
      </c>
      <c r="L3" s="19" t="s">
        <v>827</v>
      </c>
      <c r="M3" s="19"/>
      <c r="N3" s="19" t="s">
        <v>822</v>
      </c>
      <c r="O3" s="19" t="s">
        <v>823</v>
      </c>
      <c r="P3" s="19" t="s">
        <v>824</v>
      </c>
      <c r="Q3" s="19" t="s">
        <v>830</v>
      </c>
      <c r="R3" s="19" t="s">
        <v>826</v>
      </c>
      <c r="S3" s="19" t="s">
        <v>827</v>
      </c>
      <c r="T3" s="19"/>
      <c r="U3" s="19" t="s">
        <v>822</v>
      </c>
      <c r="V3" s="19" t="s">
        <v>824</v>
      </c>
      <c r="W3" s="19" t="s">
        <v>830</v>
      </c>
      <c r="X3" s="19" t="s">
        <v>826</v>
      </c>
      <c r="Y3" s="19" t="s">
        <v>827</v>
      </c>
      <c r="Z3" s="19"/>
    </row>
    <row r="4" spans="1:30" x14ac:dyDescent="0.2">
      <c r="A4" s="1" t="s">
        <v>836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30" x14ac:dyDescent="0.2">
      <c r="A5" s="3" t="s">
        <v>838</v>
      </c>
      <c r="B5" s="7">
        <v>-1.17011</v>
      </c>
      <c r="C5" s="7">
        <v>2.4570000000000002E-2</v>
      </c>
      <c r="D5" s="7" t="s">
        <v>839</v>
      </c>
      <c r="E5" s="7">
        <f>B5-C5*1.96</f>
        <v>-1.2182671999999999</v>
      </c>
      <c r="F5" s="7">
        <f>B5+C5*1.96</f>
        <v>-1.1219528000000001</v>
      </c>
      <c r="G5" s="8"/>
      <c r="H5" s="7">
        <v>0.465229</v>
      </c>
      <c r="I5" s="7">
        <v>3.1645E-2</v>
      </c>
      <c r="J5" s="7" t="s">
        <v>839</v>
      </c>
      <c r="K5" s="7">
        <f>H5-I5*1.96</f>
        <v>0.40320480000000003</v>
      </c>
      <c r="L5" s="7">
        <f>H5+I5*1.96</f>
        <v>0.52725319999999998</v>
      </c>
      <c r="M5" s="8"/>
      <c r="N5" s="7">
        <v>1.04172</v>
      </c>
      <c r="O5" s="7">
        <f>EXP(N5)</f>
        <v>2.8340874549944712</v>
      </c>
      <c r="P5" s="7">
        <v>2.895E-2</v>
      </c>
      <c r="Q5" s="7" t="s">
        <v>839</v>
      </c>
      <c r="R5" s="7">
        <f>N5-P5*1.96</f>
        <v>0.98497800000000002</v>
      </c>
      <c r="S5" s="7">
        <f>N5+P5*1.96</f>
        <v>1.098462</v>
      </c>
      <c r="T5" s="8"/>
      <c r="U5" s="7">
        <v>0.141177</v>
      </c>
      <c r="V5" s="7">
        <v>3.1452000000000001E-2</v>
      </c>
      <c r="W5" s="7">
        <v>7.17E-6</v>
      </c>
      <c r="X5" s="7">
        <f>U5-V5*1.96</f>
        <v>7.9531080000000004E-2</v>
      </c>
      <c r="Y5" s="7">
        <f>U5+V5*1.96</f>
        <v>0.20282291999999999</v>
      </c>
      <c r="Z5" s="8"/>
    </row>
    <row r="6" spans="1:30" x14ac:dyDescent="0.2">
      <c r="A6" s="3" t="s">
        <v>841</v>
      </c>
      <c r="B6" s="7">
        <v>4.3799999999999999E-2</v>
      </c>
      <c r="C6" s="7">
        <v>3.7470000000000003E-2</v>
      </c>
      <c r="D6" s="7">
        <v>0.24199999999999999</v>
      </c>
      <c r="E6" s="7">
        <f>B6-C6*1.96</f>
        <v>-2.9641200000000013E-2</v>
      </c>
      <c r="F6" s="7">
        <f>B6+C6*1.96</f>
        <v>0.11724120000000002</v>
      </c>
      <c r="G6" s="188"/>
      <c r="H6" s="7">
        <v>1.8450999999999999E-2</v>
      </c>
      <c r="I6" s="7">
        <v>3.9482000000000003E-2</v>
      </c>
      <c r="J6" s="7">
        <v>0.64</v>
      </c>
      <c r="K6" s="7">
        <f>H6-I6*1.96</f>
        <v>-5.8933720000000009E-2</v>
      </c>
      <c r="L6" s="7">
        <f>H6+I6*1.96</f>
        <v>9.5835719999999999E-2</v>
      </c>
      <c r="M6" s="188"/>
      <c r="N6" s="7">
        <v>5.2499999999999998E-2</v>
      </c>
      <c r="O6" s="7">
        <f t="shared" ref="O6:O21" si="0">EXP(N6)</f>
        <v>1.0539025620785374</v>
      </c>
      <c r="P6" s="7">
        <v>3.703E-2</v>
      </c>
      <c r="Q6" s="7">
        <v>0.156</v>
      </c>
      <c r="R6" s="7">
        <f>N6-P6*1.96</f>
        <v>-2.0078800000000001E-2</v>
      </c>
      <c r="S6" s="7">
        <f>N6+P6*1.96</f>
        <v>0.12507879999999999</v>
      </c>
      <c r="T6" s="188"/>
      <c r="U6" s="7">
        <v>6.6822000000000006E-2</v>
      </c>
      <c r="V6" s="7">
        <v>2.5121999999999998E-2</v>
      </c>
      <c r="W6" s="7">
        <v>7.8200000000000006E-3</v>
      </c>
      <c r="X6" s="7">
        <f>U6-V6*1.96</f>
        <v>1.7582880000000009E-2</v>
      </c>
      <c r="Y6" s="7">
        <f>U6+V6*1.96</f>
        <v>0.11606112</v>
      </c>
      <c r="Z6" s="188"/>
    </row>
    <row r="7" spans="1:30" ht="20" customHeight="1" thickBot="1" x14ac:dyDescent="0.25">
      <c r="A7" s="3" t="s">
        <v>868</v>
      </c>
      <c r="B7" s="7">
        <v>4.1180000000000001E-2</v>
      </c>
      <c r="C7" s="7">
        <v>4.8300000000000001E-3</v>
      </c>
      <c r="D7" s="7" t="s">
        <v>839</v>
      </c>
      <c r="E7" s="7">
        <f>B7-C7*1.96</f>
        <v>3.1713200000000004E-2</v>
      </c>
      <c r="F7" s="7">
        <f>B7+C7*1.96</f>
        <v>5.0646799999999999E-2</v>
      </c>
      <c r="G7" s="189"/>
      <c r="H7" s="7">
        <v>8.4516999999999995E-2</v>
      </c>
      <c r="I7" s="7">
        <v>1.1583E-2</v>
      </c>
      <c r="J7" s="7">
        <v>2.9500000000000001E-13</v>
      </c>
      <c r="K7" s="7">
        <f>H7-I7*1.96</f>
        <v>6.1814319999999992E-2</v>
      </c>
      <c r="L7" s="7">
        <f>H7+I7*1.96</f>
        <v>0.10721968</v>
      </c>
      <c r="M7" s="189"/>
      <c r="N7" s="7">
        <v>8.158E-2</v>
      </c>
      <c r="O7" s="7">
        <f t="shared" si="0"/>
        <v>1.0850000141132212</v>
      </c>
      <c r="P7" s="7">
        <v>1.1140000000000001E-2</v>
      </c>
      <c r="Q7" s="7">
        <v>2.4199999999999998E-13</v>
      </c>
      <c r="R7" s="7">
        <f>N7-P7*1.96</f>
        <v>5.9745599999999996E-2</v>
      </c>
      <c r="S7" s="7">
        <f>N7+P7*1.96</f>
        <v>0.1034144</v>
      </c>
      <c r="T7" s="189"/>
      <c r="U7" s="7">
        <v>1.3729E-2</v>
      </c>
      <c r="V7" s="7">
        <v>6.2049999999999996E-3</v>
      </c>
      <c r="W7" s="7">
        <v>2.6929999999999999E-2</v>
      </c>
      <c r="X7" s="7">
        <f>U7-V7*1.96</f>
        <v>1.5672000000000012E-3</v>
      </c>
      <c r="Y7" s="7">
        <f>U7+V7*1.96</f>
        <v>2.5890799999999999E-2</v>
      </c>
      <c r="Z7" s="189"/>
    </row>
    <row r="8" spans="1:30" x14ac:dyDescent="0.2">
      <c r="A8" s="3" t="s">
        <v>845</v>
      </c>
      <c r="B8" s="7">
        <v>0.17743</v>
      </c>
      <c r="C8" s="7">
        <v>0.13525000000000001</v>
      </c>
      <c r="D8" s="7">
        <v>0.19</v>
      </c>
      <c r="E8" s="7">
        <f>B8-C8*1.96</f>
        <v>-8.7659999999999988E-2</v>
      </c>
      <c r="F8" s="7">
        <f>B8+C8*1.96</f>
        <v>0.44252000000000002</v>
      </c>
      <c r="G8" s="188"/>
      <c r="H8" s="7">
        <v>6.2310000000000004E-3</v>
      </c>
      <c r="I8" s="7">
        <v>4.6558000000000002E-2</v>
      </c>
      <c r="J8" s="7">
        <v>0.89400000000000002</v>
      </c>
      <c r="K8" s="7">
        <f>H8-I8*1.96</f>
        <v>-8.5022680000000003E-2</v>
      </c>
      <c r="L8" s="7">
        <f>H8+I8*1.96</f>
        <v>9.7484680000000004E-2</v>
      </c>
      <c r="M8" s="188"/>
      <c r="N8" s="7">
        <v>3.2719999999999999E-2</v>
      </c>
      <c r="O8" s="7">
        <f t="shared" si="0"/>
        <v>1.033261185601718</v>
      </c>
      <c r="P8" s="7">
        <v>4.3720000000000002E-2</v>
      </c>
      <c r="Q8" s="7">
        <v>0.45400000000000001</v>
      </c>
      <c r="R8" s="7">
        <f>N8-P8*1.96</f>
        <v>-5.297120000000001E-2</v>
      </c>
      <c r="S8" s="7">
        <f>N8+P8*1.96</f>
        <v>0.11841120000000001</v>
      </c>
      <c r="T8" s="188"/>
      <c r="U8" s="7">
        <v>0.16759299999999999</v>
      </c>
      <c r="V8" s="7">
        <v>6.3075999999999993E-2</v>
      </c>
      <c r="W8" s="7">
        <v>7.8799999999999999E-3</v>
      </c>
      <c r="X8" s="7">
        <f>U8-V8*1.96</f>
        <v>4.396404000000001E-2</v>
      </c>
      <c r="Y8" s="7">
        <f>U8+V8*1.96</f>
        <v>0.29122196</v>
      </c>
      <c r="Z8" s="188"/>
    </row>
    <row r="9" spans="1:30" ht="18" customHeight="1" thickBot="1" x14ac:dyDescent="0.25">
      <c r="A9" s="3" t="s">
        <v>869</v>
      </c>
      <c r="B9" s="7">
        <v>8.1409999999999996E-2</v>
      </c>
      <c r="C9" s="7">
        <v>1.0999999999999999E-2</v>
      </c>
      <c r="D9" s="7">
        <v>1.37E-13</v>
      </c>
      <c r="E9" s="7">
        <f>B9-C9*1.96</f>
        <v>5.985E-2</v>
      </c>
      <c r="F9" s="7">
        <f>B9+C9*1.96</f>
        <v>0.10296999999999999</v>
      </c>
      <c r="G9" s="189"/>
      <c r="H9" s="7">
        <v>8.6128999999999997E-2</v>
      </c>
      <c r="I9" s="7">
        <v>1.9021E-2</v>
      </c>
      <c r="J9" s="7">
        <v>5.9499999999999998E-6</v>
      </c>
      <c r="K9" s="7">
        <f>H9-I9*1.96</f>
        <v>4.8847839999999997E-2</v>
      </c>
      <c r="L9" s="7">
        <f>H9+I9*1.96</f>
        <v>0.12341015999999999</v>
      </c>
      <c r="M9" s="189"/>
      <c r="N9" s="7">
        <v>8.0799999999999997E-2</v>
      </c>
      <c r="O9" s="7">
        <f t="shared" si="0"/>
        <v>1.0841540440734192</v>
      </c>
      <c r="P9" s="7">
        <v>1.8069999999999999E-2</v>
      </c>
      <c r="Q9" s="7">
        <v>7.7999999999999999E-6</v>
      </c>
      <c r="R9" s="7">
        <f>N9-P9*1.96</f>
        <v>4.5382800000000001E-2</v>
      </c>
      <c r="S9" s="7">
        <f>N9+P9*1.96</f>
        <v>0.11621719999999999</v>
      </c>
      <c r="T9" s="189"/>
      <c r="U9" s="7">
        <v>2.5079000000000001E-2</v>
      </c>
      <c r="V9" s="7">
        <v>9.3340000000000003E-3</v>
      </c>
      <c r="W9" s="7">
        <v>7.2100000000000003E-3</v>
      </c>
      <c r="X9" s="7">
        <f>U9-V9*1.96</f>
        <v>6.7843599999999997E-3</v>
      </c>
      <c r="Y9" s="7">
        <f>U9+V9*1.96</f>
        <v>4.3373640000000005E-2</v>
      </c>
      <c r="Z9" s="189"/>
    </row>
    <row r="10" spans="1:30" x14ac:dyDescent="0.2">
      <c r="A10" s="1" t="s">
        <v>848</v>
      </c>
      <c r="B10" s="27"/>
      <c r="C10" s="27"/>
      <c r="D10" s="27"/>
      <c r="E10" s="7"/>
      <c r="F10" s="7"/>
      <c r="G10" s="8"/>
      <c r="H10" s="27"/>
      <c r="I10" s="27"/>
      <c r="J10" s="27"/>
      <c r="K10" s="7"/>
      <c r="L10" s="7"/>
      <c r="M10" s="8"/>
      <c r="N10" s="27"/>
      <c r="O10" s="7"/>
      <c r="P10" s="27"/>
      <c r="Q10" s="27"/>
      <c r="R10" s="7"/>
      <c r="S10" s="7"/>
      <c r="T10" s="8"/>
      <c r="U10" s="27"/>
      <c r="V10" s="27"/>
      <c r="W10" s="27"/>
      <c r="X10" s="7"/>
      <c r="Y10" s="7"/>
      <c r="Z10" s="8"/>
    </row>
    <row r="11" spans="1:30" x14ac:dyDescent="0.2">
      <c r="A11" s="3" t="s">
        <v>838</v>
      </c>
      <c r="B11" s="4">
        <v>-1.17011</v>
      </c>
      <c r="C11" s="4">
        <v>2.4570000000000002E-2</v>
      </c>
      <c r="D11" s="4" t="s">
        <v>839</v>
      </c>
      <c r="E11" s="5">
        <f>B11-C11*1.96</f>
        <v>-1.2182671999999999</v>
      </c>
      <c r="F11" s="5">
        <f>B11+C11*1.96</f>
        <v>-1.1219528000000001</v>
      </c>
      <c r="G11" s="8"/>
      <c r="H11" s="4">
        <v>-0.92617499999999997</v>
      </c>
      <c r="I11" s="4">
        <v>2.2558000000000002E-2</v>
      </c>
      <c r="J11" s="4" t="s">
        <v>839</v>
      </c>
      <c r="K11" s="86">
        <f>H11-I11*1.96</f>
        <v>-0.97038868</v>
      </c>
      <c r="L11" s="86">
        <f>H11+I11*1.96</f>
        <v>-0.88196131999999994</v>
      </c>
      <c r="M11" s="8"/>
      <c r="N11" s="4">
        <v>-0.35094599999999998</v>
      </c>
      <c r="O11" s="7">
        <f t="shared" si="0"/>
        <v>0.70402177000475596</v>
      </c>
      <c r="P11" s="4">
        <v>1.8807000000000001E-2</v>
      </c>
      <c r="Q11" s="4" t="s">
        <v>862</v>
      </c>
      <c r="R11" s="5">
        <f>N11-P11*1.96</f>
        <v>-0.38780771999999997</v>
      </c>
      <c r="S11" s="5">
        <f>N11+P11*1.96</f>
        <v>-0.31408427999999999</v>
      </c>
      <c r="T11" s="8"/>
      <c r="U11" s="4">
        <v>0.14185200000000001</v>
      </c>
      <c r="V11" s="4">
        <v>3.1371999999999997E-2</v>
      </c>
      <c r="W11" s="6">
        <v>6.1299999999999998E-6</v>
      </c>
      <c r="X11" s="5">
        <f>U11-V11*1.96</f>
        <v>8.0362880000000012E-2</v>
      </c>
      <c r="Y11" s="5">
        <f>U11+V11*1.96</f>
        <v>0.20334111999999999</v>
      </c>
      <c r="Z11" s="8"/>
    </row>
    <row r="12" spans="1:30" x14ac:dyDescent="0.2">
      <c r="A12" s="3" t="s">
        <v>841</v>
      </c>
      <c r="B12" s="4">
        <v>4.3799999999999999E-2</v>
      </c>
      <c r="C12" s="4">
        <v>3.7470000000000003E-2</v>
      </c>
      <c r="D12" s="4">
        <v>0.24199999999999999</v>
      </c>
      <c r="E12" s="5">
        <f t="shared" ref="E12:E21" si="1">B12-C12*1.96</f>
        <v>-2.9641200000000013E-2</v>
      </c>
      <c r="F12" s="5">
        <f t="shared" ref="F12:F21" si="2">B12+C12*1.96</f>
        <v>0.11724120000000002</v>
      </c>
      <c r="G12" s="188"/>
      <c r="H12" s="4">
        <v>5.1171000000000001E-2</v>
      </c>
      <c r="I12" s="4">
        <v>3.2875000000000001E-2</v>
      </c>
      <c r="J12" s="4">
        <v>0.12</v>
      </c>
      <c r="K12" s="86">
        <f t="shared" ref="K12:K21" si="3">H12-I12*1.96</f>
        <v>-1.3264000000000005E-2</v>
      </c>
      <c r="L12" s="86">
        <f t="shared" ref="L12:L21" si="4">H12+I12*1.96</f>
        <v>0.11560600000000001</v>
      </c>
      <c r="M12" s="188"/>
      <c r="N12" s="4">
        <v>4.1604000000000002E-2</v>
      </c>
      <c r="O12" s="7">
        <f t="shared" si="0"/>
        <v>1.0424815742976554</v>
      </c>
      <c r="P12" s="4">
        <v>3.0619E-2</v>
      </c>
      <c r="Q12" s="4">
        <v>0.17399999999999999</v>
      </c>
      <c r="R12" s="5">
        <f t="shared" ref="R12:R21" si="5">N12-P12*1.96</f>
        <v>-1.840924E-2</v>
      </c>
      <c r="S12" s="5">
        <f t="shared" ref="S12:S21" si="6">N12+P12*1.96</f>
        <v>0.10161724</v>
      </c>
      <c r="T12" s="188"/>
      <c r="U12" s="4">
        <v>3.8182000000000001E-2</v>
      </c>
      <c r="V12" s="4">
        <v>5.4607999999999997E-2</v>
      </c>
      <c r="W12" s="4">
        <v>0.48442499999999999</v>
      </c>
      <c r="X12" s="5">
        <f t="shared" ref="X12:X21" si="7">U12-V12*1.96</f>
        <v>-6.8849679999999996E-2</v>
      </c>
      <c r="Y12" s="5">
        <f t="shared" ref="Y12:Y21" si="8">U12+V12*1.96</f>
        <v>0.14521367999999998</v>
      </c>
      <c r="Z12" s="188"/>
    </row>
    <row r="13" spans="1:30" ht="18" customHeight="1" thickBot="1" x14ac:dyDescent="0.25">
      <c r="A13" s="3" t="s">
        <v>849</v>
      </c>
      <c r="B13" s="4">
        <v>4.1180000000000001E-2</v>
      </c>
      <c r="C13" s="4">
        <v>4.8300000000000001E-3</v>
      </c>
      <c r="D13" s="4" t="s">
        <v>839</v>
      </c>
      <c r="E13" s="5">
        <f t="shared" si="1"/>
        <v>3.1713200000000004E-2</v>
      </c>
      <c r="F13" s="5">
        <f t="shared" si="2"/>
        <v>5.0646799999999999E-2</v>
      </c>
      <c r="G13" s="189"/>
      <c r="H13" s="4">
        <v>4.2742000000000002E-2</v>
      </c>
      <c r="I13" s="4">
        <v>4.7939999999999997E-3</v>
      </c>
      <c r="J13" s="4" t="s">
        <v>839</v>
      </c>
      <c r="K13" s="86">
        <f t="shared" si="3"/>
        <v>3.3345760000000002E-2</v>
      </c>
      <c r="L13" s="86">
        <f t="shared" si="4"/>
        <v>5.2138240000000002E-2</v>
      </c>
      <c r="M13" s="189"/>
      <c r="N13" s="4">
        <v>4.4574000000000003E-2</v>
      </c>
      <c r="O13" s="7">
        <f t="shared" si="0"/>
        <v>1.0455823469413954</v>
      </c>
      <c r="P13" s="4">
        <v>4.3530000000000001E-3</v>
      </c>
      <c r="Q13" s="4" t="s">
        <v>862</v>
      </c>
      <c r="R13" s="5">
        <f t="shared" si="5"/>
        <v>3.6042120000000004E-2</v>
      </c>
      <c r="S13" s="5">
        <f t="shared" si="6"/>
        <v>5.3105880000000001E-2</v>
      </c>
      <c r="T13" s="189"/>
      <c r="U13" s="4">
        <v>0.35967199999999999</v>
      </c>
      <c r="V13" s="4">
        <v>0.20628299999999999</v>
      </c>
      <c r="W13" s="4">
        <v>8.1230999999999998E-2</v>
      </c>
      <c r="X13" s="5">
        <f t="shared" si="7"/>
        <v>-4.464267999999999E-2</v>
      </c>
      <c r="Y13" s="5">
        <f t="shared" si="8"/>
        <v>0.76398667999999992</v>
      </c>
      <c r="Z13" s="189"/>
    </row>
    <row r="14" spans="1:30" x14ac:dyDescent="0.2">
      <c r="A14" s="3" t="s">
        <v>845</v>
      </c>
      <c r="B14" s="4">
        <v>0.17743</v>
      </c>
      <c r="C14" s="4">
        <v>0.13525000000000001</v>
      </c>
      <c r="D14" s="4">
        <v>0.19</v>
      </c>
      <c r="E14" s="5">
        <f t="shared" si="1"/>
        <v>-8.7659999999999988E-2</v>
      </c>
      <c r="F14" s="5">
        <f t="shared" si="2"/>
        <v>0.44252000000000002</v>
      </c>
      <c r="G14" s="188"/>
      <c r="H14" s="4">
        <v>0.103615</v>
      </c>
      <c r="I14" s="4">
        <v>0.134018</v>
      </c>
      <c r="J14" s="4">
        <v>0.439</v>
      </c>
      <c r="K14" s="86">
        <f t="shared" si="3"/>
        <v>-0.15906028</v>
      </c>
      <c r="L14" s="86">
        <f t="shared" si="4"/>
        <v>0.36629028000000002</v>
      </c>
      <c r="M14" s="188"/>
      <c r="N14" s="4">
        <v>0.17783299999999999</v>
      </c>
      <c r="O14" s="7">
        <f t="shared" si="0"/>
        <v>1.1946258020664688</v>
      </c>
      <c r="P14" s="4">
        <v>0.12411</v>
      </c>
      <c r="Q14" s="4">
        <v>0.152</v>
      </c>
      <c r="R14" s="5">
        <f t="shared" si="5"/>
        <v>-6.5422599999999997E-2</v>
      </c>
      <c r="S14" s="5">
        <f t="shared" si="6"/>
        <v>0.42108859999999998</v>
      </c>
      <c r="T14" s="188"/>
      <c r="U14" s="4">
        <v>0.35967199999999999</v>
      </c>
      <c r="V14" s="4">
        <v>0.20628299999999999</v>
      </c>
      <c r="W14" s="4">
        <v>8.1230999999999998E-2</v>
      </c>
      <c r="X14" s="5">
        <f t="shared" si="7"/>
        <v>-4.464267999999999E-2</v>
      </c>
      <c r="Y14" s="5">
        <f t="shared" si="8"/>
        <v>0.76398667999999992</v>
      </c>
      <c r="Z14" s="188"/>
    </row>
    <row r="15" spans="1:30" ht="19" customHeight="1" thickBot="1" x14ac:dyDescent="0.25">
      <c r="A15" s="3" t="s">
        <v>850</v>
      </c>
      <c r="B15" s="4">
        <v>8.1409999999999996E-2</v>
      </c>
      <c r="C15" s="4">
        <v>1.0999999999999999E-2</v>
      </c>
      <c r="D15" s="6">
        <v>1.37E-13</v>
      </c>
      <c r="E15" s="5">
        <f t="shared" si="1"/>
        <v>5.985E-2</v>
      </c>
      <c r="F15" s="5">
        <f t="shared" si="2"/>
        <v>0.10296999999999999</v>
      </c>
      <c r="G15" s="189"/>
      <c r="H15" s="4">
        <v>8.9605000000000004E-2</v>
      </c>
      <c r="I15" s="4">
        <v>1.1028E-2</v>
      </c>
      <c r="J15" s="6">
        <v>4.4600000000000005E-16</v>
      </c>
      <c r="K15" s="86">
        <f t="shared" si="3"/>
        <v>6.7990120000000001E-2</v>
      </c>
      <c r="L15" s="86">
        <f t="shared" si="4"/>
        <v>0.11121988000000001</v>
      </c>
      <c r="M15" s="189"/>
      <c r="N15" s="4">
        <v>8.5750000000000007E-2</v>
      </c>
      <c r="O15" s="7">
        <f t="shared" si="0"/>
        <v>1.0895339107766624</v>
      </c>
      <c r="P15" s="4">
        <v>9.9939999999999994E-3</v>
      </c>
      <c r="Q15" s="4" t="s">
        <v>862</v>
      </c>
      <c r="R15" s="5">
        <f t="shared" si="5"/>
        <v>6.6161760000000014E-2</v>
      </c>
      <c r="S15" s="5">
        <f t="shared" si="6"/>
        <v>0.10533824</v>
      </c>
      <c r="T15" s="189"/>
      <c r="U15" s="4">
        <v>3.0712E-2</v>
      </c>
      <c r="V15" s="4">
        <v>9.221E-3</v>
      </c>
      <c r="W15" s="4">
        <v>8.6700000000000004E-4</v>
      </c>
      <c r="X15" s="5">
        <f t="shared" si="7"/>
        <v>1.2638839999999998E-2</v>
      </c>
      <c r="Y15" s="5">
        <f t="shared" si="8"/>
        <v>4.8785160000000001E-2</v>
      </c>
      <c r="Z15" s="189"/>
    </row>
    <row r="16" spans="1:30" x14ac:dyDescent="0.2">
      <c r="A16" s="1" t="s">
        <v>864</v>
      </c>
      <c r="B16" s="27"/>
      <c r="C16" s="27"/>
      <c r="D16" s="27"/>
      <c r="E16" s="5"/>
      <c r="F16" s="5"/>
      <c r="G16" s="8"/>
      <c r="H16" s="27"/>
      <c r="I16" s="27"/>
      <c r="J16" s="27"/>
      <c r="K16" s="86"/>
      <c r="L16" s="86"/>
      <c r="M16" s="8"/>
      <c r="N16" s="27"/>
      <c r="O16" s="7"/>
      <c r="P16" s="27"/>
      <c r="Q16" s="27"/>
      <c r="R16" s="5"/>
      <c r="S16" s="5"/>
      <c r="T16" s="8"/>
      <c r="U16" s="27"/>
      <c r="V16" s="27"/>
      <c r="W16" s="27"/>
      <c r="X16" s="5"/>
      <c r="Y16" s="5"/>
      <c r="Z16" s="8"/>
    </row>
    <row r="17" spans="1:26" x14ac:dyDescent="0.2">
      <c r="A17" s="3" t="s">
        <v>838</v>
      </c>
      <c r="B17" s="4">
        <v>-1.1699200000000001</v>
      </c>
      <c r="C17" s="4">
        <v>2.4580000000000001E-2</v>
      </c>
      <c r="D17" s="4" t="s">
        <v>839</v>
      </c>
      <c r="E17" s="5">
        <f t="shared" si="1"/>
        <v>-1.2180968000000001</v>
      </c>
      <c r="F17" s="5">
        <f t="shared" si="2"/>
        <v>-1.1217432000000001</v>
      </c>
      <c r="G17" s="8"/>
      <c r="H17" s="4">
        <v>-0.92610199999999998</v>
      </c>
      <c r="I17" s="4">
        <v>2.2554999999999999E-2</v>
      </c>
      <c r="J17" s="4" t="s">
        <v>839</v>
      </c>
      <c r="K17" s="86">
        <f t="shared" si="3"/>
        <v>-0.9703098</v>
      </c>
      <c r="L17" s="86">
        <f t="shared" si="4"/>
        <v>-0.88189419999999996</v>
      </c>
      <c r="M17" s="8"/>
      <c r="N17" s="4">
        <v>-0.35093000000000002</v>
      </c>
      <c r="O17" s="7">
        <f t="shared" si="0"/>
        <v>0.70403303444319121</v>
      </c>
      <c r="P17" s="4">
        <v>1.881E-2</v>
      </c>
      <c r="Q17" s="4" t="s">
        <v>839</v>
      </c>
      <c r="R17" s="5">
        <f t="shared" si="5"/>
        <v>-0.38779760000000002</v>
      </c>
      <c r="S17" s="5">
        <f t="shared" si="6"/>
        <v>-0.31406240000000002</v>
      </c>
      <c r="T17" s="8"/>
      <c r="U17" s="4">
        <v>0.14188300000000001</v>
      </c>
      <c r="V17" s="4">
        <v>3.1439000000000002E-2</v>
      </c>
      <c r="W17" s="6">
        <v>6.3899999999999998E-6</v>
      </c>
      <c r="X17" s="5">
        <f t="shared" si="7"/>
        <v>8.0262560000000011E-2</v>
      </c>
      <c r="Y17" s="5">
        <f t="shared" si="8"/>
        <v>0.20350344000000001</v>
      </c>
      <c r="Z17" s="8"/>
    </row>
    <row r="18" spans="1:26" x14ac:dyDescent="0.2">
      <c r="A18" s="3" t="s">
        <v>841</v>
      </c>
      <c r="B18" s="4">
        <v>0.11608</v>
      </c>
      <c r="C18" s="4">
        <v>2.6849999999999999E-2</v>
      </c>
      <c r="D18" s="6">
        <v>1.5400000000000002E-5</v>
      </c>
      <c r="E18" s="5">
        <f t="shared" si="1"/>
        <v>6.345400000000001E-2</v>
      </c>
      <c r="F18" s="5">
        <f t="shared" si="2"/>
        <v>0.16870599999999999</v>
      </c>
      <c r="G18" s="184"/>
      <c r="H18" s="4">
        <v>3.4986000000000003E-2</v>
      </c>
      <c r="I18" s="4">
        <v>2.8309999999999998E-2</v>
      </c>
      <c r="J18" s="4">
        <v>0.2165</v>
      </c>
      <c r="K18" s="86">
        <f t="shared" si="3"/>
        <v>-2.0501599999999995E-2</v>
      </c>
      <c r="L18" s="86">
        <f t="shared" si="4"/>
        <v>9.0473600000000001E-2</v>
      </c>
      <c r="M18" s="184"/>
      <c r="N18" s="4">
        <v>7.6789999999999997E-2</v>
      </c>
      <c r="O18" s="7">
        <f t="shared" si="0"/>
        <v>1.0798152913698187</v>
      </c>
      <c r="P18" s="4">
        <v>2.3619999999999999E-2</v>
      </c>
      <c r="Q18" s="4">
        <v>1.15E-3</v>
      </c>
      <c r="R18" s="5">
        <f t="shared" si="5"/>
        <v>3.0494800000000002E-2</v>
      </c>
      <c r="S18" s="5">
        <f t="shared" si="6"/>
        <v>0.12308519999999999</v>
      </c>
      <c r="T18" s="184"/>
      <c r="U18" s="4">
        <v>7.4529999999999999E-2</v>
      </c>
      <c r="V18" s="4">
        <v>2.9128000000000001E-2</v>
      </c>
      <c r="W18" s="4">
        <v>1.051E-2</v>
      </c>
      <c r="X18" s="5">
        <f t="shared" si="7"/>
        <v>1.7439119999999995E-2</v>
      </c>
      <c r="Y18" s="5">
        <f t="shared" si="8"/>
        <v>0.13162088</v>
      </c>
      <c r="Z18" s="184"/>
    </row>
    <row r="19" spans="1:26" ht="21" customHeight="1" thickBot="1" x14ac:dyDescent="0.25">
      <c r="A19" s="3" t="s">
        <v>852</v>
      </c>
      <c r="B19" s="4">
        <v>3.5069999999999997E-2</v>
      </c>
      <c r="C19" s="4">
        <v>4.9300000000000004E-3</v>
      </c>
      <c r="D19" s="6">
        <v>1.14E-12</v>
      </c>
      <c r="E19" s="5">
        <f t="shared" si="1"/>
        <v>2.5407199999999998E-2</v>
      </c>
      <c r="F19" s="5">
        <f t="shared" si="2"/>
        <v>4.4732799999999996E-2</v>
      </c>
      <c r="G19" s="185"/>
      <c r="H19" s="4">
        <v>4.3553000000000001E-2</v>
      </c>
      <c r="I19" s="4">
        <v>4.7219999999999996E-3</v>
      </c>
      <c r="J19" s="4" t="s">
        <v>839</v>
      </c>
      <c r="K19" s="86">
        <f t="shared" si="3"/>
        <v>3.4297880000000003E-2</v>
      </c>
      <c r="L19" s="86">
        <f t="shared" si="4"/>
        <v>5.280812E-2</v>
      </c>
      <c r="M19" s="185"/>
      <c r="N19" s="4">
        <v>4.2250000000000003E-2</v>
      </c>
      <c r="O19" s="7">
        <f t="shared" si="0"/>
        <v>1.0431552349636195</v>
      </c>
      <c r="P19" s="4">
        <v>4.3400000000000001E-3</v>
      </c>
      <c r="Q19" s="4" t="s">
        <v>839</v>
      </c>
      <c r="R19" s="5">
        <f t="shared" si="5"/>
        <v>3.3743599999999999E-2</v>
      </c>
      <c r="S19" s="5">
        <f t="shared" si="6"/>
        <v>5.0756400000000007E-2</v>
      </c>
      <c r="T19" s="185"/>
      <c r="U19" s="4">
        <v>1.4999999999999999E-2</v>
      </c>
      <c r="V19" s="4">
        <v>5.8840000000000003E-3</v>
      </c>
      <c r="W19" s="4">
        <v>1.0800000000000001E-2</v>
      </c>
      <c r="X19" s="5">
        <f t="shared" si="7"/>
        <v>3.4673599999999992E-3</v>
      </c>
      <c r="Y19" s="5">
        <f t="shared" si="8"/>
        <v>2.653264E-2</v>
      </c>
      <c r="Z19" s="185"/>
    </row>
    <row r="20" spans="1:26" x14ac:dyDescent="0.2">
      <c r="A20" s="3" t="s">
        <v>845</v>
      </c>
      <c r="B20" s="4">
        <v>0.12634999999999999</v>
      </c>
      <c r="C20" s="4">
        <v>4.4609999999999997E-2</v>
      </c>
      <c r="D20" s="4">
        <v>4.62E-3</v>
      </c>
      <c r="E20" s="5">
        <f t="shared" si="1"/>
        <v>3.8914400000000002E-2</v>
      </c>
      <c r="F20" s="5">
        <f t="shared" si="2"/>
        <v>0.21378559999999996</v>
      </c>
      <c r="G20" s="184"/>
      <c r="H20" s="4">
        <v>7.1647000000000002E-2</v>
      </c>
      <c r="I20" s="4">
        <v>4.3413E-2</v>
      </c>
      <c r="J20" s="4">
        <v>9.8900000000000002E-2</v>
      </c>
      <c r="K20" s="86">
        <f t="shared" si="3"/>
        <v>-1.3442479999999993E-2</v>
      </c>
      <c r="L20" s="86">
        <f t="shared" si="4"/>
        <v>0.15673648000000001</v>
      </c>
      <c r="M20" s="184"/>
      <c r="N20" s="4">
        <v>0.10367</v>
      </c>
      <c r="O20" s="7">
        <f t="shared" si="0"/>
        <v>1.1092343471765598</v>
      </c>
      <c r="P20" s="4">
        <v>3.9379999999999998E-2</v>
      </c>
      <c r="Q20" s="4">
        <v>8.4700000000000001E-3</v>
      </c>
      <c r="R20" s="5">
        <f t="shared" si="5"/>
        <v>2.64852E-2</v>
      </c>
      <c r="S20" s="5">
        <f t="shared" si="6"/>
        <v>0.18085479999999998</v>
      </c>
      <c r="T20" s="184"/>
      <c r="U20" s="4">
        <v>0.14840300000000001</v>
      </c>
      <c r="V20" s="4">
        <v>6.4212000000000005E-2</v>
      </c>
      <c r="W20" s="28">
        <v>2.0820000000000002E-2</v>
      </c>
      <c r="X20" s="5">
        <f t="shared" si="7"/>
        <v>2.2547480000000009E-2</v>
      </c>
      <c r="Y20" s="5">
        <f t="shared" si="8"/>
        <v>0.27425852000000001</v>
      </c>
      <c r="Z20" s="184"/>
    </row>
    <row r="21" spans="1:26" ht="18" customHeight="1" thickBot="1" x14ac:dyDescent="0.25">
      <c r="A21" s="3" t="s">
        <v>853</v>
      </c>
      <c r="B21" s="4">
        <v>7.8890000000000002E-2</v>
      </c>
      <c r="C21" s="4">
        <v>1.1310000000000001E-2</v>
      </c>
      <c r="D21" s="6">
        <v>3.0000000000000001E-12</v>
      </c>
      <c r="E21" s="5">
        <f t="shared" si="1"/>
        <v>5.6722400000000006E-2</v>
      </c>
      <c r="F21" s="5">
        <f t="shared" si="2"/>
        <v>0.1010576</v>
      </c>
      <c r="G21" s="185"/>
      <c r="H21" s="4">
        <v>9.1511999999999996E-2</v>
      </c>
      <c r="I21" s="4">
        <v>1.1387E-2</v>
      </c>
      <c r="J21" s="6">
        <v>9.2199999999999999E-16</v>
      </c>
      <c r="K21" s="86">
        <f t="shared" si="3"/>
        <v>6.9193480000000002E-2</v>
      </c>
      <c r="L21" s="86">
        <f t="shared" si="4"/>
        <v>0.11383051999999999</v>
      </c>
      <c r="M21" s="185"/>
      <c r="N21" s="4">
        <v>8.5889999999999994E-2</v>
      </c>
      <c r="O21" s="7">
        <f t="shared" si="0"/>
        <v>1.0896864562021016</v>
      </c>
      <c r="P21" s="4">
        <v>1.034E-2</v>
      </c>
      <c r="Q21" s="4" t="s">
        <v>839</v>
      </c>
      <c r="R21" s="5">
        <f t="shared" si="5"/>
        <v>6.562359999999999E-2</v>
      </c>
      <c r="S21" s="5">
        <f t="shared" si="6"/>
        <v>0.1061564</v>
      </c>
      <c r="T21" s="185"/>
      <c r="U21" s="4">
        <v>2.8166E-2</v>
      </c>
      <c r="V21" s="4">
        <v>9.2280000000000001E-3</v>
      </c>
      <c r="W21" s="4">
        <v>2.2699999999999999E-3</v>
      </c>
      <c r="X21" s="5">
        <f t="shared" si="7"/>
        <v>1.007912E-2</v>
      </c>
      <c r="Y21" s="5">
        <f t="shared" si="8"/>
        <v>4.6252879999999996E-2</v>
      </c>
      <c r="Z21" s="185"/>
    </row>
    <row r="22" spans="1:26" x14ac:dyDescent="0.2">
      <c r="A22" s="67" t="s">
        <v>865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</sheetData>
  <mergeCells count="28">
    <mergeCell ref="M20:M21"/>
    <mergeCell ref="N2:T2"/>
    <mergeCell ref="U2:Z2"/>
    <mergeCell ref="T18:T19"/>
    <mergeCell ref="T20:T21"/>
    <mergeCell ref="Z6:Z7"/>
    <mergeCell ref="Z8:Z9"/>
    <mergeCell ref="Z12:Z13"/>
    <mergeCell ref="T8:T9"/>
    <mergeCell ref="Z14:Z15"/>
    <mergeCell ref="Z18:Z19"/>
    <mergeCell ref="Z20:Z21"/>
    <mergeCell ref="T6:T7"/>
    <mergeCell ref="T12:T13"/>
    <mergeCell ref="T14:T15"/>
    <mergeCell ref="B2:G2"/>
    <mergeCell ref="H2:M2"/>
    <mergeCell ref="M6:M7"/>
    <mergeCell ref="M8:M9"/>
    <mergeCell ref="M18:M19"/>
    <mergeCell ref="M12:M13"/>
    <mergeCell ref="M14:M15"/>
    <mergeCell ref="G18:G19"/>
    <mergeCell ref="G20:G21"/>
    <mergeCell ref="G6:G7"/>
    <mergeCell ref="G8:G9"/>
    <mergeCell ref="G12:G13"/>
    <mergeCell ref="G14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Table S1</vt:lpstr>
      <vt:lpstr>Table S2</vt:lpstr>
      <vt:lpstr>Table S3</vt:lpstr>
      <vt:lpstr>Table S5</vt:lpstr>
      <vt:lpstr>Table S6</vt:lpstr>
      <vt:lpstr>Table S4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TableS17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2020-08-12T19:11:50Z</dcterms:created>
  <dcterms:modified xsi:type="dcterms:W3CDTF">2021-06-22T22:21:03Z</dcterms:modified>
  <cp:category/>
  <cp:contentStatus/>
</cp:coreProperties>
</file>