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bh18547_bristol_ac_uk/Documents/Documents/working_directory_R/BMI_sleep_project_updated/"/>
    </mc:Choice>
  </mc:AlternateContent>
  <xr:revisionPtr revIDLastSave="0" documentId="8_{615F08BA-F001-4EF0-9BF9-92D854404942}" xr6:coauthVersionLast="47" xr6:coauthVersionMax="47" xr10:uidLastSave="{00000000-0000-0000-0000-000000000000}"/>
  <bookViews>
    <workbookView xWindow="-110" yWindow="-110" windowWidth="19420" windowHeight="10420" tabRatio="866" xr2:uid="{07571239-82FD-4273-ADE7-56F0975E033A}"/>
  </bookViews>
  <sheets>
    <sheet name="Table 1." sheetId="17" r:id="rId1"/>
    <sheet name="Table 2." sheetId="18" r:id="rId2"/>
    <sheet name="Table 3." sheetId="8" r:id="rId3"/>
    <sheet name="Table 4." sheetId="13" r:id="rId4"/>
    <sheet name="Table 5." sheetId="9" r:id="rId5"/>
    <sheet name="Table 6." sheetId="14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" i="8" l="1"/>
  <c r="T129" i="9"/>
  <c r="V9" i="13"/>
  <c r="T4" i="8"/>
  <c r="AQ97" i="13"/>
  <c r="AQ87" i="13"/>
  <c r="AQ24" i="13"/>
  <c r="AQ14" i="13"/>
  <c r="AQ9" i="13"/>
  <c r="AQ4" i="13"/>
  <c r="V128" i="13"/>
  <c r="V118" i="13"/>
  <c r="V113" i="13"/>
  <c r="V108" i="13"/>
  <c r="V102" i="13"/>
  <c r="V92" i="13"/>
  <c r="V87" i="13"/>
  <c r="V66" i="13"/>
  <c r="V56" i="13"/>
  <c r="V50" i="13"/>
  <c r="V40" i="13"/>
  <c r="V35" i="13"/>
  <c r="V30" i="13"/>
  <c r="V24" i="13"/>
  <c r="V19" i="13"/>
  <c r="V14" i="13"/>
  <c r="V4" i="13"/>
  <c r="V129" i="14"/>
  <c r="V119" i="14"/>
  <c r="V114" i="14"/>
  <c r="V103" i="14"/>
  <c r="V93" i="14"/>
  <c r="V88" i="14"/>
  <c r="V83" i="14"/>
  <c r="V77" i="14"/>
  <c r="V67" i="14"/>
  <c r="V62" i="14"/>
  <c r="V57" i="14"/>
  <c r="V41" i="14"/>
  <c r="V36" i="14"/>
  <c r="V31" i="14"/>
  <c r="V25" i="14"/>
  <c r="V15" i="14"/>
  <c r="V10" i="14"/>
  <c r="AQ93" i="14"/>
  <c r="AQ67" i="14"/>
  <c r="AQ15" i="14"/>
  <c r="AQ92" i="14"/>
  <c r="AQ66" i="14"/>
  <c r="AQ14" i="14"/>
  <c r="V128" i="14"/>
  <c r="V118" i="14"/>
  <c r="V113" i="14"/>
  <c r="V102" i="14"/>
  <c r="V92" i="14"/>
  <c r="V87" i="14"/>
  <c r="V82" i="14"/>
  <c r="V76" i="14"/>
  <c r="V66" i="14"/>
  <c r="V61" i="14"/>
  <c r="V56" i="14"/>
  <c r="V40" i="14"/>
  <c r="V35" i="14"/>
  <c r="V30" i="14"/>
  <c r="V24" i="14"/>
  <c r="V14" i="14"/>
  <c r="V9" i="14"/>
  <c r="V5" i="14"/>
  <c r="V4" i="14"/>
  <c r="Z67" i="14"/>
  <c r="Z68" i="14"/>
  <c r="Z69" i="14"/>
  <c r="Z70" i="14"/>
  <c r="Z93" i="14"/>
  <c r="Z94" i="14"/>
  <c r="Z95" i="14"/>
  <c r="Z96" i="14"/>
  <c r="Z92" i="14"/>
  <c r="Z66" i="14"/>
  <c r="Z14" i="14"/>
  <c r="Z15" i="14"/>
  <c r="Z16" i="14"/>
  <c r="Z17" i="14"/>
  <c r="Z18" i="14"/>
  <c r="E56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6" i="14"/>
  <c r="E77" i="14"/>
  <c r="E78" i="14"/>
  <c r="E79" i="14"/>
  <c r="E80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102" i="14"/>
  <c r="E103" i="14"/>
  <c r="E104" i="14"/>
  <c r="E105" i="14"/>
  <c r="E106" i="14"/>
  <c r="E113" i="14"/>
  <c r="E114" i="14"/>
  <c r="E115" i="14"/>
  <c r="E116" i="14"/>
  <c r="E117" i="14"/>
  <c r="E118" i="14"/>
  <c r="E119" i="14"/>
  <c r="E120" i="14"/>
  <c r="E121" i="14"/>
  <c r="E122" i="14"/>
  <c r="E128" i="14"/>
  <c r="E129" i="14"/>
  <c r="E130" i="14"/>
  <c r="E131" i="14"/>
  <c r="E132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24" i="14"/>
  <c r="E25" i="14"/>
  <c r="E26" i="14"/>
  <c r="E27" i="14"/>
  <c r="E28" i="14"/>
  <c r="E4" i="14"/>
  <c r="T129" i="8"/>
  <c r="T128" i="8"/>
  <c r="T124" i="8"/>
  <c r="T123" i="8"/>
  <c r="T119" i="8"/>
  <c r="T118" i="8"/>
  <c r="T114" i="8"/>
  <c r="T113" i="8"/>
  <c r="T109" i="8"/>
  <c r="T108" i="8"/>
  <c r="T103" i="8"/>
  <c r="T102" i="8"/>
  <c r="T98" i="8"/>
  <c r="T97" i="8"/>
  <c r="T93" i="8"/>
  <c r="T92" i="8"/>
  <c r="T88" i="8"/>
  <c r="T87" i="8"/>
  <c r="T83" i="8"/>
  <c r="T82" i="8"/>
  <c r="T77" i="8"/>
  <c r="T76" i="8"/>
  <c r="T67" i="8"/>
  <c r="T66" i="8"/>
  <c r="T62" i="8"/>
  <c r="T61" i="8"/>
  <c r="T57" i="8"/>
  <c r="T56" i="8"/>
  <c r="T51" i="8"/>
  <c r="T50" i="8"/>
  <c r="T46" i="8"/>
  <c r="T45" i="8"/>
  <c r="T41" i="8"/>
  <c r="T40" i="8"/>
  <c r="T36" i="8"/>
  <c r="T35" i="8"/>
  <c r="T31" i="8"/>
  <c r="T30" i="8"/>
  <c r="T25" i="8"/>
  <c r="T24" i="8"/>
  <c r="T20" i="8"/>
  <c r="T19" i="8"/>
  <c r="T15" i="8"/>
  <c r="T14" i="8"/>
  <c r="T10" i="8"/>
  <c r="T9" i="8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8" i="13"/>
  <c r="E129" i="13"/>
  <c r="E130" i="13"/>
  <c r="E131" i="13"/>
  <c r="E132" i="13"/>
  <c r="E108" i="13"/>
  <c r="E106" i="13"/>
  <c r="E102" i="13"/>
  <c r="E103" i="13"/>
  <c r="E104" i="13"/>
  <c r="E105" i="13"/>
  <c r="E88" i="13"/>
  <c r="E89" i="13"/>
  <c r="E90" i="13"/>
  <c r="E91" i="13"/>
  <c r="E92" i="13"/>
  <c r="E93" i="13"/>
  <c r="E94" i="13"/>
  <c r="E95" i="13"/>
  <c r="E96" i="13"/>
  <c r="E87" i="13"/>
  <c r="E57" i="13"/>
  <c r="E58" i="13"/>
  <c r="E59" i="13"/>
  <c r="E60" i="13"/>
  <c r="E66" i="13"/>
  <c r="E67" i="13"/>
  <c r="E68" i="13"/>
  <c r="E69" i="13"/>
  <c r="E70" i="13"/>
  <c r="E56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50" i="13"/>
  <c r="E51" i="13"/>
  <c r="E52" i="13"/>
  <c r="E53" i="13"/>
  <c r="E54" i="13"/>
  <c r="E30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4" i="13"/>
  <c r="Z113" i="13"/>
  <c r="Z114" i="13"/>
  <c r="Z115" i="13"/>
  <c r="Z116" i="13"/>
  <c r="Z117" i="13"/>
  <c r="Z123" i="13"/>
  <c r="Z124" i="13"/>
  <c r="Z125" i="13"/>
  <c r="Z126" i="13"/>
  <c r="Z127" i="13"/>
  <c r="Z87" i="13"/>
  <c r="Z88" i="13"/>
  <c r="Z89" i="13"/>
  <c r="Z90" i="13"/>
  <c r="Z91" i="13"/>
  <c r="Z97" i="13"/>
  <c r="Z98" i="13"/>
  <c r="Z99" i="13"/>
  <c r="Z100" i="13"/>
  <c r="Z101" i="13"/>
  <c r="Z102" i="13"/>
  <c r="Z103" i="13"/>
  <c r="Z104" i="13"/>
  <c r="Z105" i="13"/>
  <c r="Z106" i="13"/>
  <c r="Z72" i="13"/>
  <c r="Z73" i="13"/>
  <c r="Z74" i="13"/>
  <c r="Z75" i="13"/>
  <c r="Z30" i="13"/>
  <c r="Z31" i="13"/>
  <c r="Z32" i="13"/>
  <c r="Z33" i="13"/>
  <c r="Z34" i="13"/>
  <c r="Z35" i="13"/>
  <c r="Z36" i="13"/>
  <c r="Z37" i="13"/>
  <c r="Z38" i="13"/>
  <c r="Z39" i="13"/>
  <c r="Z40" i="13"/>
  <c r="Z41" i="13"/>
  <c r="Z42" i="13"/>
  <c r="Z43" i="13"/>
  <c r="Z44" i="13"/>
  <c r="Z45" i="13"/>
  <c r="Z46" i="13"/>
  <c r="Z47" i="13"/>
  <c r="Z48" i="13"/>
  <c r="Z49" i="13"/>
  <c r="Z50" i="13"/>
  <c r="Z51" i="13"/>
  <c r="Z52" i="13"/>
  <c r="Z53" i="13"/>
  <c r="Z54" i="13"/>
  <c r="Z5" i="13"/>
  <c r="Z6" i="13"/>
  <c r="Z7" i="13"/>
  <c r="Z8" i="13"/>
  <c r="Z9" i="13"/>
  <c r="Z10" i="13"/>
  <c r="Z11" i="13"/>
  <c r="Z12" i="13"/>
  <c r="Z13" i="13"/>
  <c r="Z14" i="13"/>
  <c r="Z15" i="13"/>
  <c r="Z16" i="13"/>
  <c r="Z17" i="13"/>
  <c r="Z18" i="13"/>
  <c r="Z19" i="13"/>
  <c r="Z20" i="13"/>
  <c r="Z21" i="13"/>
  <c r="Z22" i="13"/>
  <c r="Z23" i="13"/>
  <c r="Z24" i="13"/>
  <c r="Z25" i="13"/>
  <c r="Z26" i="13"/>
  <c r="Z27" i="13"/>
  <c r="Z28" i="13"/>
  <c r="Z4" i="13"/>
  <c r="T119" i="9"/>
  <c r="T128" i="9"/>
  <c r="T123" i="9"/>
  <c r="T118" i="9"/>
  <c r="T114" i="9"/>
  <c r="T113" i="9"/>
  <c r="T109" i="9"/>
  <c r="T108" i="9"/>
  <c r="T98" i="9"/>
  <c r="T97" i="9"/>
  <c r="T103" i="9"/>
  <c r="T102" i="9"/>
  <c r="T93" i="9"/>
  <c r="T92" i="9"/>
  <c r="T88" i="9"/>
  <c r="T87" i="9"/>
  <c r="T83" i="9"/>
  <c r="T82" i="9"/>
  <c r="T77" i="9"/>
  <c r="T76" i="9"/>
  <c r="T72" i="9"/>
  <c r="T71" i="9"/>
  <c r="T67" i="9"/>
  <c r="T66" i="9"/>
  <c r="T62" i="9"/>
  <c r="T61" i="9"/>
  <c r="T57" i="9"/>
  <c r="T56" i="9"/>
  <c r="T51" i="9"/>
  <c r="T50" i="9"/>
  <c r="T46" i="9"/>
  <c r="T45" i="9"/>
  <c r="T41" i="9"/>
  <c r="T40" i="9"/>
  <c r="T36" i="9"/>
  <c r="T35" i="9"/>
  <c r="T31" i="9"/>
  <c r="T30" i="9"/>
  <c r="T25" i="9"/>
  <c r="T24" i="9"/>
  <c r="T20" i="9"/>
  <c r="T19" i="9"/>
  <c r="T15" i="9"/>
  <c r="T14" i="9"/>
  <c r="T10" i="9"/>
  <c r="T9" i="9"/>
  <c r="T5" i="9"/>
  <c r="T4" i="9"/>
</calcChain>
</file>

<file path=xl/sharedStrings.xml><?xml version="1.0" encoding="utf-8"?>
<sst xmlns="http://schemas.openxmlformats.org/spreadsheetml/2006/main" count="8103" uniqueCount="1026">
  <si>
    <t>outcome</t>
  </si>
  <si>
    <t>exposure</t>
  </si>
  <si>
    <t>method</t>
  </si>
  <si>
    <t>nsnp</t>
  </si>
  <si>
    <t>b</t>
  </si>
  <si>
    <t>se</t>
  </si>
  <si>
    <t>pval</t>
  </si>
  <si>
    <t>lo_ci</t>
  </si>
  <si>
    <t>up_ci</t>
  </si>
  <si>
    <t>or</t>
  </si>
  <si>
    <t>or_lci95</t>
  </si>
  <si>
    <t>or_uci95</t>
  </si>
  <si>
    <t>MR Egger</t>
  </si>
  <si>
    <t>Weighted median</t>
  </si>
  <si>
    <t>Inverse variance weighted</t>
  </si>
  <si>
    <t>Simple mode</t>
  </si>
  <si>
    <t>Weighted mode</t>
  </si>
  <si>
    <t>Hip Circumference</t>
  </si>
  <si>
    <t>Waist Circumference</t>
  </si>
  <si>
    <t>BMI</t>
  </si>
  <si>
    <t>Child Body Size</t>
  </si>
  <si>
    <t>Waist-to-Hip Ratio</t>
  </si>
  <si>
    <t>NA</t>
  </si>
  <si>
    <t>chronotype</t>
  </si>
  <si>
    <t>Insomnia</t>
  </si>
  <si>
    <t>Sleep Duration</t>
  </si>
  <si>
    <t>Napping</t>
  </si>
  <si>
    <t>Daytime Sleepiness</t>
  </si>
  <si>
    <t>Results</t>
  </si>
  <si>
    <t>Q</t>
  </si>
  <si>
    <t>Q_df</t>
  </si>
  <si>
    <t>Q_pval</t>
  </si>
  <si>
    <t>I2</t>
  </si>
  <si>
    <t>r2</t>
  </si>
  <si>
    <t>F_stat</t>
  </si>
  <si>
    <t>SR</t>
  </si>
  <si>
    <t>Sensitivity Tests</t>
  </si>
  <si>
    <t>F-stat</t>
  </si>
  <si>
    <t>Radial Results</t>
  </si>
  <si>
    <t>Radial Sensitivity Tests</t>
  </si>
  <si>
    <t>Steiger-filtered Results</t>
  </si>
  <si>
    <t>Steiger-filtered Sensitivity Tests</t>
  </si>
  <si>
    <t>nsnp (main analysis)</t>
  </si>
  <si>
    <t>nsnp removed</t>
  </si>
  <si>
    <t>Model*</t>
  </si>
  <si>
    <t>beta</t>
  </si>
  <si>
    <t>Adj mod1</t>
  </si>
  <si>
    <t>Adj mod2</t>
  </si>
  <si>
    <t>I2(gx) unweighted</t>
  </si>
  <si>
    <t>I2(gx) weighted</t>
  </si>
  <si>
    <t>I2{gx}</t>
  </si>
  <si>
    <t>SIMEX corrections</t>
  </si>
  <si>
    <t>*Adj mod1 = weighted; Adj mod2 = unweighted</t>
  </si>
  <si>
    <t>Exposure</t>
  </si>
  <si>
    <t>Chronotype</t>
  </si>
  <si>
    <t>Daytime-sleepiness</t>
  </si>
  <si>
    <t>SNPs removed (LD-clumping)</t>
  </si>
  <si>
    <t>SNP</t>
  </si>
  <si>
    <t>ALLELE1</t>
  </si>
  <si>
    <t>ALLELE0</t>
  </si>
  <si>
    <t>BETA</t>
  </si>
  <si>
    <t>EAF</t>
  </si>
  <si>
    <t>SE</t>
  </si>
  <si>
    <t>PVAL</t>
  </si>
  <si>
    <t>rs1013987</t>
  </si>
  <si>
    <t>T</t>
  </si>
  <si>
    <t>C</t>
  </si>
  <si>
    <t>*</t>
  </si>
  <si>
    <t>rs10175975</t>
  </si>
  <si>
    <t>rs10237162</t>
  </si>
  <si>
    <t>rs10830107</t>
  </si>
  <si>
    <t>A</t>
  </si>
  <si>
    <t>G</t>
  </si>
  <si>
    <t>rs10877962</t>
  </si>
  <si>
    <t>rs10917513</t>
  </si>
  <si>
    <t>rs10988239</t>
  </si>
  <si>
    <t>rs111261826</t>
  </si>
  <si>
    <t>rs11152350</t>
  </si>
  <si>
    <t>rs11165655</t>
  </si>
  <si>
    <t>rs111867612</t>
  </si>
  <si>
    <t>rs113851554</t>
  </si>
  <si>
    <t>rs115073088</t>
  </si>
  <si>
    <t>rs11597421</t>
  </si>
  <si>
    <t>rs11611435</t>
  </si>
  <si>
    <t>rs1163628</t>
  </si>
  <si>
    <t>rs11641239</t>
  </si>
  <si>
    <t>rs11677484</t>
  </si>
  <si>
    <t>rs11678584</t>
  </si>
  <si>
    <t>rs11788633</t>
  </si>
  <si>
    <t>rs118047999</t>
  </si>
  <si>
    <t>rs12051</t>
  </si>
  <si>
    <t>rs12065331</t>
  </si>
  <si>
    <t>rs12140153</t>
  </si>
  <si>
    <t>rs12206814</t>
  </si>
  <si>
    <t>rs12249410</t>
  </si>
  <si>
    <t>rs12298405</t>
  </si>
  <si>
    <t>rs12378543</t>
  </si>
  <si>
    <t>rs12380242</t>
  </si>
  <si>
    <t>rs12436039</t>
  </si>
  <si>
    <t>rs12442008</t>
  </si>
  <si>
    <t>rs12442674</t>
  </si>
  <si>
    <t>rs12445235</t>
  </si>
  <si>
    <t>rs12464387</t>
  </si>
  <si>
    <t>rs12470914</t>
  </si>
  <si>
    <t>rs12600452</t>
  </si>
  <si>
    <t>rs12871550</t>
  </si>
  <si>
    <t>rs12927162</t>
  </si>
  <si>
    <t>rs12950382</t>
  </si>
  <si>
    <t>rs13172141</t>
  </si>
  <si>
    <t>rs13203140</t>
  </si>
  <si>
    <t>rs13377754</t>
  </si>
  <si>
    <t>rs13414393</t>
  </si>
  <si>
    <t>rs139911</t>
  </si>
  <si>
    <t>rs1421085</t>
  </si>
  <si>
    <t>rs1449403</t>
  </si>
  <si>
    <t>rs1474754</t>
  </si>
  <si>
    <t>rs1559253</t>
  </si>
  <si>
    <t>rs17007397</t>
  </si>
  <si>
    <t>rs17396357</t>
  </si>
  <si>
    <t>rs17455138</t>
  </si>
  <si>
    <t>rs17712705</t>
  </si>
  <si>
    <t>rs1799464</t>
  </si>
  <si>
    <t>rs1811899</t>
  </si>
  <si>
    <t>rs184033703</t>
  </si>
  <si>
    <t>rs1843888</t>
  </si>
  <si>
    <t>rs1931814</t>
  </si>
  <si>
    <t>rs2072413</t>
  </si>
  <si>
    <t>rs2322605</t>
  </si>
  <si>
    <t>rs2396719</t>
  </si>
  <si>
    <t>rs2433634</t>
  </si>
  <si>
    <t>rs247929</t>
  </si>
  <si>
    <t>rs2506089</t>
  </si>
  <si>
    <t>rs2514214</t>
  </si>
  <si>
    <t>rs2550298</t>
  </si>
  <si>
    <t>rs2580160</t>
  </si>
  <si>
    <t>rs2593487</t>
  </si>
  <si>
    <t>rs2706762</t>
  </si>
  <si>
    <t>rs28459838</t>
  </si>
  <si>
    <t>rs2901796</t>
  </si>
  <si>
    <t>rs295268</t>
  </si>
  <si>
    <t>rs2978382</t>
  </si>
  <si>
    <t>rs301218</t>
  </si>
  <si>
    <t>rs3138490</t>
  </si>
  <si>
    <t>rs35524253</t>
  </si>
  <si>
    <t>rs36055559</t>
  </si>
  <si>
    <t>rs3743794</t>
  </si>
  <si>
    <t>rs3782860</t>
  </si>
  <si>
    <t>rs3796618</t>
  </si>
  <si>
    <t>rs3807651</t>
  </si>
  <si>
    <t>rs3808964</t>
  </si>
  <si>
    <t>rs3857599</t>
  </si>
  <si>
    <t>rs3867239</t>
  </si>
  <si>
    <t>rs3923809</t>
  </si>
  <si>
    <t>rs3955311</t>
  </si>
  <si>
    <t>rs412000</t>
  </si>
  <si>
    <t>rs4121878</t>
  </si>
  <si>
    <t>rs4236237</t>
  </si>
  <si>
    <t>rs4365329</t>
  </si>
  <si>
    <t>rs4550782</t>
  </si>
  <si>
    <t>rs45597035</t>
  </si>
  <si>
    <t>rs465670</t>
  </si>
  <si>
    <t>rs4657983</t>
  </si>
  <si>
    <t>rs4672458</t>
  </si>
  <si>
    <t>rs4729854</t>
  </si>
  <si>
    <t>rs4761989</t>
  </si>
  <si>
    <t>rs481214</t>
  </si>
  <si>
    <t>rs4860734</t>
  </si>
  <si>
    <t>rs487722</t>
  </si>
  <si>
    <t>rs4878734</t>
  </si>
  <si>
    <t>rs4923541</t>
  </si>
  <si>
    <t>rs5016898</t>
  </si>
  <si>
    <t>rs55846845</t>
  </si>
  <si>
    <t>rs56113850</t>
  </si>
  <si>
    <t>rs58681483</t>
  </si>
  <si>
    <t>rs6047481</t>
  </si>
  <si>
    <t>rs61875203</t>
  </si>
  <si>
    <t>rs621421</t>
  </si>
  <si>
    <t>rs62479736</t>
  </si>
  <si>
    <t>rs6560218</t>
  </si>
  <si>
    <t>rs6573308</t>
  </si>
  <si>
    <t>rs66507804</t>
  </si>
  <si>
    <t>rs6665637</t>
  </si>
  <si>
    <t>rs6690292</t>
  </si>
  <si>
    <t>rs6718511</t>
  </si>
  <si>
    <t>rs6816922</t>
  </si>
  <si>
    <t>rs6958557</t>
  </si>
  <si>
    <t>rs6968240</t>
  </si>
  <si>
    <t>rs6988733</t>
  </si>
  <si>
    <t>rs711098</t>
  </si>
  <si>
    <t>rs71523448</t>
  </si>
  <si>
    <t>rs7225002</t>
  </si>
  <si>
    <t>rs7248205</t>
  </si>
  <si>
    <t>rs72790386</t>
  </si>
  <si>
    <t>rs72841368</t>
  </si>
  <si>
    <t>rs72950188</t>
  </si>
  <si>
    <t>rs72966564</t>
  </si>
  <si>
    <t>rs7298532</t>
  </si>
  <si>
    <t>rs7299922</t>
  </si>
  <si>
    <t>rs73026775</t>
  </si>
  <si>
    <t>rs7304278</t>
  </si>
  <si>
    <t>rs75120545</t>
  </si>
  <si>
    <t>rs766406</t>
  </si>
  <si>
    <t>rs77248969</t>
  </si>
  <si>
    <t>rs78580841</t>
  </si>
  <si>
    <t>rs7943634</t>
  </si>
  <si>
    <t>rs7959983</t>
  </si>
  <si>
    <t>rs80097534</t>
  </si>
  <si>
    <t>rs8072058</t>
  </si>
  <si>
    <t>rs848552</t>
  </si>
  <si>
    <t>rs909757</t>
  </si>
  <si>
    <t>rs9347926</t>
  </si>
  <si>
    <t>rs9394154</t>
  </si>
  <si>
    <t>rs9465253</t>
  </si>
  <si>
    <t>rs9496623</t>
  </si>
  <si>
    <t>rs9571526</t>
  </si>
  <si>
    <t>rs9611597</t>
  </si>
  <si>
    <t>rs9664044</t>
  </si>
  <si>
    <t>rs9817910</t>
  </si>
  <si>
    <t>rs9950528</t>
  </si>
  <si>
    <t>rs9956387</t>
  </si>
  <si>
    <t>rs10058356</t>
  </si>
  <si>
    <t>rs10109566</t>
  </si>
  <si>
    <t>rs10254050</t>
  </si>
  <si>
    <t>rs1025601</t>
  </si>
  <si>
    <t>rs10402849</t>
  </si>
  <si>
    <t>rs10520176</t>
  </si>
  <si>
    <t>rs1061032</t>
  </si>
  <si>
    <t>rs1064213</t>
  </si>
  <si>
    <t>rs10742179</t>
  </si>
  <si>
    <t>rs10759208</t>
  </si>
  <si>
    <t>rs10762434</t>
  </si>
  <si>
    <t>rs10818834</t>
  </si>
  <si>
    <t>rs10832648</t>
  </si>
  <si>
    <t>rs10838687</t>
  </si>
  <si>
    <t>rs10916892</t>
  </si>
  <si>
    <t>rs10951325</t>
  </si>
  <si>
    <t>rs11032362</t>
  </si>
  <si>
    <t>rs11102807</t>
  </si>
  <si>
    <t>rs11154718</t>
  </si>
  <si>
    <t>rs11200159</t>
  </si>
  <si>
    <t>rs11208844</t>
  </si>
  <si>
    <t>rs113161209</t>
  </si>
  <si>
    <t>rs1144566</t>
  </si>
  <si>
    <t>rs114848860</t>
  </si>
  <si>
    <t>rs11545787</t>
  </si>
  <si>
    <t>rs11588913</t>
  </si>
  <si>
    <t>rs1163238</t>
  </si>
  <si>
    <t>rs11670534</t>
  </si>
  <si>
    <t>rs11681299</t>
  </si>
  <si>
    <t>rs11845599</t>
  </si>
  <si>
    <t>rs12040629</t>
  </si>
  <si>
    <t>rs12195792</t>
  </si>
  <si>
    <t>rs1221502</t>
  </si>
  <si>
    <t>rs12518401</t>
  </si>
  <si>
    <t>rs12631477</t>
  </si>
  <si>
    <t>rs12636669</t>
  </si>
  <si>
    <t>rs12771973</t>
  </si>
  <si>
    <t>rs1278402</t>
  </si>
  <si>
    <t>rs12808544</t>
  </si>
  <si>
    <t>rs12969848</t>
  </si>
  <si>
    <t>rs13004345</t>
  </si>
  <si>
    <t>rs13011556</t>
  </si>
  <si>
    <t>rs13065394</t>
  </si>
  <si>
    <t>rs1398346</t>
  </si>
  <si>
    <t>rs1468945</t>
  </si>
  <si>
    <t>rs149611468</t>
  </si>
  <si>
    <t>rs1502249</t>
  </si>
  <si>
    <t>rs1508608</t>
  </si>
  <si>
    <t>rs1599374</t>
  </si>
  <si>
    <t>rs16939162</t>
  </si>
  <si>
    <t>rs17140201</t>
  </si>
  <si>
    <t>rs17302081</t>
  </si>
  <si>
    <t>rs1737893</t>
  </si>
  <si>
    <t>rs17448682</t>
  </si>
  <si>
    <t>rs17575798</t>
  </si>
  <si>
    <t>rs17577073</t>
  </si>
  <si>
    <t>rs17604349</t>
  </si>
  <si>
    <t>rs1788784</t>
  </si>
  <si>
    <t>rs1800828</t>
  </si>
  <si>
    <t>rs187028</t>
  </si>
  <si>
    <t>rs1871729</t>
  </si>
  <si>
    <t>rs1873958</t>
  </si>
  <si>
    <t>rs1886205</t>
  </si>
  <si>
    <t>rs2011528</t>
  </si>
  <si>
    <t>rs2050185</t>
  </si>
  <si>
    <t>rs2072727</t>
  </si>
  <si>
    <t>rs2166559</t>
  </si>
  <si>
    <t>rs2298117</t>
  </si>
  <si>
    <t>rs2304467</t>
  </si>
  <si>
    <t>rs2362775</t>
  </si>
  <si>
    <t>rs2396004</t>
  </si>
  <si>
    <t>rs2648721</t>
  </si>
  <si>
    <t>rs2653349</t>
  </si>
  <si>
    <t>rs2737245</t>
  </si>
  <si>
    <t>rs28380327</t>
  </si>
  <si>
    <t>rs2844016</t>
  </si>
  <si>
    <t>rs28458909</t>
  </si>
  <si>
    <t>rs2850979</t>
  </si>
  <si>
    <t>rs2878172</t>
  </si>
  <si>
    <t>rs2881955</t>
  </si>
  <si>
    <t>rs2916148</t>
  </si>
  <si>
    <t>rs2944831</t>
  </si>
  <si>
    <t>rs2979139</t>
  </si>
  <si>
    <t>rs308521</t>
  </si>
  <si>
    <t>rs3100052</t>
  </si>
  <si>
    <t>rs34054660</t>
  </si>
  <si>
    <t>rs34329963</t>
  </si>
  <si>
    <t>rs34509802</t>
  </si>
  <si>
    <t>rs34967119</t>
  </si>
  <si>
    <t>rs35346733</t>
  </si>
  <si>
    <t>rs359248</t>
  </si>
  <si>
    <t>rs3760381</t>
  </si>
  <si>
    <t>rs3815983</t>
  </si>
  <si>
    <t>rs3850174</t>
  </si>
  <si>
    <t>rs4027217</t>
  </si>
  <si>
    <t>rs42210</t>
  </si>
  <si>
    <t>rs4241964</t>
  </si>
  <si>
    <t>rs4269995</t>
  </si>
  <si>
    <t>rs4419127</t>
  </si>
  <si>
    <t>rs4535583</t>
  </si>
  <si>
    <t>rs4550384</t>
  </si>
  <si>
    <t>rs4666682</t>
  </si>
  <si>
    <t>rs4690085</t>
  </si>
  <si>
    <t>rs4698678</t>
  </si>
  <si>
    <t>rs4775086</t>
  </si>
  <si>
    <t>rs4785296</t>
  </si>
  <si>
    <t>rs4800998</t>
  </si>
  <si>
    <t>rs4804951</t>
  </si>
  <si>
    <t>rs486416</t>
  </si>
  <si>
    <t>rs4903203</t>
  </si>
  <si>
    <t>rs4936290</t>
  </si>
  <si>
    <t>rs495593</t>
  </si>
  <si>
    <t>rs497338</t>
  </si>
  <si>
    <t>rs555784</t>
  </si>
  <si>
    <t>rs57236847</t>
  </si>
  <si>
    <t>rs58876439</t>
  </si>
  <si>
    <t>rs59986227</t>
  </si>
  <si>
    <t>rs6007594</t>
  </si>
  <si>
    <t>rs60616179</t>
  </si>
  <si>
    <t>rs6131805</t>
  </si>
  <si>
    <t>rs6131942</t>
  </si>
  <si>
    <t>rs61773390</t>
  </si>
  <si>
    <t>rs61990287</t>
  </si>
  <si>
    <t>rs62082402</t>
  </si>
  <si>
    <t>rs62124718</t>
  </si>
  <si>
    <t>rs62182135</t>
  </si>
  <si>
    <t>rs62465218</t>
  </si>
  <si>
    <t>rs62553781</t>
  </si>
  <si>
    <t>rs6429233</t>
  </si>
  <si>
    <t>rs6433478</t>
  </si>
  <si>
    <t>rs6440833</t>
  </si>
  <si>
    <t>rs6468316</t>
  </si>
  <si>
    <t>rs6477309</t>
  </si>
  <si>
    <t>rs6544906</t>
  </si>
  <si>
    <t>rs662094</t>
  </si>
  <si>
    <t>rs66617308</t>
  </si>
  <si>
    <t>rs6727752</t>
  </si>
  <si>
    <t>rs6794796</t>
  </si>
  <si>
    <t>rs67988891</t>
  </si>
  <si>
    <t>rs6838677</t>
  </si>
  <si>
    <t>rs6846730</t>
  </si>
  <si>
    <t>rs695459</t>
  </si>
  <si>
    <t>rs6967481</t>
  </si>
  <si>
    <t>rs6993892</t>
  </si>
  <si>
    <t>rs7006885</t>
  </si>
  <si>
    <t>rs710284</t>
  </si>
  <si>
    <t>rs7111582</t>
  </si>
  <si>
    <t>rs7143933</t>
  </si>
  <si>
    <t>rs7203707</t>
  </si>
  <si>
    <t>rs72720396</t>
  </si>
  <si>
    <t>rs72729847</t>
  </si>
  <si>
    <t>rs72773411</t>
  </si>
  <si>
    <t>rs72796401</t>
  </si>
  <si>
    <t>rs72829706</t>
  </si>
  <si>
    <t>rs73050286</t>
  </si>
  <si>
    <t>rs7429614</t>
  </si>
  <si>
    <t>rs74357745</t>
  </si>
  <si>
    <t>rs747003</t>
  </si>
  <si>
    <t>rs7602499</t>
  </si>
  <si>
    <t>rs76064513</t>
  </si>
  <si>
    <t>rs7626335</t>
  </si>
  <si>
    <t>rs7649164</t>
  </si>
  <si>
    <t>rs76518095</t>
  </si>
  <si>
    <t>rs7700110</t>
  </si>
  <si>
    <t>rs7701529</t>
  </si>
  <si>
    <t>rs7721608</t>
  </si>
  <si>
    <t>rs7735794</t>
  </si>
  <si>
    <t>rs77960</t>
  </si>
  <si>
    <t>rs7845620</t>
  </si>
  <si>
    <t>rs7900191</t>
  </si>
  <si>
    <t>rs7975791</t>
  </si>
  <si>
    <t>rs80271258</t>
  </si>
  <si>
    <t>rs8044054</t>
  </si>
  <si>
    <t>rs812925</t>
  </si>
  <si>
    <t>rs9348050</t>
  </si>
  <si>
    <t>rs9381812</t>
  </si>
  <si>
    <t>rs938836</t>
  </si>
  <si>
    <t>rs9416744</t>
  </si>
  <si>
    <t>rs9436119</t>
  </si>
  <si>
    <t>rs9476310</t>
  </si>
  <si>
    <t>rs9479402</t>
  </si>
  <si>
    <t>rs9558942</t>
  </si>
  <si>
    <t>rs9573980</t>
  </si>
  <si>
    <t>rs9597241</t>
  </si>
  <si>
    <t>rs962961</t>
  </si>
  <si>
    <t>rs9636202</t>
  </si>
  <si>
    <t>rs975025</t>
  </si>
  <si>
    <t>rs9836621</t>
  </si>
  <si>
    <t>rs9964420</t>
  </si>
  <si>
    <t>rs9997394</t>
  </si>
  <si>
    <t>HC</t>
  </si>
  <si>
    <t>WC</t>
  </si>
  <si>
    <t>ABMI</t>
  </si>
  <si>
    <t>CBMI</t>
  </si>
  <si>
    <t>WHR</t>
  </si>
  <si>
    <t>SNPs removed (radial-MR)</t>
  </si>
  <si>
    <t>SNPs removed (Steiger-filtering)</t>
  </si>
  <si>
    <t>rs2089358</t>
  </si>
  <si>
    <t>rs11588755</t>
  </si>
  <si>
    <t>rs1937447</t>
  </si>
  <si>
    <t>rs1620977</t>
  </si>
  <si>
    <t>rs2815757</t>
  </si>
  <si>
    <t>rs61765555</t>
  </si>
  <si>
    <t>rs699844</t>
  </si>
  <si>
    <t>rs12030482</t>
  </si>
  <si>
    <t>rs6702604</t>
  </si>
  <si>
    <t>rs1289939</t>
  </si>
  <si>
    <t>rs5877</t>
  </si>
  <si>
    <t>rs11803128</t>
  </si>
  <si>
    <t>rs10800992</t>
  </si>
  <si>
    <t>rs623025</t>
  </si>
  <si>
    <t>rs11119409</t>
  </si>
  <si>
    <t>rs823247</t>
  </si>
  <si>
    <t>rs6734957</t>
  </si>
  <si>
    <t>rs56097173</t>
  </si>
  <si>
    <t>rs13010288</t>
  </si>
  <si>
    <t>rs1861412</t>
  </si>
  <si>
    <t>rs6545798</t>
  </si>
  <si>
    <t>rs1519102</t>
  </si>
  <si>
    <t>rs11126082</t>
  </si>
  <si>
    <t>rs12614369</t>
  </si>
  <si>
    <t>rs34036083</t>
  </si>
  <si>
    <t>rs984306</t>
  </si>
  <si>
    <t>rs7566062</t>
  </si>
  <si>
    <t>rs78206187</t>
  </si>
  <si>
    <t>rs75452188</t>
  </si>
  <si>
    <t>rs12991815</t>
  </si>
  <si>
    <t>rs62149809</t>
  </si>
  <si>
    <t>rs11679943</t>
  </si>
  <si>
    <t>rs72820274</t>
  </si>
  <si>
    <t>rs62158170</t>
  </si>
  <si>
    <t>rs10928256</t>
  </si>
  <si>
    <t>rs6756610</t>
  </si>
  <si>
    <t>rs116466468</t>
  </si>
  <si>
    <t>rs4664299</t>
  </si>
  <si>
    <t>rs7571486</t>
  </si>
  <si>
    <t>rs55772859</t>
  </si>
  <si>
    <t>rs62213452</t>
  </si>
  <si>
    <t>rs34967082</t>
  </si>
  <si>
    <t>rs1530938</t>
  </si>
  <si>
    <t>rs62194948</t>
  </si>
  <si>
    <t>rs7599697</t>
  </si>
  <si>
    <t>rs6808140</t>
  </si>
  <si>
    <t>rs7615602</t>
  </si>
  <si>
    <t>rs4858708</t>
  </si>
  <si>
    <t>rs35110063</t>
  </si>
  <si>
    <t>rs7625896</t>
  </si>
  <si>
    <t>rs7432782</t>
  </si>
  <si>
    <t>rs10865954</t>
  </si>
  <si>
    <t>rs73079014</t>
  </si>
  <si>
    <t>rs138014720</t>
  </si>
  <si>
    <t>rs3774751</t>
  </si>
  <si>
    <t>rs1567084</t>
  </si>
  <si>
    <t>rs17025198</t>
  </si>
  <si>
    <t>rs1580173</t>
  </si>
  <si>
    <t>rs73163783</t>
  </si>
  <si>
    <t>rs62264767</t>
  </si>
  <si>
    <t>rs492858</t>
  </si>
  <si>
    <t>rs2364921</t>
  </si>
  <si>
    <t>rs694786</t>
  </si>
  <si>
    <t>rs4260410</t>
  </si>
  <si>
    <t>rs2216427</t>
  </si>
  <si>
    <t>rs62301574</t>
  </si>
  <si>
    <t>rs16990210</t>
  </si>
  <si>
    <t>rs17005118</t>
  </si>
  <si>
    <t>rs72657797</t>
  </si>
  <si>
    <t>rs13135092</t>
  </si>
  <si>
    <t>rs4699157</t>
  </si>
  <si>
    <t>rs2903385</t>
  </si>
  <si>
    <t>rs11722569</t>
  </si>
  <si>
    <t>rs13138995</t>
  </si>
  <si>
    <t>rs17223714</t>
  </si>
  <si>
    <t>rs12520974</t>
  </si>
  <si>
    <t>rs701394</t>
  </si>
  <si>
    <t>rs16903122</t>
  </si>
  <si>
    <t>rs35539975</t>
  </si>
  <si>
    <t>rs17083297</t>
  </si>
  <si>
    <t>rs12187443</t>
  </si>
  <si>
    <t>rs2431108</t>
  </si>
  <si>
    <t>rs152555</t>
  </si>
  <si>
    <t>rs37445</t>
  </si>
  <si>
    <t>rs71575448</t>
  </si>
  <si>
    <t>rs17367725</t>
  </si>
  <si>
    <t>rs8180457</t>
  </si>
  <si>
    <t>rs55972276</t>
  </si>
  <si>
    <t>rs6888135</t>
  </si>
  <si>
    <t>rs4502882</t>
  </si>
  <si>
    <t>rs62383308</t>
  </si>
  <si>
    <t>rs6601080</t>
  </si>
  <si>
    <t>rs11756035</t>
  </si>
  <si>
    <t>rs238869</t>
  </si>
  <si>
    <t>rs1264419</t>
  </si>
  <si>
    <t>rs138678612</t>
  </si>
  <si>
    <t>rs3131638</t>
  </si>
  <si>
    <t>rs9469434</t>
  </si>
  <si>
    <t>rs10947428</t>
  </si>
  <si>
    <t>rs6457796</t>
  </si>
  <si>
    <t>rs10947690</t>
  </si>
  <si>
    <t>rs9394502</t>
  </si>
  <si>
    <t>rs10947987</t>
  </si>
  <si>
    <t>rs10944696</t>
  </si>
  <si>
    <t>rs2388840</t>
  </si>
  <si>
    <t>rs9373590</t>
  </si>
  <si>
    <t>rs314281</t>
  </si>
  <si>
    <t>rs728017</t>
  </si>
  <si>
    <t>rs62429521</t>
  </si>
  <si>
    <t>rs1147852</t>
  </si>
  <si>
    <t>rs4709655</t>
  </si>
  <si>
    <t>rs6978112</t>
  </si>
  <si>
    <t>rs940780</t>
  </si>
  <si>
    <t>rs73671843</t>
  </si>
  <si>
    <t>rs12540241</t>
  </si>
  <si>
    <t>rs190073</t>
  </si>
  <si>
    <t>rs2030672</t>
  </si>
  <si>
    <t>rs521484</t>
  </si>
  <si>
    <t>rs6465151</t>
  </si>
  <si>
    <t>rs6973090</t>
  </si>
  <si>
    <t>rs75932578</t>
  </si>
  <si>
    <t>rs670501</t>
  </si>
  <si>
    <t>rs1357685</t>
  </si>
  <si>
    <t>rs8180817</t>
  </si>
  <si>
    <t>rs12666306</t>
  </si>
  <si>
    <t>rs17520265</t>
  </si>
  <si>
    <t>rs6967168</t>
  </si>
  <si>
    <t>rs2598293</t>
  </si>
  <si>
    <t>rs1731951</t>
  </si>
  <si>
    <t>rs28611339</t>
  </si>
  <si>
    <t>rs874168</t>
  </si>
  <si>
    <t>rs871994</t>
  </si>
  <si>
    <t>rs671985</t>
  </si>
  <si>
    <t>rs4588900</t>
  </si>
  <si>
    <t>rs17643634</t>
  </si>
  <si>
    <t>rs28552587</t>
  </si>
  <si>
    <t>rs10955647</t>
  </si>
  <si>
    <t>rs2737240</t>
  </si>
  <si>
    <t>rs10758593</t>
  </si>
  <si>
    <t>rs118166957</t>
  </si>
  <si>
    <t>rs10756571</t>
  </si>
  <si>
    <t>rs4090240</t>
  </si>
  <si>
    <t>rs7044885</t>
  </si>
  <si>
    <t>rs10761240</t>
  </si>
  <si>
    <t>rs1927902</t>
  </si>
  <si>
    <t>rs2792990</t>
  </si>
  <si>
    <t>rs6597649</t>
  </si>
  <si>
    <t>rs7040224</t>
  </si>
  <si>
    <t>rs72773790</t>
  </si>
  <si>
    <t>rs77641763</t>
  </si>
  <si>
    <t>rs12251016</t>
  </si>
  <si>
    <t>rs10825503</t>
  </si>
  <si>
    <t>rs224029</t>
  </si>
  <si>
    <t>rs11001276</t>
  </si>
  <si>
    <t>rs7475916</t>
  </si>
  <si>
    <t>rs214934</t>
  </si>
  <si>
    <t>rs72899452</t>
  </si>
  <si>
    <t>rs11605348</t>
  </si>
  <si>
    <t>rs12790660</t>
  </si>
  <si>
    <t>rs4592425</t>
  </si>
  <si>
    <t>rs524859</t>
  </si>
  <si>
    <t>rs566673</t>
  </si>
  <si>
    <t>rs79693059</t>
  </si>
  <si>
    <t>rs56133505</t>
  </si>
  <si>
    <t>rs10898940</t>
  </si>
  <si>
    <t>rs667730</t>
  </si>
  <si>
    <t>rs2221119</t>
  </si>
  <si>
    <t>rs6589988</t>
  </si>
  <si>
    <t>rs1064939</t>
  </si>
  <si>
    <t>rs647905</t>
  </si>
  <si>
    <t>rs2286729</t>
  </si>
  <si>
    <t>rs1167132</t>
  </si>
  <si>
    <t>rs324017</t>
  </si>
  <si>
    <t>rs61921611</t>
  </si>
  <si>
    <t>rs7486418</t>
  </si>
  <si>
    <t>rs12310246</t>
  </si>
  <si>
    <t>rs6606731</t>
  </si>
  <si>
    <t>rs4767645</t>
  </si>
  <si>
    <t>rs28582096</t>
  </si>
  <si>
    <t>rs8181889</t>
  </si>
  <si>
    <t>rs2491124</t>
  </si>
  <si>
    <t>rs79204944</t>
  </si>
  <si>
    <t>rs9316619</t>
  </si>
  <si>
    <t>rs9527083</t>
  </si>
  <si>
    <t>rs117630493</t>
  </si>
  <si>
    <t>rs1031654</t>
  </si>
  <si>
    <t>rs7992992</t>
  </si>
  <si>
    <t>rs11838830</t>
  </si>
  <si>
    <t>rs6562066</t>
  </si>
  <si>
    <t>rs9563886</t>
  </si>
  <si>
    <t>rs9540729</t>
  </si>
  <si>
    <t>rs11149313</t>
  </si>
  <si>
    <t>rs2389631</t>
  </si>
  <si>
    <t>rs1536053</t>
  </si>
  <si>
    <t>rs4981170</t>
  </si>
  <si>
    <t>rs12912299</t>
  </si>
  <si>
    <t>rs715338</t>
  </si>
  <si>
    <t>rs7168238</t>
  </si>
  <si>
    <t>rs1038093</t>
  </si>
  <si>
    <t>rs12917449</t>
  </si>
  <si>
    <t>rs176644</t>
  </si>
  <si>
    <t>rs4702</t>
  </si>
  <si>
    <t>rs7402939</t>
  </si>
  <si>
    <t>rs3184470</t>
  </si>
  <si>
    <t>rs12924275</t>
  </si>
  <si>
    <t>rs830716</t>
  </si>
  <si>
    <t>rs66674044</t>
  </si>
  <si>
    <t>rs67501351</t>
  </si>
  <si>
    <t>rs4788203</t>
  </si>
  <si>
    <t>rs1015438</t>
  </si>
  <si>
    <t>rs34214423</t>
  </si>
  <si>
    <t>rs45453598</t>
  </si>
  <si>
    <t>rs4238755</t>
  </si>
  <si>
    <t>rs9931543</t>
  </si>
  <si>
    <t>rs2398144</t>
  </si>
  <si>
    <t>rs3902952</t>
  </si>
  <si>
    <t>rs35322724</t>
  </si>
  <si>
    <t>rs4790076</t>
  </si>
  <si>
    <t>rs2447094</t>
  </si>
  <si>
    <t>rs62068188</t>
  </si>
  <si>
    <t>rs34490907</t>
  </si>
  <si>
    <t>rs7214267</t>
  </si>
  <si>
    <t>rs11650304</t>
  </si>
  <si>
    <t>rs1553754</t>
  </si>
  <si>
    <t>rs4643373</t>
  </si>
  <si>
    <t>rs9889282</t>
  </si>
  <si>
    <t>rs8076183</t>
  </si>
  <si>
    <t>rs12454003</t>
  </si>
  <si>
    <t>rs12605642</t>
  </si>
  <si>
    <t>rs10502966</t>
  </si>
  <si>
    <t>rs60565673</t>
  </si>
  <si>
    <t>rs12983032</t>
  </si>
  <si>
    <t>rs6510033</t>
  </si>
  <si>
    <t>rs429358</t>
  </si>
  <si>
    <t>rs908668</t>
  </si>
  <si>
    <t>rs6119267</t>
  </si>
  <si>
    <t>rs2867690</t>
  </si>
  <si>
    <t>rs910187</t>
  </si>
  <si>
    <t>rs6019663</t>
  </si>
  <si>
    <t>rs742760</t>
  </si>
  <si>
    <t>rs76145129</t>
  </si>
  <si>
    <t>rs2838787</t>
  </si>
  <si>
    <t>rs11090039</t>
  </si>
  <si>
    <t>rs915416</t>
  </si>
  <si>
    <t>rs269054</t>
  </si>
  <si>
    <t>rs61796569</t>
  </si>
  <si>
    <t>rs12567114</t>
  </si>
  <si>
    <t>rs62120041</t>
  </si>
  <si>
    <t>rs374153</t>
  </si>
  <si>
    <t>rs75539574</t>
  </si>
  <si>
    <t>rs72804080</t>
  </si>
  <si>
    <t>rs7556815</t>
  </si>
  <si>
    <t>rs12611523</t>
  </si>
  <si>
    <t>rs4128364</t>
  </si>
  <si>
    <t>rs4538155</t>
  </si>
  <si>
    <t>rs11885663</t>
  </si>
  <si>
    <t>rs10173260</t>
  </si>
  <si>
    <t>rs112230981</t>
  </si>
  <si>
    <t>rs17732997</t>
  </si>
  <si>
    <t>rs7644809</t>
  </si>
  <si>
    <t>rs13088093</t>
  </si>
  <si>
    <t>rs7616632</t>
  </si>
  <si>
    <t>rs2192528</t>
  </si>
  <si>
    <t>rs17427571</t>
  </si>
  <si>
    <t>rs35531607</t>
  </si>
  <si>
    <t>rs13109404</t>
  </si>
  <si>
    <t>rs365663</t>
  </si>
  <si>
    <t>rs460692</t>
  </si>
  <si>
    <t>rs56372231</t>
  </si>
  <si>
    <t>rs180769</t>
  </si>
  <si>
    <t>rs11567976</t>
  </si>
  <si>
    <t>rs151014368</t>
  </si>
  <si>
    <t>rs34556183</t>
  </si>
  <si>
    <t>rs80193650</t>
  </si>
  <si>
    <t>rs113113059</t>
  </si>
  <si>
    <t>rs9382445</t>
  </si>
  <si>
    <t>rs2231265</t>
  </si>
  <si>
    <t>rs9345234</t>
  </si>
  <si>
    <t>rs34731055</t>
  </si>
  <si>
    <t>rs2079070</t>
  </si>
  <si>
    <t>rs7806045</t>
  </si>
  <si>
    <t>rs330088</t>
  </si>
  <si>
    <t>rs73219758</t>
  </si>
  <si>
    <t>rs10973207</t>
  </si>
  <si>
    <t>rs1776776</t>
  </si>
  <si>
    <t>rs12246842</t>
  </si>
  <si>
    <t>rs10761674</t>
  </si>
  <si>
    <t>rs11190970</t>
  </si>
  <si>
    <t>rs7915425</t>
  </si>
  <si>
    <t>rs1517572</t>
  </si>
  <si>
    <t>rs4592416</t>
  </si>
  <si>
    <t>rs11602180</t>
  </si>
  <si>
    <t>rs174560</t>
  </si>
  <si>
    <t>rs12791153</t>
  </si>
  <si>
    <t>rs1553132</t>
  </si>
  <si>
    <t>rs1939455</t>
  </si>
  <si>
    <t>rs7115226</t>
  </si>
  <si>
    <t>rs1263056</t>
  </si>
  <si>
    <t>rs7951019</t>
  </si>
  <si>
    <t>rs1057703</t>
  </si>
  <si>
    <t>rs34354917</t>
  </si>
  <si>
    <t>rs11614986</t>
  </si>
  <si>
    <t>rs4767550</t>
  </si>
  <si>
    <t>rs6575005</t>
  </si>
  <si>
    <t>rs10483350</t>
  </si>
  <si>
    <t>rs61985058</t>
  </si>
  <si>
    <t>rs55658675</t>
  </si>
  <si>
    <t>rs11621908</t>
  </si>
  <si>
    <t>rs8038326</t>
  </si>
  <si>
    <t>rs3095508</t>
  </si>
  <si>
    <t>rs11643715</t>
  </si>
  <si>
    <t>rs9940646</t>
  </si>
  <si>
    <t>rs8050478</t>
  </si>
  <si>
    <t>rs7503199</t>
  </si>
  <si>
    <t>rs205024</t>
  </si>
  <si>
    <t>rs2139261</t>
  </si>
  <si>
    <t>rs1991556</t>
  </si>
  <si>
    <t>rs9903973</t>
  </si>
  <si>
    <t>rs12607679</t>
  </si>
  <si>
    <t>rs10421649</t>
  </si>
  <si>
    <t>rs11121194</t>
  </si>
  <si>
    <t>rs2786547</t>
  </si>
  <si>
    <t>rs1931175</t>
  </si>
  <si>
    <t>rs12042846</t>
  </si>
  <si>
    <t>rs7555990</t>
  </si>
  <si>
    <t>rs6696864</t>
  </si>
  <si>
    <t>rs6697561</t>
  </si>
  <si>
    <t>rs903678</t>
  </si>
  <si>
    <t>rs13033444</t>
  </si>
  <si>
    <t>rs75022160</t>
  </si>
  <si>
    <t>rs13023587</t>
  </si>
  <si>
    <t>rs11688767</t>
  </si>
  <si>
    <t>rs11125776</t>
  </si>
  <si>
    <t>rs12615434</t>
  </si>
  <si>
    <t>rs2390669</t>
  </si>
  <si>
    <t>rs12992648</t>
  </si>
  <si>
    <t>rs7422655</t>
  </si>
  <si>
    <t>rs908442</t>
  </si>
  <si>
    <t>rs77154532</t>
  </si>
  <si>
    <t>rs75411336</t>
  </si>
  <si>
    <t>rs4856536</t>
  </si>
  <si>
    <t>rs40005</t>
  </si>
  <si>
    <t>rs1001817</t>
  </si>
  <si>
    <t>rs113886333</t>
  </si>
  <si>
    <t>rs9998136</t>
  </si>
  <si>
    <t>rs7698842</t>
  </si>
  <si>
    <t>rs4692709</t>
  </si>
  <si>
    <t>rs12657723</t>
  </si>
  <si>
    <t>rs6452787</t>
  </si>
  <si>
    <t>rs72781017</t>
  </si>
  <si>
    <t>rs467897</t>
  </si>
  <si>
    <t>rs2099810</t>
  </si>
  <si>
    <t>rs10875622</t>
  </si>
  <si>
    <t>rs9467772</t>
  </si>
  <si>
    <t>rs34262487</t>
  </si>
  <si>
    <t>rs6919087</t>
  </si>
  <si>
    <t>rs2143792</t>
  </si>
  <si>
    <t>rs7752899</t>
  </si>
  <si>
    <t>rs1856502</t>
  </si>
  <si>
    <t>rs785145</t>
  </si>
  <si>
    <t>rs614987</t>
  </si>
  <si>
    <t>rs62425620</t>
  </si>
  <si>
    <t>rs35851551</t>
  </si>
  <si>
    <t>rs1011024</t>
  </si>
  <si>
    <t>rs351776</t>
  </si>
  <si>
    <t>rs13266972</t>
  </si>
  <si>
    <t>rs285815</t>
  </si>
  <si>
    <t>rs7814873</t>
  </si>
  <si>
    <t>rs10757347</t>
  </si>
  <si>
    <t>rs7038206</t>
  </si>
  <si>
    <t>rs62560863</t>
  </si>
  <si>
    <t>rs13284688</t>
  </si>
  <si>
    <t>rs10868046</t>
  </si>
  <si>
    <t>rs971415</t>
  </si>
  <si>
    <t>rs12346996</t>
  </si>
  <si>
    <t>rs11252681</t>
  </si>
  <si>
    <t>rs11258652</t>
  </si>
  <si>
    <t>rs10764260</t>
  </si>
  <si>
    <t>rs224111</t>
  </si>
  <si>
    <t>rs10840017</t>
  </si>
  <si>
    <t>rs10835420</t>
  </si>
  <si>
    <t>rs174541</t>
  </si>
  <si>
    <t>rs6483215</t>
  </si>
  <si>
    <t>rs11224896</t>
  </si>
  <si>
    <t>rs4587762</t>
  </si>
  <si>
    <t>rs1479116</t>
  </si>
  <si>
    <t>rs35011311</t>
  </si>
  <si>
    <t>rs4402351</t>
  </si>
  <si>
    <t>rs11615756</t>
  </si>
  <si>
    <t>rs2769916</t>
  </si>
  <si>
    <t>rs10150432</t>
  </si>
  <si>
    <t>rs2370926</t>
  </si>
  <si>
    <t>rs11071755</t>
  </si>
  <si>
    <t>rs17158413</t>
  </si>
  <si>
    <t>rs60920123</t>
  </si>
  <si>
    <t>rs7198121</t>
  </si>
  <si>
    <t>rs7191614</t>
  </si>
  <si>
    <t>rs12451365</t>
  </si>
  <si>
    <t>rs2668643</t>
  </si>
  <si>
    <t>rs3935190</t>
  </si>
  <si>
    <t>rs962247</t>
  </si>
  <si>
    <t>rs17816756</t>
  </si>
  <si>
    <t>rs2033103</t>
  </si>
  <si>
    <t>rs9965170</t>
  </si>
  <si>
    <t>rs17265513</t>
  </si>
  <si>
    <t>rs3810484</t>
  </si>
  <si>
    <t>rs1883048</t>
  </si>
  <si>
    <t>rs2284016</t>
  </si>
  <si>
    <t>rs2787120</t>
  </si>
  <si>
    <t>rs501701</t>
  </si>
  <si>
    <t>rs17131124</t>
  </si>
  <si>
    <t>rs57746981</t>
  </si>
  <si>
    <t>rs825127</t>
  </si>
  <si>
    <t>rs4665972</t>
  </si>
  <si>
    <t>rs7598712</t>
  </si>
  <si>
    <t>rs6741951</t>
  </si>
  <si>
    <t>rs11123962</t>
  </si>
  <si>
    <t>rs9712275</t>
  </si>
  <si>
    <t>rs7607363</t>
  </si>
  <si>
    <t>rs13010456</t>
  </si>
  <si>
    <t>rs13097760</t>
  </si>
  <si>
    <t>rs960986</t>
  </si>
  <si>
    <t>rs843372</t>
  </si>
  <si>
    <t>rs11942333</t>
  </si>
  <si>
    <t>rs6897863</t>
  </si>
  <si>
    <t>rs12153518</t>
  </si>
  <si>
    <t>rs6923811</t>
  </si>
  <si>
    <t>rs55960940</t>
  </si>
  <si>
    <t>rs3122170</t>
  </si>
  <si>
    <t>rs62519825</t>
  </si>
  <si>
    <t>rs285793</t>
  </si>
  <si>
    <t>rs7837226</t>
  </si>
  <si>
    <t>rs55818482</t>
  </si>
  <si>
    <t>rs1566362</t>
  </si>
  <si>
    <t>rs7476897</t>
  </si>
  <si>
    <t>rs4765939</t>
  </si>
  <si>
    <t>rs1846644</t>
  </si>
  <si>
    <t>rs8015449</t>
  </si>
  <si>
    <t>rs17356118</t>
  </si>
  <si>
    <t>rs886114</t>
  </si>
  <si>
    <t>rs11078398</t>
  </si>
  <si>
    <t>rs147114641</t>
  </si>
  <si>
    <t>rs62055936</t>
  </si>
  <si>
    <t>rs2048522</t>
  </si>
  <si>
    <t>rs6678622</t>
  </si>
  <si>
    <t>rs13098327</t>
  </si>
  <si>
    <t>rs663129</t>
  </si>
  <si>
    <t>rs6265</t>
  </si>
  <si>
    <t>rs887912</t>
  </si>
  <si>
    <t>rs6163</t>
  </si>
  <si>
    <t>rs355838</t>
  </si>
  <si>
    <t>rs798528</t>
  </si>
  <si>
    <t>rs1548457</t>
  </si>
  <si>
    <t>rs543874</t>
  </si>
  <si>
    <t>rs16905212</t>
  </si>
  <si>
    <t>rs7138803</t>
  </si>
  <si>
    <t>rs1516725</t>
  </si>
  <si>
    <t>rs2301573</t>
  </si>
  <si>
    <t>rs2293576</t>
  </si>
  <si>
    <t>rs1808579</t>
  </si>
  <si>
    <t>rs11057405</t>
  </si>
  <si>
    <t>rs7903146</t>
  </si>
  <si>
    <t>rs9939973</t>
  </si>
  <si>
    <t>rs6755502</t>
  </si>
  <si>
    <t>rs3087591</t>
  </si>
  <si>
    <t>rs12086130</t>
  </si>
  <si>
    <t>rs17024393</t>
  </si>
  <si>
    <t>rs806794</t>
  </si>
  <si>
    <t>rs4132228</t>
  </si>
  <si>
    <t>rs2206277</t>
  </si>
  <si>
    <t>rs3800229</t>
  </si>
  <si>
    <t>rs11676272</t>
  </si>
  <si>
    <t>rs143384</t>
  </si>
  <si>
    <t>rs1294409</t>
  </si>
  <si>
    <t>rs11165623</t>
  </si>
  <si>
    <t>rs13695</t>
  </si>
  <si>
    <t>rs10929925</t>
  </si>
  <si>
    <t>rs951252</t>
  </si>
  <si>
    <t>rs7183263</t>
  </si>
  <si>
    <t>rs10132280</t>
  </si>
  <si>
    <t>rs2820443</t>
  </si>
  <si>
    <t>rs7531118</t>
  </si>
  <si>
    <t>rs4883723</t>
  </si>
  <si>
    <t>rs7632381</t>
  </si>
  <si>
    <t>rs17066856</t>
  </si>
  <si>
    <t>rs1351394</t>
  </si>
  <si>
    <t>rs6569648</t>
  </si>
  <si>
    <t>rs1561277</t>
  </si>
  <si>
    <t>rs11672660</t>
  </si>
  <si>
    <t>rs7144011</t>
  </si>
  <si>
    <t>rs4889606</t>
  </si>
  <si>
    <t>rs879620</t>
  </si>
  <si>
    <t>rs10938397</t>
  </si>
  <si>
    <t>rs3888190</t>
  </si>
  <si>
    <t>rs16894959</t>
  </si>
  <si>
    <t>rs2112347</t>
  </si>
  <si>
    <t>Dozing</t>
  </si>
  <si>
    <t>rs929641</t>
  </si>
  <si>
    <t>rs10968576</t>
  </si>
  <si>
    <t>rs7498665</t>
  </si>
  <si>
    <t>rs16996700</t>
  </si>
  <si>
    <t>rs3127553</t>
  </si>
  <si>
    <t>rs2287019</t>
  </si>
  <si>
    <t>rs6545714</t>
  </si>
  <si>
    <t>rs9400239</t>
  </si>
  <si>
    <t>rs2325036</t>
  </si>
  <si>
    <t>rs3849570</t>
  </si>
  <si>
    <t>rs4776970</t>
  </si>
  <si>
    <t>rs7239883</t>
  </si>
  <si>
    <t>rs2820292</t>
  </si>
  <si>
    <t>rs12429545</t>
  </si>
  <si>
    <t>rs6567160</t>
  </si>
  <si>
    <t>rs6440003</t>
  </si>
  <si>
    <t>rs749671</t>
  </si>
  <si>
    <t>rs10767658</t>
  </si>
  <si>
    <t>rs633715</t>
  </si>
  <si>
    <t>rs2489623</t>
  </si>
  <si>
    <t>rs7550711</t>
  </si>
  <si>
    <t>rs1558902</t>
  </si>
  <si>
    <t>rs2531992</t>
  </si>
  <si>
    <t>rs17381664</t>
  </si>
  <si>
    <t>rs10840100</t>
  </si>
  <si>
    <t>rs943005</t>
  </si>
  <si>
    <t>rs1000940</t>
  </si>
  <si>
    <t>rs1016287</t>
  </si>
  <si>
    <t>rs10182181</t>
  </si>
  <si>
    <t>rs10733682</t>
  </si>
  <si>
    <t>rs11030104</t>
  </si>
  <si>
    <t>rs11165643</t>
  </si>
  <si>
    <t>rs1167827</t>
  </si>
  <si>
    <t>rs11727676</t>
  </si>
  <si>
    <t>rs12286929</t>
  </si>
  <si>
    <t>rs12940622</t>
  </si>
  <si>
    <t>rs12986742</t>
  </si>
  <si>
    <t>rs13021737</t>
  </si>
  <si>
    <t>rs13078960</t>
  </si>
  <si>
    <t>rs13107325</t>
  </si>
  <si>
    <t>rs13191362</t>
  </si>
  <si>
    <t>rs1528435</t>
  </si>
  <si>
    <t>rs16851483</t>
  </si>
  <si>
    <t>rs16951275</t>
  </si>
  <si>
    <t>rs17001654</t>
  </si>
  <si>
    <t>rs17094222</t>
  </si>
  <si>
    <t>rs17405819</t>
  </si>
  <si>
    <t>rs17724992</t>
  </si>
  <si>
    <t>rs1928295</t>
  </si>
  <si>
    <t>rs2033732</t>
  </si>
  <si>
    <t>rs205262</t>
  </si>
  <si>
    <t>rs2121279</t>
  </si>
  <si>
    <t>rs2176598</t>
  </si>
  <si>
    <t>rs2207139</t>
  </si>
  <si>
    <t>rs2245368</t>
  </si>
  <si>
    <t>rs2303223</t>
  </si>
  <si>
    <t>rs2365389</t>
  </si>
  <si>
    <t>rs29941</t>
  </si>
  <si>
    <t>rs3101336</t>
  </si>
  <si>
    <t>rs3736485</t>
  </si>
  <si>
    <t>rs3817334</t>
  </si>
  <si>
    <t>rs4256980</t>
  </si>
  <si>
    <t>rs4740619</t>
  </si>
  <si>
    <t>rs6477694</t>
  </si>
  <si>
    <t>rs657452</t>
  </si>
  <si>
    <t>rs6656785</t>
  </si>
  <si>
    <t>rs6804842</t>
  </si>
  <si>
    <t>rs7141420</t>
  </si>
  <si>
    <t>rs758747</t>
  </si>
  <si>
    <t>rs7599312</t>
  </si>
  <si>
    <t>rs7899106</t>
  </si>
  <si>
    <t>rs9579083</t>
  </si>
  <si>
    <t>rs9926784</t>
  </si>
  <si>
    <t>rs1040070</t>
  </si>
  <si>
    <t>rs4854344</t>
  </si>
  <si>
    <t>rs6752378</t>
  </si>
  <si>
    <t>rs9941349</t>
  </si>
  <si>
    <t>rs571312</t>
  </si>
  <si>
    <t>child BMI</t>
  </si>
  <si>
    <t>rs1011731</t>
  </si>
  <si>
    <t>rs2765539</t>
  </si>
  <si>
    <t>rs2179129</t>
  </si>
  <si>
    <t>rs1121980</t>
  </si>
  <si>
    <t>rs1128249</t>
  </si>
  <si>
    <t>rs10245353</t>
  </si>
  <si>
    <t>rs1563355</t>
  </si>
  <si>
    <t>rs1569135</t>
  </si>
  <si>
    <t>rs2972164</t>
  </si>
  <si>
    <t>rs11663816</t>
  </si>
  <si>
    <t>rs9860730</t>
  </si>
  <si>
    <t>rs4640244</t>
  </si>
  <si>
    <t>rs12549058</t>
  </si>
  <si>
    <t>rs17451107</t>
  </si>
  <si>
    <t>rs17109256</t>
  </si>
  <si>
    <t>rs9491696</t>
  </si>
  <si>
    <t>rs3786897</t>
  </si>
  <si>
    <t>rs998584</t>
  </si>
  <si>
    <t>rs11048470</t>
  </si>
  <si>
    <t>rs1294421</t>
  </si>
  <si>
    <t>rs459193</t>
  </si>
  <si>
    <t>rs1316952</t>
  </si>
  <si>
    <t>rs4929927</t>
  </si>
  <si>
    <t>rs1440372</t>
  </si>
  <si>
    <t>rs10783615</t>
  </si>
  <si>
    <t>Waist-to-hip ratio</t>
  </si>
  <si>
    <t>egger intercept</t>
  </si>
  <si>
    <t>Table 1. Exposures used in MR analyses</t>
  </si>
  <si>
    <t>Table 2. Exposures used in MR analyses</t>
  </si>
  <si>
    <t>Table 3. Sleep trait effects on adiposity using two-sample MR</t>
  </si>
  <si>
    <t>Table 4. Sleep trait effects on adiposity using two-sample MR with outliers removed by radial MR or Steiger-filtering</t>
  </si>
  <si>
    <t>Table 5. Adiposity effects on sleep traits using two-sample MR</t>
  </si>
  <si>
    <t>Table 6. Adiposity effects on sleep traits using two-sample MR with outliers removed by radial MR or Steiger-filtering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</si>
</sst>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60">
    <xf numFmtId="0" fontId="0" fillId="0" borderId="0" xfId="0"/>
    <xf numFmtId="2" fontId="0" fillId="0" borderId="0" xfId="0" applyNumberForma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11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1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0" fontId="1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1" fontId="1" fillId="0" borderId="0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0" fillId="2" borderId="0" xfId="0" applyNumberFormat="1" applyFill="1" applyBorder="1" applyAlignment="1">
      <alignment horizontal="center" vertical="center"/>
    </xf>
    <xf numFmtId="11" fontId="1" fillId="2" borderId="7" xfId="0" applyNumberFormat="1" applyFont="1" applyFill="1" applyBorder="1" applyAlignment="1">
      <alignment horizontal="center" vertical="center"/>
    </xf>
    <xf numFmtId="11" fontId="0" fillId="0" borderId="0" xfId="0" applyNumberFormat="1" applyFill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1" fontId="1" fillId="2" borderId="2" xfId="0" applyNumberFormat="1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1" fontId="0" fillId="3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165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1" fontId="0" fillId="2" borderId="7" xfId="0" applyNumberForma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 wrapText="1"/>
    </xf>
    <xf numFmtId="11" fontId="1" fillId="2" borderId="10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center" vertical="center"/>
    </xf>
    <xf numFmtId="11" fontId="0" fillId="2" borderId="0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10" fontId="0" fillId="3" borderId="4" xfId="0" applyNumberFormat="1" applyFont="1" applyFill="1" applyBorder="1" applyAlignment="1">
      <alignment horizontal="center" vertical="center"/>
    </xf>
    <xf numFmtId="10" fontId="0" fillId="3" borderId="5" xfId="0" applyNumberFormat="1" applyFont="1" applyFill="1" applyBorder="1" applyAlignment="1">
      <alignment horizontal="center" vertical="center"/>
    </xf>
    <xf numFmtId="10" fontId="0" fillId="2" borderId="4" xfId="0" applyNumberFormat="1" applyFont="1" applyFill="1" applyBorder="1" applyAlignment="1">
      <alignment horizontal="center" vertical="center"/>
    </xf>
    <xf numFmtId="10" fontId="0" fillId="2" borderId="5" xfId="0" applyNumberFormat="1" applyFont="1" applyFill="1" applyBorder="1" applyAlignment="1">
      <alignment horizontal="center" vertical="center"/>
    </xf>
    <xf numFmtId="10" fontId="0" fillId="3" borderId="6" xfId="0" applyNumberFormat="1" applyFont="1" applyFill="1" applyBorder="1" applyAlignment="1">
      <alignment horizontal="center" vertical="center"/>
    </xf>
    <xf numFmtId="10" fontId="0" fillId="3" borderId="8" xfId="0" applyNumberFormat="1" applyFont="1" applyFill="1" applyBorder="1" applyAlignment="1">
      <alignment horizontal="center" vertical="center"/>
    </xf>
    <xf numFmtId="11" fontId="0" fillId="3" borderId="7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165" fontId="0" fillId="0" borderId="7" xfId="0" applyNumberFormat="1" applyFont="1" applyBorder="1" applyAlignment="1">
      <alignment horizontal="center" vertical="center"/>
    </xf>
    <xf numFmtId="11" fontId="0" fillId="0" borderId="7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165" fontId="0" fillId="0" borderId="2" xfId="0" applyNumberFormat="1" applyFont="1" applyBorder="1" applyAlignment="1">
      <alignment horizontal="center" vertical="center"/>
    </xf>
    <xf numFmtId="11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165" fontId="1" fillId="0" borderId="9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3" borderId="0" xfId="0" applyNumberFormat="1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/>
    </xf>
    <xf numFmtId="2" fontId="0" fillId="2" borderId="0" xfId="0" applyNumberFormat="1" applyFont="1" applyFill="1" applyBorder="1" applyAlignment="1">
      <alignment horizontal="center" vertical="center"/>
    </xf>
    <xf numFmtId="2" fontId="0" fillId="2" borderId="5" xfId="0" applyNumberFormat="1" applyFont="1" applyFill="1" applyBorder="1" applyAlignment="1">
      <alignment horizontal="center" vertical="center"/>
    </xf>
    <xf numFmtId="2" fontId="0" fillId="3" borderId="7" xfId="0" applyNumberFormat="1" applyFont="1" applyFill="1" applyBorder="1" applyAlignment="1">
      <alignment horizontal="center" vertical="center"/>
    </xf>
    <xf numFmtId="2" fontId="0" fillId="3" borderId="8" xfId="0" applyNumberFormat="1" applyFont="1" applyFill="1" applyBorder="1" applyAlignment="1">
      <alignment horizontal="center" vertical="center"/>
    </xf>
    <xf numFmtId="165" fontId="0" fillId="3" borderId="4" xfId="0" applyNumberFormat="1" applyFont="1" applyFill="1" applyBorder="1" applyAlignment="1">
      <alignment horizontal="center" vertical="center"/>
    </xf>
    <xf numFmtId="165" fontId="0" fillId="3" borderId="0" xfId="0" applyNumberFormat="1" applyFont="1" applyFill="1" applyBorder="1" applyAlignment="1">
      <alignment horizontal="center" vertical="center"/>
    </xf>
    <xf numFmtId="165" fontId="0" fillId="3" borderId="6" xfId="0" applyNumberFormat="1" applyFont="1" applyFill="1" applyBorder="1" applyAlignment="1">
      <alignment horizontal="center" vertical="center"/>
    </xf>
    <xf numFmtId="165" fontId="0" fillId="3" borderId="7" xfId="0" applyNumberFormat="1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0" fillId="3" borderId="4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 applyBorder="1" applyAlignment="1">
      <alignment horizontal="center" vertical="center"/>
    </xf>
    <xf numFmtId="164" fontId="0" fillId="2" borderId="5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2" fontId="0" fillId="3" borderId="6" xfId="0" applyNumberFormat="1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164" fontId="0" fillId="3" borderId="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center" vertical="center"/>
    </xf>
    <xf numFmtId="10" fontId="1" fillId="2" borderId="9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11" fontId="4" fillId="2" borderId="10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0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1" fontId="3" fillId="0" borderId="3" xfId="0" applyNumberFormat="1" applyFont="1" applyBorder="1" applyAlignment="1">
      <alignment horizontal="center" vertical="center"/>
    </xf>
    <xf numFmtId="11" fontId="3" fillId="0" borderId="5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1" fontId="3" fillId="3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1" fontId="3" fillId="3" borderId="8" xfId="0" applyNumberFormat="1" applyFont="1" applyFill="1" applyBorder="1" applyAlignment="1">
      <alignment horizontal="center" vertical="center"/>
    </xf>
    <xf numFmtId="10" fontId="3" fillId="3" borderId="4" xfId="0" applyNumberFormat="1" applyFont="1" applyFill="1" applyBorder="1" applyAlignment="1">
      <alignment horizontal="center" vertical="center"/>
    </xf>
    <xf numFmtId="10" fontId="3" fillId="3" borderId="5" xfId="0" applyNumberFormat="1" applyFont="1" applyFill="1" applyBorder="1" applyAlignment="1">
      <alignment horizontal="center" vertical="center"/>
    </xf>
    <xf numFmtId="10" fontId="3" fillId="3" borderId="6" xfId="0" applyNumberFormat="1" applyFont="1" applyFill="1" applyBorder="1" applyAlignment="1">
      <alignment horizontal="center" vertical="center"/>
    </xf>
    <xf numFmtId="10" fontId="3" fillId="3" borderId="8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1" fontId="3" fillId="0" borderId="2" xfId="0" applyNumberFormat="1" applyFont="1" applyBorder="1" applyAlignment="1">
      <alignment horizontal="center" vertical="center"/>
    </xf>
    <xf numFmtId="11" fontId="3" fillId="0" borderId="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10" fontId="3" fillId="3" borderId="7" xfId="0" applyNumberFormat="1" applyFont="1" applyFill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165" fontId="3" fillId="0" borderId="7" xfId="0" applyNumberFormat="1" applyFont="1" applyBorder="1" applyAlignment="1">
      <alignment horizontal="center" vertical="center"/>
    </xf>
    <xf numFmtId="11" fontId="3" fillId="0" borderId="7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1" fontId="0" fillId="2" borderId="2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0" fontId="0" fillId="0" borderId="4" xfId="0" applyNumberFormat="1" applyFont="1" applyBorder="1" applyAlignment="1">
      <alignment horizontal="center" vertical="center"/>
    </xf>
    <xf numFmtId="10" fontId="0" fillId="0" borderId="5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1" fontId="0" fillId="0" borderId="0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1" fontId="0" fillId="0" borderId="7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65" fontId="1" fillId="2" borderId="9" xfId="0" applyNumberFormat="1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0" fontId="1" fillId="2" borderId="9" xfId="0" applyNumberFormat="1" applyFont="1" applyFill="1" applyBorder="1" applyAlignment="1">
      <alignment horizontal="center" vertical="center"/>
    </xf>
    <xf numFmtId="10" fontId="1" fillId="2" borderId="11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165" fontId="4" fillId="2" borderId="1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1" fontId="0" fillId="0" borderId="4" xfId="0" applyNumberFormat="1" applyFont="1" applyBorder="1" applyAlignment="1">
      <alignment horizontal="center" vertical="center"/>
    </xf>
  </cellXfs>
  <cellStyles count="2">
    <cellStyle name="Normal" xfId="0" builtinId="0"/>
    <cellStyle name="Normal 5" xfId="1" xr:uid="{EDF6FF8B-21A9-4AEB-BE34-22077F18CB8E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9548A-72E8-4FAC-A910-D527034B3051}">
  <dimension ref="A1:Z803"/>
  <sheetViews>
    <sheetView tabSelected="1" zoomScale="50" zoomScaleNormal="5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H16" sqref="AH16"/>
    </sheetView>
  </sheetViews>
  <sheetFormatPr defaultRowHeight="14.5" x14ac:dyDescent="0.35"/>
  <cols>
    <col min="1" max="1" width="11.54296875" style="20" customWidth="1"/>
    <col min="2" max="2" width="12.453125" style="20" customWidth="1"/>
    <col min="3" max="4" width="8.7265625" style="20"/>
    <col min="5" max="7" width="8.7265625" style="39"/>
    <col min="8" max="8" width="9.6328125" style="40" customWidth="1"/>
    <col min="9" max="9" width="1.81640625" style="40" customWidth="1"/>
    <col min="10" max="14" width="7.26953125" style="20" customWidth="1"/>
    <col min="15" max="15" width="1.81640625" style="20" customWidth="1"/>
    <col min="16" max="20" width="7.26953125" style="20" customWidth="1"/>
    <col min="21" max="21" width="1.81640625" style="20" customWidth="1"/>
    <col min="22" max="26" width="7.26953125" style="20" customWidth="1"/>
    <col min="27" max="16384" width="8.7265625" style="20"/>
  </cols>
  <sheetData>
    <row r="1" spans="1:26" x14ac:dyDescent="0.35">
      <c r="A1" s="194"/>
      <c r="B1" s="203" t="s">
        <v>1020</v>
      </c>
      <c r="C1" s="203"/>
      <c r="D1" s="203"/>
      <c r="E1" s="203"/>
      <c r="F1" s="203"/>
      <c r="G1" s="203"/>
      <c r="H1" s="203"/>
      <c r="I1" s="194"/>
      <c r="J1" s="194"/>
      <c r="K1" s="194"/>
      <c r="L1" s="194"/>
      <c r="M1" s="194"/>
      <c r="N1" s="194"/>
      <c r="O1" s="194"/>
      <c r="P1" s="194"/>
      <c r="Q1" s="194"/>
      <c r="R1" s="194"/>
    </row>
    <row r="2" spans="1:26" ht="15" thickBot="1" x14ac:dyDescent="0.4">
      <c r="I2" s="58"/>
      <c r="J2" s="195" t="s">
        <v>56</v>
      </c>
      <c r="K2" s="195"/>
      <c r="L2" s="195"/>
      <c r="M2" s="195"/>
      <c r="N2" s="195"/>
      <c r="O2" s="58"/>
      <c r="P2" s="195" t="s">
        <v>415</v>
      </c>
      <c r="Q2" s="195"/>
      <c r="R2" s="195"/>
      <c r="S2" s="195"/>
      <c r="T2" s="195"/>
      <c r="U2" s="58"/>
      <c r="V2" s="195" t="s">
        <v>416</v>
      </c>
      <c r="W2" s="195"/>
      <c r="X2" s="195"/>
      <c r="Y2" s="195"/>
      <c r="Z2" s="195"/>
    </row>
    <row r="3" spans="1:26" ht="15" thickBot="1" x14ac:dyDescent="0.4">
      <c r="A3" s="56" t="s">
        <v>53</v>
      </c>
      <c r="B3" s="56" t="s">
        <v>57</v>
      </c>
      <c r="C3" s="56" t="s">
        <v>58</v>
      </c>
      <c r="D3" s="56" t="s">
        <v>59</v>
      </c>
      <c r="E3" s="57" t="s">
        <v>60</v>
      </c>
      <c r="F3" s="57" t="s">
        <v>61</v>
      </c>
      <c r="G3" s="57" t="s">
        <v>62</v>
      </c>
      <c r="H3" s="42" t="s">
        <v>63</v>
      </c>
      <c r="I3" s="42"/>
      <c r="J3" s="56" t="s">
        <v>410</v>
      </c>
      <c r="K3" s="56" t="s">
        <v>411</v>
      </c>
      <c r="L3" s="56" t="s">
        <v>412</v>
      </c>
      <c r="M3" s="56" t="s">
        <v>413</v>
      </c>
      <c r="N3" s="56" t="s">
        <v>414</v>
      </c>
      <c r="O3" s="42"/>
      <c r="P3" s="56" t="s">
        <v>410</v>
      </c>
      <c r="Q3" s="56" t="s">
        <v>411</v>
      </c>
      <c r="R3" s="56" t="s">
        <v>412</v>
      </c>
      <c r="S3" s="56" t="s">
        <v>413</v>
      </c>
      <c r="T3" s="56" t="s">
        <v>414</v>
      </c>
      <c r="U3" s="42"/>
      <c r="V3" s="56" t="s">
        <v>410</v>
      </c>
      <c r="W3" s="56" t="s">
        <v>411</v>
      </c>
      <c r="X3" s="56" t="s">
        <v>412</v>
      </c>
      <c r="Y3" s="56" t="s">
        <v>413</v>
      </c>
      <c r="Z3" s="56" t="s">
        <v>414</v>
      </c>
    </row>
    <row r="4" spans="1:26" x14ac:dyDescent="0.35">
      <c r="A4" s="201" t="s">
        <v>54</v>
      </c>
      <c r="B4" s="24" t="s">
        <v>209</v>
      </c>
      <c r="C4" s="24" t="s">
        <v>65</v>
      </c>
      <c r="D4" s="24" t="s">
        <v>66</v>
      </c>
      <c r="E4" s="183">
        <v>1.3662499999999999E-2</v>
      </c>
      <c r="F4" s="183">
        <v>0.63165000000000004</v>
      </c>
      <c r="G4" s="183">
        <v>2.7815700000000001E-3</v>
      </c>
      <c r="H4" s="26">
        <v>4.5999999999999999E-7</v>
      </c>
      <c r="I4" s="184"/>
      <c r="J4" s="21"/>
      <c r="K4" s="21"/>
      <c r="L4" s="21"/>
      <c r="M4" s="21"/>
      <c r="N4" s="21"/>
      <c r="O4" s="184"/>
      <c r="P4" s="21"/>
      <c r="Q4" s="21"/>
      <c r="R4" s="21"/>
      <c r="S4" s="24"/>
      <c r="T4" s="24"/>
      <c r="U4" s="184"/>
      <c r="V4" s="21"/>
      <c r="W4" s="21"/>
      <c r="X4" s="21"/>
      <c r="Y4" s="24"/>
      <c r="Z4" s="185"/>
    </row>
    <row r="5" spans="1:26" x14ac:dyDescent="0.35">
      <c r="A5" s="202"/>
      <c r="B5" s="22" t="s">
        <v>341</v>
      </c>
      <c r="C5" s="22" t="s">
        <v>72</v>
      </c>
      <c r="D5" s="22" t="s">
        <v>65</v>
      </c>
      <c r="E5" s="51">
        <v>-3.4079199999999997E-2</v>
      </c>
      <c r="F5" s="51">
        <v>0.80356099999999997</v>
      </c>
      <c r="G5" s="51">
        <v>3.3755299999999999E-3</v>
      </c>
      <c r="H5" s="27">
        <v>1.2E-23</v>
      </c>
      <c r="I5" s="41"/>
      <c r="J5" s="31" t="s">
        <v>67</v>
      </c>
      <c r="K5" s="31" t="s">
        <v>67</v>
      </c>
      <c r="L5" s="31" t="s">
        <v>67</v>
      </c>
      <c r="M5" s="31" t="s">
        <v>67</v>
      </c>
      <c r="N5" s="31" t="s">
        <v>67</v>
      </c>
      <c r="O5" s="41"/>
      <c r="P5" s="31"/>
      <c r="Q5" s="31"/>
      <c r="R5" s="31"/>
      <c r="S5" s="22"/>
      <c r="T5" s="22"/>
      <c r="U5" s="41"/>
      <c r="V5" s="31"/>
      <c r="W5" s="31"/>
      <c r="X5" s="31"/>
      <c r="Y5" s="22"/>
      <c r="Z5" s="186"/>
    </row>
    <row r="6" spans="1:26" x14ac:dyDescent="0.35">
      <c r="A6" s="202"/>
      <c r="B6" s="22" t="s">
        <v>91</v>
      </c>
      <c r="C6" s="22" t="s">
        <v>66</v>
      </c>
      <c r="D6" s="22" t="s">
        <v>65</v>
      </c>
      <c r="E6" s="51">
        <v>1.5922200000000001E-2</v>
      </c>
      <c r="F6" s="51">
        <v>0.69050500000000004</v>
      </c>
      <c r="G6" s="51">
        <v>2.934E-3</v>
      </c>
      <c r="H6" s="27">
        <v>6.7000000000000004E-8</v>
      </c>
      <c r="I6" s="41"/>
      <c r="J6" s="31" t="s">
        <v>67</v>
      </c>
      <c r="K6" s="31" t="s">
        <v>67</v>
      </c>
      <c r="L6" s="31" t="s">
        <v>67</v>
      </c>
      <c r="M6" s="31" t="s">
        <v>67</v>
      </c>
      <c r="N6" s="31" t="s">
        <v>67</v>
      </c>
      <c r="O6" s="41"/>
      <c r="P6" s="31"/>
      <c r="Q6" s="31"/>
      <c r="R6" s="31"/>
      <c r="S6" s="22"/>
      <c r="T6" s="22"/>
      <c r="U6" s="41"/>
      <c r="V6" s="31"/>
      <c r="W6" s="31"/>
      <c r="X6" s="31"/>
      <c r="Y6" s="22"/>
      <c r="Z6" s="186"/>
    </row>
    <row r="7" spans="1:26" x14ac:dyDescent="0.35">
      <c r="A7" s="202"/>
      <c r="B7" s="22" t="s">
        <v>273</v>
      </c>
      <c r="C7" s="22" t="s">
        <v>66</v>
      </c>
      <c r="D7" s="22" t="s">
        <v>65</v>
      </c>
      <c r="E7" s="51">
        <v>-2.21528E-2</v>
      </c>
      <c r="F7" s="51">
        <v>0.76804799999999995</v>
      </c>
      <c r="G7" s="51">
        <v>3.1824700000000002E-3</v>
      </c>
      <c r="H7" s="27">
        <v>2.1999999999999999E-12</v>
      </c>
      <c r="I7" s="41"/>
      <c r="J7" s="31"/>
      <c r="K7" s="31"/>
      <c r="L7" s="31"/>
      <c r="M7" s="31"/>
      <c r="N7" s="31"/>
      <c r="O7" s="41"/>
      <c r="P7" s="31"/>
      <c r="Q7" s="31"/>
      <c r="R7" s="31"/>
      <c r="S7" s="22"/>
      <c r="T7" s="22"/>
      <c r="U7" s="41"/>
      <c r="V7" s="31"/>
      <c r="W7" s="31"/>
      <c r="X7" s="31"/>
      <c r="Y7" s="22"/>
      <c r="Z7" s="186"/>
    </row>
    <row r="8" spans="1:26" x14ac:dyDescent="0.35">
      <c r="A8" s="202"/>
      <c r="B8" s="22" t="s">
        <v>74</v>
      </c>
      <c r="C8" s="22" t="s">
        <v>66</v>
      </c>
      <c r="D8" s="22" t="s">
        <v>65</v>
      </c>
      <c r="E8" s="51">
        <v>1.7902399999999999E-2</v>
      </c>
      <c r="F8" s="51">
        <v>0.34434999999999999</v>
      </c>
      <c r="G8" s="51">
        <v>2.82417E-3</v>
      </c>
      <c r="H8" s="27">
        <v>6.6999999999999996E-10</v>
      </c>
      <c r="I8" s="41"/>
      <c r="J8" s="31" t="s">
        <v>67</v>
      </c>
      <c r="K8" s="31" t="s">
        <v>67</v>
      </c>
      <c r="L8" s="31" t="s">
        <v>67</v>
      </c>
      <c r="M8" s="31" t="s">
        <v>67</v>
      </c>
      <c r="N8" s="31" t="s">
        <v>67</v>
      </c>
      <c r="O8" s="41"/>
      <c r="P8" s="31"/>
      <c r="Q8" s="31"/>
      <c r="R8" s="31"/>
      <c r="S8" s="22"/>
      <c r="T8" s="22"/>
      <c r="U8" s="41"/>
      <c r="V8" s="31"/>
      <c r="W8" s="31"/>
      <c r="X8" s="31"/>
      <c r="Y8" s="22"/>
      <c r="Z8" s="186"/>
    </row>
    <row r="9" spans="1:26" x14ac:dyDescent="0.35">
      <c r="A9" s="202"/>
      <c r="B9" s="22" t="s">
        <v>234</v>
      </c>
      <c r="C9" s="22" t="s">
        <v>65</v>
      </c>
      <c r="D9" s="22" t="s">
        <v>66</v>
      </c>
      <c r="E9" s="51">
        <v>-1.99965E-2</v>
      </c>
      <c r="F9" s="51">
        <v>0.62517299999999998</v>
      </c>
      <c r="G9" s="51">
        <v>2.78123E-3</v>
      </c>
      <c r="H9" s="27">
        <v>6.1000000000000003E-13</v>
      </c>
      <c r="I9" s="41"/>
      <c r="J9" s="31" t="s">
        <v>67</v>
      </c>
      <c r="K9" s="31" t="s">
        <v>67</v>
      </c>
      <c r="L9" s="31" t="s">
        <v>67</v>
      </c>
      <c r="M9" s="31" t="s">
        <v>67</v>
      </c>
      <c r="N9" s="31" t="s">
        <v>67</v>
      </c>
      <c r="O9" s="41"/>
      <c r="P9" s="31"/>
      <c r="Q9" s="31"/>
      <c r="R9" s="31"/>
      <c r="S9" s="22"/>
      <c r="T9" s="22"/>
      <c r="U9" s="41"/>
      <c r="V9" s="31"/>
      <c r="W9" s="31"/>
      <c r="X9" s="31"/>
      <c r="Y9" s="22"/>
      <c r="Z9" s="186"/>
    </row>
    <row r="10" spans="1:26" x14ac:dyDescent="0.35">
      <c r="A10" s="202"/>
      <c r="B10" s="22" t="s">
        <v>131</v>
      </c>
      <c r="C10" s="22" t="s">
        <v>65</v>
      </c>
      <c r="D10" s="22" t="s">
        <v>72</v>
      </c>
      <c r="E10" s="51">
        <v>1.0518E-2</v>
      </c>
      <c r="F10" s="51">
        <v>0.56864899999999996</v>
      </c>
      <c r="G10" s="51">
        <v>2.7089900000000001E-3</v>
      </c>
      <c r="H10" s="27">
        <v>6.3999999999999997E-5</v>
      </c>
      <c r="I10" s="41"/>
      <c r="J10" s="31" t="s">
        <v>67</v>
      </c>
      <c r="K10" s="31" t="s">
        <v>67</v>
      </c>
      <c r="L10" s="31" t="s">
        <v>67</v>
      </c>
      <c r="M10" s="31" t="s">
        <v>67</v>
      </c>
      <c r="N10" s="31" t="s">
        <v>67</v>
      </c>
      <c r="O10" s="41"/>
      <c r="P10" s="31"/>
      <c r="Q10" s="31"/>
      <c r="R10" s="31"/>
      <c r="S10" s="22"/>
      <c r="T10" s="22"/>
      <c r="U10" s="41"/>
      <c r="V10" s="31"/>
      <c r="W10" s="31"/>
      <c r="X10" s="31"/>
      <c r="Y10" s="22"/>
      <c r="Z10" s="186"/>
    </row>
    <row r="11" spans="1:26" x14ac:dyDescent="0.35">
      <c r="A11" s="202"/>
      <c r="B11" s="22" t="s">
        <v>92</v>
      </c>
      <c r="C11" s="22" t="s">
        <v>72</v>
      </c>
      <c r="D11" s="22" t="s">
        <v>65</v>
      </c>
      <c r="E11" s="51">
        <v>3.4010899999999997E-2</v>
      </c>
      <c r="F11" s="51">
        <v>0.90473700000000001</v>
      </c>
      <c r="G11" s="51">
        <v>4.6880300000000001E-3</v>
      </c>
      <c r="H11" s="27">
        <v>1.6E-13</v>
      </c>
      <c r="I11" s="41"/>
      <c r="J11" s="31" t="s">
        <v>67</v>
      </c>
      <c r="K11" s="31" t="s">
        <v>67</v>
      </c>
      <c r="L11" s="31" t="s">
        <v>67</v>
      </c>
      <c r="M11" s="31" t="s">
        <v>67</v>
      </c>
      <c r="N11" s="31" t="s">
        <v>67</v>
      </c>
      <c r="O11" s="41"/>
      <c r="P11" s="31"/>
      <c r="Q11" s="31"/>
      <c r="R11" s="31"/>
      <c r="S11" s="22"/>
      <c r="T11" s="22"/>
      <c r="U11" s="41"/>
      <c r="V11" s="31"/>
      <c r="W11" s="31"/>
      <c r="X11" s="31"/>
      <c r="Y11" s="22"/>
      <c r="Z11" s="186"/>
    </row>
    <row r="12" spans="1:26" x14ac:dyDescent="0.35">
      <c r="A12" s="202"/>
      <c r="B12" s="22" t="s">
        <v>240</v>
      </c>
      <c r="C12" s="22" t="s">
        <v>72</v>
      </c>
      <c r="D12" s="22" t="s">
        <v>71</v>
      </c>
      <c r="E12" s="51">
        <v>1.9105199999999999E-2</v>
      </c>
      <c r="F12" s="51">
        <v>0.861958</v>
      </c>
      <c r="G12" s="51">
        <v>3.8936499999999998E-3</v>
      </c>
      <c r="H12" s="27">
        <v>1.3E-6</v>
      </c>
      <c r="I12" s="41"/>
      <c r="J12" s="31"/>
      <c r="K12" s="31"/>
      <c r="L12" s="31"/>
      <c r="M12" s="31"/>
      <c r="N12" s="31"/>
      <c r="O12" s="41"/>
      <c r="P12" s="31"/>
      <c r="Q12" s="31"/>
      <c r="R12" s="31"/>
      <c r="S12" s="22"/>
      <c r="T12" s="22"/>
      <c r="U12" s="41"/>
      <c r="V12" s="31"/>
      <c r="W12" s="31"/>
      <c r="X12" s="31"/>
      <c r="Y12" s="22"/>
      <c r="Z12" s="186"/>
    </row>
    <row r="13" spans="1:26" x14ac:dyDescent="0.35">
      <c r="A13" s="202"/>
      <c r="B13" s="22" t="s">
        <v>250</v>
      </c>
      <c r="C13" s="22" t="s">
        <v>72</v>
      </c>
      <c r="D13" s="22" t="s">
        <v>71</v>
      </c>
      <c r="E13" s="51">
        <v>-3.9156099999999999E-2</v>
      </c>
      <c r="F13" s="51">
        <v>0.83930899999999997</v>
      </c>
      <c r="G13" s="51">
        <v>3.6481500000000002E-3</v>
      </c>
      <c r="H13" s="27">
        <v>6.6999999999999997E-27</v>
      </c>
      <c r="I13" s="41"/>
      <c r="J13" s="31"/>
      <c r="K13" s="31"/>
      <c r="L13" s="31"/>
      <c r="M13" s="31"/>
      <c r="N13" s="31"/>
      <c r="O13" s="41"/>
      <c r="P13" s="31"/>
      <c r="Q13" s="31"/>
      <c r="R13" s="31"/>
      <c r="S13" s="22"/>
      <c r="T13" s="22"/>
      <c r="U13" s="41"/>
      <c r="V13" s="31"/>
      <c r="W13" s="31"/>
      <c r="X13" s="31"/>
      <c r="Y13" s="22"/>
      <c r="Z13" s="186"/>
    </row>
    <row r="14" spans="1:26" x14ac:dyDescent="0.35">
      <c r="A14" s="202"/>
      <c r="B14" s="22" t="s">
        <v>245</v>
      </c>
      <c r="C14" s="22" t="s">
        <v>72</v>
      </c>
      <c r="D14" s="22" t="s">
        <v>71</v>
      </c>
      <c r="E14" s="51">
        <v>1.5452499999999999E-2</v>
      </c>
      <c r="F14" s="51">
        <v>0.60168100000000002</v>
      </c>
      <c r="G14" s="51">
        <v>2.7385600000000001E-3</v>
      </c>
      <c r="H14" s="27">
        <v>1.4999999999999999E-8</v>
      </c>
      <c r="I14" s="41"/>
      <c r="J14" s="31" t="s">
        <v>67</v>
      </c>
      <c r="K14" s="31" t="s">
        <v>67</v>
      </c>
      <c r="L14" s="31" t="s">
        <v>67</v>
      </c>
      <c r="M14" s="31" t="s">
        <v>67</v>
      </c>
      <c r="N14" s="31" t="s">
        <v>67</v>
      </c>
      <c r="O14" s="41"/>
      <c r="P14" s="31"/>
      <c r="Q14" s="31"/>
      <c r="R14" s="31"/>
      <c r="S14" s="22"/>
      <c r="T14" s="22"/>
      <c r="U14" s="41"/>
      <c r="V14" s="31"/>
      <c r="W14" s="31"/>
      <c r="X14" s="31"/>
      <c r="Y14" s="22"/>
      <c r="Z14" s="186"/>
    </row>
    <row r="15" spans="1:26" x14ac:dyDescent="0.35">
      <c r="A15" s="202"/>
      <c r="B15" s="22" t="s">
        <v>170</v>
      </c>
      <c r="C15" s="22" t="s">
        <v>66</v>
      </c>
      <c r="D15" s="22" t="s">
        <v>65</v>
      </c>
      <c r="E15" s="51">
        <v>1.2252600000000001E-2</v>
      </c>
      <c r="F15" s="51">
        <v>0.57366799999999996</v>
      </c>
      <c r="G15" s="51">
        <v>2.7286799999999998E-3</v>
      </c>
      <c r="H15" s="27">
        <v>5.8000000000000004E-6</v>
      </c>
      <c r="I15" s="41"/>
      <c r="J15" s="31"/>
      <c r="K15" s="31"/>
      <c r="L15" s="31"/>
      <c r="M15" s="31"/>
      <c r="N15" s="31"/>
      <c r="O15" s="41"/>
      <c r="P15" s="31"/>
      <c r="Q15" s="30"/>
      <c r="R15" s="31"/>
      <c r="S15" s="22"/>
      <c r="T15" s="22"/>
      <c r="U15" s="41"/>
      <c r="V15" s="31"/>
      <c r="W15" s="30"/>
      <c r="X15" s="31"/>
      <c r="Y15" s="22" t="s">
        <v>67</v>
      </c>
      <c r="Z15" s="186"/>
    </row>
    <row r="16" spans="1:26" x14ac:dyDescent="0.35">
      <c r="A16" s="202"/>
      <c r="B16" s="22" t="s">
        <v>369</v>
      </c>
      <c r="C16" s="22" t="s">
        <v>71</v>
      </c>
      <c r="D16" s="22" t="s">
        <v>72</v>
      </c>
      <c r="E16" s="51">
        <v>-2.71261E-2</v>
      </c>
      <c r="F16" s="51">
        <v>0.76965600000000001</v>
      </c>
      <c r="G16" s="51">
        <v>3.18521E-3</v>
      </c>
      <c r="H16" s="27">
        <v>8.4E-18</v>
      </c>
      <c r="I16" s="41"/>
      <c r="J16" s="31" t="s">
        <v>67</v>
      </c>
      <c r="K16" s="31" t="s">
        <v>67</v>
      </c>
      <c r="L16" s="31" t="s">
        <v>67</v>
      </c>
      <c r="M16" s="31" t="s">
        <v>67</v>
      </c>
      <c r="N16" s="31" t="s">
        <v>67</v>
      </c>
      <c r="O16" s="41"/>
      <c r="P16" s="31"/>
      <c r="Q16" s="31"/>
      <c r="R16" s="31"/>
      <c r="S16" s="22"/>
      <c r="T16" s="22"/>
      <c r="U16" s="41"/>
      <c r="V16" s="31"/>
      <c r="W16" s="31"/>
      <c r="X16" s="31"/>
      <c r="Y16" s="22"/>
      <c r="Z16" s="186"/>
    </row>
    <row r="17" spans="1:26" x14ac:dyDescent="0.35">
      <c r="A17" s="202"/>
      <c r="B17" s="22" t="s">
        <v>165</v>
      </c>
      <c r="C17" s="22" t="s">
        <v>71</v>
      </c>
      <c r="D17" s="22" t="s">
        <v>65</v>
      </c>
      <c r="E17" s="51">
        <v>1.3224400000000001E-2</v>
      </c>
      <c r="F17" s="51">
        <v>0.60192000000000001</v>
      </c>
      <c r="G17" s="51">
        <v>2.74208E-3</v>
      </c>
      <c r="H17" s="27">
        <v>8.7000000000000003E-7</v>
      </c>
      <c r="I17" s="41"/>
      <c r="J17" s="31"/>
      <c r="K17" s="31"/>
      <c r="L17" s="31"/>
      <c r="M17" s="31" t="s">
        <v>67</v>
      </c>
      <c r="N17" s="31"/>
      <c r="O17" s="41"/>
      <c r="P17" s="31"/>
      <c r="Q17" s="31"/>
      <c r="R17" s="31"/>
      <c r="S17" s="22"/>
      <c r="T17" s="22"/>
      <c r="U17" s="41"/>
      <c r="V17" s="31"/>
      <c r="W17" s="31"/>
      <c r="X17" s="31"/>
      <c r="Y17" s="22" t="s">
        <v>67</v>
      </c>
      <c r="Z17" s="186"/>
    </row>
    <row r="18" spans="1:26" x14ac:dyDescent="0.35">
      <c r="A18" s="202"/>
      <c r="B18" s="22" t="s">
        <v>78</v>
      </c>
      <c r="C18" s="22" t="s">
        <v>72</v>
      </c>
      <c r="D18" s="22" t="s">
        <v>71</v>
      </c>
      <c r="E18" s="51">
        <v>1.5716399999999998E-2</v>
      </c>
      <c r="F18" s="51">
        <v>0.475831</v>
      </c>
      <c r="G18" s="51">
        <v>2.6885400000000001E-3</v>
      </c>
      <c r="H18" s="27">
        <v>4.1000000000000003E-9</v>
      </c>
      <c r="I18" s="41"/>
      <c r="J18" s="31" t="s">
        <v>67</v>
      </c>
      <c r="K18" s="31" t="s">
        <v>67</v>
      </c>
      <c r="L18" s="31" t="s">
        <v>67</v>
      </c>
      <c r="M18" s="31" t="s">
        <v>67</v>
      </c>
      <c r="N18" s="31" t="s">
        <v>67</v>
      </c>
      <c r="O18" s="41"/>
      <c r="P18" s="31"/>
      <c r="Q18" s="31"/>
      <c r="R18" s="31"/>
      <c r="S18" s="22"/>
      <c r="T18" s="22"/>
      <c r="U18" s="41"/>
      <c r="V18" s="31"/>
      <c r="W18" s="31"/>
      <c r="X18" s="31"/>
      <c r="Y18" s="22"/>
      <c r="Z18" s="186"/>
    </row>
    <row r="19" spans="1:26" x14ac:dyDescent="0.35">
      <c r="A19" s="202"/>
      <c r="B19" s="22" t="s">
        <v>274</v>
      </c>
      <c r="C19" s="22" t="s">
        <v>72</v>
      </c>
      <c r="D19" s="22" t="s">
        <v>71</v>
      </c>
      <c r="E19" s="51">
        <v>2.25553E-2</v>
      </c>
      <c r="F19" s="51">
        <v>0.807172</v>
      </c>
      <c r="G19" s="51">
        <v>3.3937699999999999E-3</v>
      </c>
      <c r="H19" s="27">
        <v>4.1999999999999997E-11</v>
      </c>
      <c r="I19" s="41"/>
      <c r="J19" s="31"/>
      <c r="K19" s="31"/>
      <c r="L19" s="31"/>
      <c r="M19" s="31"/>
      <c r="N19" s="31"/>
      <c r="O19" s="41"/>
      <c r="P19" s="31"/>
      <c r="Q19" s="31" t="s">
        <v>67</v>
      </c>
      <c r="R19" s="31"/>
      <c r="S19" s="22"/>
      <c r="T19" s="22"/>
      <c r="U19" s="41"/>
      <c r="V19" s="31"/>
      <c r="W19" s="31"/>
      <c r="X19" s="31"/>
      <c r="Y19" s="22"/>
      <c r="Z19" s="186"/>
    </row>
    <row r="20" spans="1:26" x14ac:dyDescent="0.35">
      <c r="A20" s="202"/>
      <c r="B20" s="22" t="s">
        <v>182</v>
      </c>
      <c r="C20" s="22" t="s">
        <v>66</v>
      </c>
      <c r="D20" s="22" t="s">
        <v>65</v>
      </c>
      <c r="E20" s="51">
        <v>1.3453400000000001E-2</v>
      </c>
      <c r="F20" s="51">
        <v>0.27112599999999998</v>
      </c>
      <c r="G20" s="51">
        <v>3.01214E-3</v>
      </c>
      <c r="H20" s="27">
        <v>4.5000000000000001E-6</v>
      </c>
      <c r="I20" s="41"/>
      <c r="J20" s="31"/>
      <c r="K20" s="31"/>
      <c r="L20" s="31"/>
      <c r="M20" s="31"/>
      <c r="N20" s="31"/>
      <c r="O20" s="41"/>
      <c r="P20" s="31"/>
      <c r="Q20" s="31"/>
      <c r="R20" s="31"/>
      <c r="S20" s="22"/>
      <c r="T20" s="22"/>
      <c r="U20" s="41"/>
      <c r="V20" s="31"/>
      <c r="W20" s="31"/>
      <c r="X20" s="31"/>
      <c r="Y20" s="22"/>
      <c r="Z20" s="186"/>
    </row>
    <row r="21" spans="1:26" x14ac:dyDescent="0.35">
      <c r="A21" s="202"/>
      <c r="B21" s="22" t="s">
        <v>237</v>
      </c>
      <c r="C21" s="22" t="s">
        <v>71</v>
      </c>
      <c r="D21" s="22" t="s">
        <v>72</v>
      </c>
      <c r="E21" s="51">
        <v>-1.3066400000000001E-2</v>
      </c>
      <c r="F21" s="51">
        <v>0.53786400000000001</v>
      </c>
      <c r="G21" s="51">
        <v>2.7036500000000002E-3</v>
      </c>
      <c r="H21" s="27">
        <v>2.1E-7</v>
      </c>
      <c r="I21" s="41"/>
      <c r="J21" s="31"/>
      <c r="K21" s="31"/>
      <c r="L21" s="31"/>
      <c r="M21" s="31"/>
      <c r="N21" s="31"/>
      <c r="O21" s="41"/>
      <c r="P21" s="31"/>
      <c r="Q21" s="31"/>
      <c r="R21" s="31"/>
      <c r="S21" s="22"/>
      <c r="T21" s="22"/>
      <c r="U21" s="41"/>
      <c r="V21" s="31"/>
      <c r="W21" s="31"/>
      <c r="X21" s="31"/>
      <c r="Y21" s="22"/>
      <c r="Z21" s="186"/>
    </row>
    <row r="22" spans="1:26" x14ac:dyDescent="0.35">
      <c r="A22" s="202"/>
      <c r="B22" s="22" t="s">
        <v>398</v>
      </c>
      <c r="C22" s="22" t="s">
        <v>72</v>
      </c>
      <c r="D22" s="22" t="s">
        <v>71</v>
      </c>
      <c r="E22" s="51">
        <v>-2.3489900000000001E-2</v>
      </c>
      <c r="F22" s="51">
        <v>0.60516000000000003</v>
      </c>
      <c r="G22" s="51">
        <v>2.7383500000000001E-3</v>
      </c>
      <c r="H22" s="27">
        <v>4.0000000000000003E-18</v>
      </c>
      <c r="I22" s="41"/>
      <c r="J22" s="31" t="s">
        <v>67</v>
      </c>
      <c r="K22" s="31" t="s">
        <v>67</v>
      </c>
      <c r="L22" s="31" t="s">
        <v>67</v>
      </c>
      <c r="M22" s="31" t="s">
        <v>67</v>
      </c>
      <c r="N22" s="31" t="s">
        <v>67</v>
      </c>
      <c r="O22" s="41"/>
      <c r="P22" s="31"/>
      <c r="Q22" s="31"/>
      <c r="R22" s="31"/>
      <c r="S22" s="22"/>
      <c r="T22" s="22"/>
      <c r="U22" s="41"/>
      <c r="V22" s="31"/>
      <c r="W22" s="31"/>
      <c r="X22" s="31"/>
      <c r="Y22" s="22"/>
      <c r="Z22" s="186"/>
    </row>
    <row r="23" spans="1:26" x14ac:dyDescent="0.35">
      <c r="A23" s="202"/>
      <c r="B23" s="22" t="s">
        <v>181</v>
      </c>
      <c r="C23" s="22" t="s">
        <v>72</v>
      </c>
      <c r="D23" s="22" t="s">
        <v>71</v>
      </c>
      <c r="E23" s="51">
        <v>1.52E-2</v>
      </c>
      <c r="F23" s="51">
        <v>0.71805799999999997</v>
      </c>
      <c r="G23" s="51">
        <v>3.04959E-3</v>
      </c>
      <c r="H23" s="27">
        <v>6.1999999999999999E-7</v>
      </c>
      <c r="I23" s="41"/>
      <c r="J23" s="31"/>
      <c r="K23" s="31"/>
      <c r="L23" s="31"/>
      <c r="M23" s="31"/>
      <c r="N23" s="31"/>
      <c r="O23" s="41"/>
      <c r="P23" s="31"/>
      <c r="Q23" s="31"/>
      <c r="R23" s="31"/>
      <c r="S23" s="22"/>
      <c r="T23" s="22"/>
      <c r="U23" s="41"/>
      <c r="V23" s="31"/>
      <c r="W23" s="31"/>
      <c r="X23" s="31"/>
      <c r="Y23" s="22"/>
      <c r="Z23" s="186"/>
    </row>
    <row r="24" spans="1:26" x14ac:dyDescent="0.35">
      <c r="A24" s="202"/>
      <c r="B24" s="22" t="s">
        <v>81</v>
      </c>
      <c r="C24" s="22" t="s">
        <v>71</v>
      </c>
      <c r="D24" s="22" t="s">
        <v>72</v>
      </c>
      <c r="E24" s="51">
        <v>-5.24798E-2</v>
      </c>
      <c r="F24" s="51">
        <v>0.97639299999999996</v>
      </c>
      <c r="G24" s="51">
        <v>8.9313399999999994E-3</v>
      </c>
      <c r="H24" s="27">
        <v>3.1E-9</v>
      </c>
      <c r="I24" s="41"/>
      <c r="J24" s="31" t="s">
        <v>67</v>
      </c>
      <c r="K24" s="31" t="s">
        <v>67</v>
      </c>
      <c r="L24" s="31" t="s">
        <v>67</v>
      </c>
      <c r="M24" s="31" t="s">
        <v>67</v>
      </c>
      <c r="N24" s="31" t="s">
        <v>67</v>
      </c>
      <c r="O24" s="41"/>
      <c r="P24" s="31"/>
      <c r="Q24" s="31"/>
      <c r="R24" s="31"/>
      <c r="S24" s="22"/>
      <c r="T24" s="22"/>
      <c r="U24" s="41"/>
      <c r="V24" s="31"/>
      <c r="W24" s="31"/>
      <c r="X24" s="31"/>
      <c r="Y24" s="22"/>
      <c r="Z24" s="186"/>
    </row>
    <row r="25" spans="1:26" x14ac:dyDescent="0.35">
      <c r="A25" s="202"/>
      <c r="B25" s="22" t="s">
        <v>406</v>
      </c>
      <c r="C25" s="22" t="s">
        <v>66</v>
      </c>
      <c r="D25" s="22" t="s">
        <v>65</v>
      </c>
      <c r="E25" s="51">
        <v>3.2106200000000001E-2</v>
      </c>
      <c r="F25" s="51">
        <v>0.92291599999999996</v>
      </c>
      <c r="G25" s="51">
        <v>5.0252500000000002E-3</v>
      </c>
      <c r="H25" s="27">
        <v>1.2999999999999999E-10</v>
      </c>
      <c r="I25" s="41"/>
      <c r="J25" s="31" t="s">
        <v>67</v>
      </c>
      <c r="K25" s="31" t="s">
        <v>67</v>
      </c>
      <c r="L25" s="31" t="s">
        <v>67</v>
      </c>
      <c r="M25" s="31" t="s">
        <v>67</v>
      </c>
      <c r="N25" s="31" t="s">
        <v>67</v>
      </c>
      <c r="O25" s="41"/>
      <c r="P25" s="31"/>
      <c r="Q25" s="31"/>
      <c r="R25" s="31"/>
      <c r="S25" s="22"/>
      <c r="T25" s="22"/>
      <c r="U25" s="41"/>
      <c r="V25" s="31"/>
      <c r="W25" s="31"/>
      <c r="X25" s="31"/>
      <c r="Y25" s="22"/>
      <c r="Z25" s="186"/>
    </row>
    <row r="26" spans="1:26" x14ac:dyDescent="0.35">
      <c r="A26" s="202"/>
      <c r="B26" s="22" t="s">
        <v>242</v>
      </c>
      <c r="C26" s="22" t="s">
        <v>65</v>
      </c>
      <c r="D26" s="22" t="s">
        <v>66</v>
      </c>
      <c r="E26" s="51">
        <v>0.113367</v>
      </c>
      <c r="F26" s="51">
        <v>3.0194499999999999E-2</v>
      </c>
      <c r="G26" s="51">
        <v>7.8357800000000005E-3</v>
      </c>
      <c r="H26" s="27">
        <v>5.8000000000000001E-47</v>
      </c>
      <c r="I26" s="41"/>
      <c r="J26" s="31"/>
      <c r="K26" s="31"/>
      <c r="L26" s="31"/>
      <c r="M26" s="31"/>
      <c r="N26" s="31"/>
      <c r="O26" s="41"/>
      <c r="P26" s="31"/>
      <c r="Q26" s="31"/>
      <c r="R26" s="31"/>
      <c r="S26" s="22"/>
      <c r="T26" s="22"/>
      <c r="U26" s="41"/>
      <c r="V26" s="31"/>
      <c r="W26" s="31"/>
      <c r="X26" s="31"/>
      <c r="Y26" s="22"/>
      <c r="Z26" s="186"/>
    </row>
    <row r="27" spans="1:26" x14ac:dyDescent="0.35">
      <c r="A27" s="202"/>
      <c r="B27" s="22" t="s">
        <v>252</v>
      </c>
      <c r="C27" s="22" t="s">
        <v>71</v>
      </c>
      <c r="D27" s="22" t="s">
        <v>66</v>
      </c>
      <c r="E27" s="51">
        <v>1.49944E-2</v>
      </c>
      <c r="F27" s="51">
        <v>0.73787999999999998</v>
      </c>
      <c r="G27" s="51">
        <v>3.0506499999999998E-3</v>
      </c>
      <c r="H27" s="27">
        <v>8.2999999999999999E-7</v>
      </c>
      <c r="I27" s="41"/>
      <c r="J27" s="31"/>
      <c r="K27" s="31"/>
      <c r="L27" s="31"/>
      <c r="M27" s="31"/>
      <c r="N27" s="31"/>
      <c r="O27" s="41"/>
      <c r="P27" s="31"/>
      <c r="Q27" s="31"/>
      <c r="R27" s="31"/>
      <c r="S27" s="22"/>
      <c r="T27" s="22"/>
      <c r="U27" s="41"/>
      <c r="V27" s="31"/>
      <c r="W27" s="31"/>
      <c r="X27" s="31"/>
      <c r="Y27" s="22" t="s">
        <v>67</v>
      </c>
      <c r="Z27" s="186"/>
    </row>
    <row r="28" spans="1:26" x14ac:dyDescent="0.35">
      <c r="A28" s="202"/>
      <c r="B28" s="22" t="s">
        <v>161</v>
      </c>
      <c r="C28" s="22" t="s">
        <v>72</v>
      </c>
      <c r="D28" s="22" t="s">
        <v>71</v>
      </c>
      <c r="E28" s="51">
        <v>1.35543E-2</v>
      </c>
      <c r="F28" s="51">
        <v>0.34659000000000001</v>
      </c>
      <c r="G28" s="51">
        <v>2.8213499999999998E-3</v>
      </c>
      <c r="H28" s="27">
        <v>1.5E-6</v>
      </c>
      <c r="I28" s="41"/>
      <c r="J28" s="31"/>
      <c r="K28" s="31"/>
      <c r="L28" s="31"/>
      <c r="M28" s="31"/>
      <c r="N28" s="31"/>
      <c r="O28" s="41"/>
      <c r="P28" s="31"/>
      <c r="Q28" s="31"/>
      <c r="R28" s="31"/>
      <c r="S28" s="22"/>
      <c r="T28" s="22"/>
      <c r="U28" s="41"/>
      <c r="V28" s="31"/>
      <c r="W28" s="31"/>
      <c r="X28" s="31"/>
      <c r="Y28" s="22"/>
      <c r="Z28" s="186"/>
    </row>
    <row r="29" spans="1:26" x14ac:dyDescent="0.35">
      <c r="A29" s="202"/>
      <c r="B29" s="22" t="s">
        <v>348</v>
      </c>
      <c r="C29" s="22" t="s">
        <v>72</v>
      </c>
      <c r="D29" s="22" t="s">
        <v>71</v>
      </c>
      <c r="E29" s="51">
        <v>-1.29167E-2</v>
      </c>
      <c r="F29" s="51">
        <v>0.54784100000000002</v>
      </c>
      <c r="G29" s="51">
        <v>2.7016399999999999E-3</v>
      </c>
      <c r="H29" s="27">
        <v>2.0999999999999998E-6</v>
      </c>
      <c r="I29" s="41"/>
      <c r="J29" s="31" t="s">
        <v>67</v>
      </c>
      <c r="K29" s="31" t="s">
        <v>67</v>
      </c>
      <c r="L29" s="31" t="s">
        <v>67</v>
      </c>
      <c r="M29" s="31" t="s">
        <v>67</v>
      </c>
      <c r="N29" s="31" t="s">
        <v>67</v>
      </c>
      <c r="O29" s="41"/>
      <c r="P29" s="31"/>
      <c r="Q29" s="31"/>
      <c r="R29" s="31"/>
      <c r="S29" s="22"/>
      <c r="T29" s="22"/>
      <c r="U29" s="41"/>
      <c r="V29" s="31"/>
      <c r="W29" s="31"/>
      <c r="X29" s="31"/>
      <c r="Y29" s="22"/>
      <c r="Z29" s="186"/>
    </row>
    <row r="30" spans="1:26" x14ac:dyDescent="0.35">
      <c r="A30" s="202"/>
      <c r="B30" s="22" t="s">
        <v>261</v>
      </c>
      <c r="C30" s="22" t="s">
        <v>66</v>
      </c>
      <c r="D30" s="22" t="s">
        <v>72</v>
      </c>
      <c r="E30" s="51">
        <v>-2.2742399999999999E-2</v>
      </c>
      <c r="F30" s="51">
        <v>0.76140399999999997</v>
      </c>
      <c r="G30" s="51">
        <v>3.1607499999999999E-3</v>
      </c>
      <c r="H30" s="27">
        <v>1.1E-12</v>
      </c>
      <c r="I30" s="41"/>
      <c r="J30" s="31"/>
      <c r="K30" s="31"/>
      <c r="L30" s="31"/>
      <c r="M30" s="31" t="s">
        <v>67</v>
      </c>
      <c r="N30" s="31"/>
      <c r="O30" s="41"/>
      <c r="P30" s="31"/>
      <c r="Q30" s="31"/>
      <c r="R30" s="31"/>
      <c r="S30" s="22"/>
      <c r="T30" s="22"/>
      <c r="U30" s="41"/>
      <c r="V30" s="31"/>
      <c r="W30" s="31"/>
      <c r="X30" s="31"/>
      <c r="Y30" s="22"/>
      <c r="Z30" s="186"/>
    </row>
    <row r="31" spans="1:26" x14ac:dyDescent="0.35">
      <c r="A31" s="202"/>
      <c r="B31" s="22" t="s">
        <v>344</v>
      </c>
      <c r="C31" s="22" t="s">
        <v>71</v>
      </c>
      <c r="D31" s="22" t="s">
        <v>72</v>
      </c>
      <c r="E31" s="51">
        <v>-2.27599E-2</v>
      </c>
      <c r="F31" s="51">
        <v>0.89374299999999995</v>
      </c>
      <c r="G31" s="51">
        <v>4.3608400000000004E-3</v>
      </c>
      <c r="H31" s="27">
        <v>1.1999999999999999E-7</v>
      </c>
      <c r="I31" s="41"/>
      <c r="J31" s="31" t="s">
        <v>67</v>
      </c>
      <c r="K31" s="31" t="s">
        <v>67</v>
      </c>
      <c r="L31" s="31" t="s">
        <v>67</v>
      </c>
      <c r="M31" s="31" t="s">
        <v>67</v>
      </c>
      <c r="N31" s="31" t="s">
        <v>67</v>
      </c>
      <c r="O31" s="41"/>
      <c r="P31" s="31"/>
      <c r="Q31" s="31"/>
      <c r="R31" s="31"/>
      <c r="S31" s="22"/>
      <c r="T31" s="22"/>
      <c r="U31" s="41"/>
      <c r="V31" s="31"/>
      <c r="W31" s="31"/>
      <c r="X31" s="31"/>
      <c r="Y31" s="22"/>
      <c r="Z31" s="186"/>
    </row>
    <row r="32" spans="1:26" x14ac:dyDescent="0.35">
      <c r="A32" s="202"/>
      <c r="B32" s="22" t="s">
        <v>372</v>
      </c>
      <c r="C32" s="22" t="s">
        <v>65</v>
      </c>
      <c r="D32" s="22" t="s">
        <v>71</v>
      </c>
      <c r="E32" s="51">
        <v>-2.1958100000000001E-2</v>
      </c>
      <c r="F32" s="51">
        <v>0.81104699999999996</v>
      </c>
      <c r="G32" s="51">
        <v>3.4300799999999998E-3</v>
      </c>
      <c r="H32" s="27">
        <v>5.9000000000000003E-11</v>
      </c>
      <c r="I32" s="41"/>
      <c r="J32" s="31" t="s">
        <v>67</v>
      </c>
      <c r="K32" s="31" t="s">
        <v>67</v>
      </c>
      <c r="L32" s="31" t="s">
        <v>67</v>
      </c>
      <c r="M32" s="31" t="s">
        <v>67</v>
      </c>
      <c r="N32" s="31" t="s">
        <v>67</v>
      </c>
      <c r="O32" s="41"/>
      <c r="P32" s="31"/>
      <c r="Q32" s="31"/>
      <c r="R32" s="31"/>
      <c r="S32" s="22"/>
      <c r="T32" s="22"/>
      <c r="U32" s="41"/>
      <c r="V32" s="31"/>
      <c r="W32" s="31"/>
      <c r="X32" s="31"/>
      <c r="Y32" s="22"/>
      <c r="Z32" s="186"/>
    </row>
    <row r="33" spans="1:26" x14ac:dyDescent="0.35">
      <c r="A33" s="202"/>
      <c r="B33" s="22" t="s">
        <v>183</v>
      </c>
      <c r="C33" s="22" t="s">
        <v>71</v>
      </c>
      <c r="D33" s="22" t="s">
        <v>72</v>
      </c>
      <c r="E33" s="51">
        <v>1.19548E-2</v>
      </c>
      <c r="F33" s="51">
        <v>0.54760399999999998</v>
      </c>
      <c r="G33" s="51">
        <v>2.6938499999999998E-3</v>
      </c>
      <c r="H33" s="27">
        <v>1.5E-5</v>
      </c>
      <c r="I33" s="41"/>
      <c r="J33" s="31" t="s">
        <v>67</v>
      </c>
      <c r="K33" s="31" t="s">
        <v>67</v>
      </c>
      <c r="L33" s="31" t="s">
        <v>67</v>
      </c>
      <c r="M33" s="31" t="s">
        <v>67</v>
      </c>
      <c r="N33" s="31" t="s">
        <v>67</v>
      </c>
      <c r="O33" s="41"/>
      <c r="P33" s="31"/>
      <c r="Q33" s="31"/>
      <c r="R33" s="31"/>
      <c r="S33" s="22"/>
      <c r="T33" s="22"/>
      <c r="U33" s="41"/>
      <c r="V33" s="31"/>
      <c r="W33" s="31"/>
      <c r="X33" s="31"/>
      <c r="Y33" s="22"/>
      <c r="Z33" s="186"/>
    </row>
    <row r="34" spans="1:26" x14ac:dyDescent="0.35">
      <c r="A34" s="202"/>
      <c r="B34" s="22" t="s">
        <v>87</v>
      </c>
      <c r="C34" s="22" t="s">
        <v>71</v>
      </c>
      <c r="D34" s="22" t="s">
        <v>65</v>
      </c>
      <c r="E34" s="51">
        <v>-1.70393E-2</v>
      </c>
      <c r="F34" s="51">
        <v>0.86129699999999998</v>
      </c>
      <c r="G34" s="51">
        <v>3.8937099999999999E-3</v>
      </c>
      <c r="H34" s="27">
        <v>2.8E-5</v>
      </c>
      <c r="I34" s="41"/>
      <c r="J34" s="31"/>
      <c r="K34" s="31"/>
      <c r="L34" s="31"/>
      <c r="M34" s="31" t="s">
        <v>67</v>
      </c>
      <c r="N34" s="31"/>
      <c r="O34" s="41"/>
      <c r="P34" s="31"/>
      <c r="Q34" s="31"/>
      <c r="R34" s="31"/>
      <c r="S34" s="22"/>
      <c r="T34" s="22"/>
      <c r="U34" s="41"/>
      <c r="V34" s="31"/>
      <c r="W34" s="31"/>
      <c r="X34" s="31"/>
      <c r="Y34" s="22" t="s">
        <v>67</v>
      </c>
      <c r="Z34" s="186"/>
    </row>
    <row r="35" spans="1:26" x14ac:dyDescent="0.35">
      <c r="A35" s="202"/>
      <c r="B35" s="22" t="s">
        <v>208</v>
      </c>
      <c r="C35" s="22" t="s">
        <v>66</v>
      </c>
      <c r="D35" s="22" t="s">
        <v>72</v>
      </c>
      <c r="E35" s="51">
        <v>-1.5321899999999999E-2</v>
      </c>
      <c r="F35" s="51">
        <v>0.47227999999999998</v>
      </c>
      <c r="G35" s="51">
        <v>2.68579E-3</v>
      </c>
      <c r="H35" s="27">
        <v>6.9999999999999998E-9</v>
      </c>
      <c r="I35" s="41"/>
      <c r="J35" s="31" t="s">
        <v>67</v>
      </c>
      <c r="K35" s="31" t="s">
        <v>67</v>
      </c>
      <c r="L35" s="31" t="s">
        <v>67</v>
      </c>
      <c r="M35" s="31" t="s">
        <v>67</v>
      </c>
      <c r="N35" s="31" t="s">
        <v>67</v>
      </c>
      <c r="O35" s="41"/>
      <c r="P35" s="31"/>
      <c r="Q35" s="31"/>
      <c r="R35" s="31"/>
      <c r="S35" s="22"/>
      <c r="T35" s="22"/>
      <c r="U35" s="41"/>
      <c r="V35" s="31"/>
      <c r="W35" s="31"/>
      <c r="X35" s="31"/>
      <c r="Y35" s="22" t="s">
        <v>67</v>
      </c>
      <c r="Z35" s="186"/>
    </row>
    <row r="36" spans="1:26" x14ac:dyDescent="0.35">
      <c r="A36" s="202"/>
      <c r="B36" s="22" t="s">
        <v>378</v>
      </c>
      <c r="C36" s="22" t="s">
        <v>66</v>
      </c>
      <c r="D36" s="22" t="s">
        <v>65</v>
      </c>
      <c r="E36" s="51">
        <v>-1.19148E-2</v>
      </c>
      <c r="F36" s="51">
        <v>0.65370300000000003</v>
      </c>
      <c r="G36" s="51">
        <v>2.8330600000000001E-3</v>
      </c>
      <c r="H36" s="27">
        <v>3.1999999999999999E-5</v>
      </c>
      <c r="I36" s="41"/>
      <c r="J36" s="31" t="s">
        <v>67</v>
      </c>
      <c r="K36" s="31" t="s">
        <v>67</v>
      </c>
      <c r="L36" s="31" t="s">
        <v>67</v>
      </c>
      <c r="M36" s="31" t="s">
        <v>67</v>
      </c>
      <c r="N36" s="31" t="s">
        <v>67</v>
      </c>
      <c r="O36" s="41"/>
      <c r="P36" s="31"/>
      <c r="Q36" s="31"/>
      <c r="R36" s="31"/>
      <c r="S36" s="22"/>
      <c r="T36" s="22"/>
      <c r="U36" s="41"/>
      <c r="V36" s="31"/>
      <c r="W36" s="31"/>
      <c r="X36" s="31"/>
      <c r="Y36" s="22"/>
      <c r="Z36" s="186"/>
    </row>
    <row r="37" spans="1:26" x14ac:dyDescent="0.35">
      <c r="A37" s="202"/>
      <c r="B37" s="22" t="s">
        <v>200</v>
      </c>
      <c r="C37" s="22" t="s">
        <v>66</v>
      </c>
      <c r="D37" s="22" t="s">
        <v>65</v>
      </c>
      <c r="E37" s="51">
        <v>-6.13917E-2</v>
      </c>
      <c r="F37" s="51">
        <v>0.96982100000000004</v>
      </c>
      <c r="G37" s="51">
        <v>8.2858700000000007E-3</v>
      </c>
      <c r="H37" s="27">
        <v>1.1E-13</v>
      </c>
      <c r="I37" s="41"/>
      <c r="J37" s="31" t="s">
        <v>67</v>
      </c>
      <c r="K37" s="31" t="s">
        <v>67</v>
      </c>
      <c r="L37" s="31" t="s">
        <v>67</v>
      </c>
      <c r="M37" s="31" t="s">
        <v>67</v>
      </c>
      <c r="N37" s="31" t="s">
        <v>67</v>
      </c>
      <c r="O37" s="41"/>
      <c r="P37" s="31"/>
      <c r="Q37" s="31"/>
      <c r="R37" s="31"/>
      <c r="S37" s="22"/>
      <c r="T37" s="22"/>
      <c r="U37" s="41"/>
      <c r="V37" s="31"/>
      <c r="W37" s="31"/>
      <c r="X37" s="31"/>
      <c r="Y37" s="22"/>
      <c r="Z37" s="186"/>
    </row>
    <row r="38" spans="1:26" x14ac:dyDescent="0.35">
      <c r="A38" s="202"/>
      <c r="B38" s="22" t="s">
        <v>353</v>
      </c>
      <c r="C38" s="22" t="s">
        <v>71</v>
      </c>
      <c r="D38" s="22" t="s">
        <v>66</v>
      </c>
      <c r="E38" s="51">
        <v>1.1920500000000001E-2</v>
      </c>
      <c r="F38" s="51">
        <v>0.56494500000000003</v>
      </c>
      <c r="G38" s="51">
        <v>2.7064400000000001E-3</v>
      </c>
      <c r="H38" s="27">
        <v>1.1E-5</v>
      </c>
      <c r="I38" s="41"/>
      <c r="J38" s="31"/>
      <c r="K38" s="31"/>
      <c r="L38" s="31"/>
      <c r="M38" s="31"/>
      <c r="N38" s="31"/>
      <c r="O38" s="41"/>
      <c r="P38" s="31"/>
      <c r="Q38" s="31"/>
      <c r="R38" s="31"/>
      <c r="S38" s="22"/>
      <c r="T38" s="22"/>
      <c r="U38" s="41"/>
      <c r="V38" s="31"/>
      <c r="W38" s="31"/>
      <c r="X38" s="31"/>
      <c r="Y38" s="22" t="s">
        <v>67</v>
      </c>
      <c r="Z38" s="186"/>
    </row>
    <row r="39" spans="1:26" x14ac:dyDescent="0.35">
      <c r="A39" s="202"/>
      <c r="B39" s="22" t="s">
        <v>118</v>
      </c>
      <c r="C39" s="22" t="s">
        <v>66</v>
      </c>
      <c r="D39" s="22" t="s">
        <v>65</v>
      </c>
      <c r="E39" s="51">
        <v>-9.3202500000000004E-3</v>
      </c>
      <c r="F39" s="51">
        <v>0.620838</v>
      </c>
      <c r="G39" s="51">
        <v>2.77137E-3</v>
      </c>
      <c r="H39" s="27">
        <v>6.0999999999999997E-4</v>
      </c>
      <c r="I39" s="41"/>
      <c r="J39" s="31"/>
      <c r="K39" s="31"/>
      <c r="L39" s="31"/>
      <c r="M39" s="31"/>
      <c r="N39" s="31"/>
      <c r="O39" s="41"/>
      <c r="P39" s="31"/>
      <c r="Q39" s="31"/>
      <c r="R39" s="31"/>
      <c r="S39" s="22"/>
      <c r="T39" s="22"/>
      <c r="U39" s="41"/>
      <c r="V39" s="31"/>
      <c r="W39" s="31"/>
      <c r="X39" s="31"/>
      <c r="Y39" s="22"/>
      <c r="Z39" s="186"/>
    </row>
    <row r="40" spans="1:26" x14ac:dyDescent="0.35">
      <c r="A40" s="202"/>
      <c r="B40" s="22" t="s">
        <v>103</v>
      </c>
      <c r="C40" s="22" t="s">
        <v>65</v>
      </c>
      <c r="D40" s="22" t="s">
        <v>71</v>
      </c>
      <c r="E40" s="51">
        <v>-2.6118700000000002E-2</v>
      </c>
      <c r="F40" s="51">
        <v>0.89791100000000001</v>
      </c>
      <c r="G40" s="51">
        <v>4.43933E-3</v>
      </c>
      <c r="H40" s="27">
        <v>2.1999999999999998E-9</v>
      </c>
      <c r="I40" s="41"/>
      <c r="J40" s="31"/>
      <c r="K40" s="31"/>
      <c r="L40" s="31"/>
      <c r="M40" s="31" t="s">
        <v>67</v>
      </c>
      <c r="N40" s="31"/>
      <c r="O40" s="41"/>
      <c r="P40" s="31"/>
      <c r="Q40" s="31"/>
      <c r="R40" s="31"/>
      <c r="S40" s="22"/>
      <c r="T40" s="22"/>
      <c r="U40" s="41"/>
      <c r="V40" s="31"/>
      <c r="W40" s="31"/>
      <c r="X40" s="31"/>
      <c r="Y40" s="22" t="s">
        <v>67</v>
      </c>
      <c r="Z40" s="186"/>
    </row>
    <row r="41" spans="1:26" x14ac:dyDescent="0.35">
      <c r="A41" s="202"/>
      <c r="B41" s="22" t="s">
        <v>162</v>
      </c>
      <c r="C41" s="22" t="s">
        <v>66</v>
      </c>
      <c r="D41" s="22" t="s">
        <v>65</v>
      </c>
      <c r="E41" s="51">
        <v>1.6270900000000001E-2</v>
      </c>
      <c r="F41" s="51">
        <v>0.52608900000000003</v>
      </c>
      <c r="G41" s="51">
        <v>2.68601E-3</v>
      </c>
      <c r="H41" s="27">
        <v>1.0999999999999999E-9</v>
      </c>
      <c r="I41" s="41"/>
      <c r="J41" s="31" t="s">
        <v>67</v>
      </c>
      <c r="K41" s="31" t="s">
        <v>67</v>
      </c>
      <c r="L41" s="31" t="s">
        <v>67</v>
      </c>
      <c r="M41" s="31" t="s">
        <v>67</v>
      </c>
      <c r="N41" s="31" t="s">
        <v>67</v>
      </c>
      <c r="O41" s="41"/>
      <c r="P41" s="31"/>
      <c r="Q41" s="31"/>
      <c r="R41" s="31"/>
      <c r="S41" s="22"/>
      <c r="T41" s="22"/>
      <c r="U41" s="41"/>
      <c r="V41" s="31"/>
      <c r="W41" s="31"/>
      <c r="X41" s="31"/>
      <c r="Y41" s="22"/>
      <c r="Z41" s="186"/>
    </row>
    <row r="42" spans="1:26" x14ac:dyDescent="0.35">
      <c r="A42" s="202"/>
      <c r="B42" s="22" t="s">
        <v>111</v>
      </c>
      <c r="C42" s="22" t="s">
        <v>65</v>
      </c>
      <c r="D42" s="22" t="s">
        <v>66</v>
      </c>
      <c r="E42" s="51">
        <v>-1.3378900000000001E-2</v>
      </c>
      <c r="F42" s="51">
        <v>0.54059100000000004</v>
      </c>
      <c r="G42" s="51">
        <v>2.6970000000000002E-3</v>
      </c>
      <c r="H42" s="27">
        <v>8.0999999999999997E-7</v>
      </c>
      <c r="I42" s="41"/>
      <c r="J42" s="31"/>
      <c r="K42" s="31"/>
      <c r="L42" s="31"/>
      <c r="M42" s="31"/>
      <c r="N42" s="31"/>
      <c r="O42" s="41"/>
      <c r="P42" s="31"/>
      <c r="Q42" s="31"/>
      <c r="R42" s="31"/>
      <c r="S42" s="22"/>
      <c r="T42" s="22"/>
      <c r="U42" s="41"/>
      <c r="V42" s="31"/>
      <c r="W42" s="31"/>
      <c r="X42" s="31"/>
      <c r="Y42" s="22" t="s">
        <v>67</v>
      </c>
      <c r="Z42" s="186"/>
    </row>
    <row r="43" spans="1:26" x14ac:dyDescent="0.35">
      <c r="A43" s="202"/>
      <c r="B43" s="22" t="s">
        <v>68</v>
      </c>
      <c r="C43" s="22" t="s">
        <v>66</v>
      </c>
      <c r="D43" s="22" t="s">
        <v>65</v>
      </c>
      <c r="E43" s="51">
        <v>-2.2844099999999999E-2</v>
      </c>
      <c r="F43" s="51">
        <v>0.81952599999999998</v>
      </c>
      <c r="G43" s="51">
        <v>3.5137599999999999E-3</v>
      </c>
      <c r="H43" s="27">
        <v>1.8E-10</v>
      </c>
      <c r="I43" s="41"/>
      <c r="J43" s="31"/>
      <c r="K43" s="31"/>
      <c r="L43" s="31"/>
      <c r="M43" s="31"/>
      <c r="N43" s="31"/>
      <c r="O43" s="41"/>
      <c r="P43" s="31"/>
      <c r="Q43" s="31"/>
      <c r="R43" s="31"/>
      <c r="S43" s="22"/>
      <c r="T43" s="22"/>
      <c r="U43" s="41"/>
      <c r="V43" s="31"/>
      <c r="W43" s="31"/>
      <c r="X43" s="31"/>
      <c r="Y43" s="22"/>
      <c r="Z43" s="186"/>
    </row>
    <row r="44" spans="1:26" x14ac:dyDescent="0.35">
      <c r="A44" s="202"/>
      <c r="B44" s="22" t="s">
        <v>310</v>
      </c>
      <c r="C44" s="22" t="s">
        <v>65</v>
      </c>
      <c r="D44" s="22" t="s">
        <v>72</v>
      </c>
      <c r="E44" s="51">
        <v>-1.6151800000000001E-2</v>
      </c>
      <c r="F44" s="51">
        <v>0.44797100000000001</v>
      </c>
      <c r="G44" s="51">
        <v>2.7098500000000002E-3</v>
      </c>
      <c r="H44" s="27">
        <v>1.5E-9</v>
      </c>
      <c r="I44" s="41"/>
      <c r="J44" s="31" t="s">
        <v>67</v>
      </c>
      <c r="K44" s="31" t="s">
        <v>67</v>
      </c>
      <c r="L44" s="31" t="s">
        <v>67</v>
      </c>
      <c r="M44" s="31" t="s">
        <v>67</v>
      </c>
      <c r="N44" s="31" t="s">
        <v>67</v>
      </c>
      <c r="O44" s="41"/>
      <c r="P44" s="31"/>
      <c r="Q44" s="31"/>
      <c r="R44" s="31"/>
      <c r="S44" s="22"/>
      <c r="T44" s="22"/>
      <c r="U44" s="41"/>
      <c r="V44" s="31"/>
      <c r="W44" s="31"/>
      <c r="X44" s="31"/>
      <c r="Y44" s="22"/>
      <c r="Z44" s="186"/>
    </row>
    <row r="45" spans="1:26" x14ac:dyDescent="0.35">
      <c r="A45" s="202"/>
      <c r="B45" s="22" t="s">
        <v>393</v>
      </c>
      <c r="C45" s="22" t="s">
        <v>66</v>
      </c>
      <c r="D45" s="22" t="s">
        <v>72</v>
      </c>
      <c r="E45" s="51">
        <v>-2.0564099999999998E-2</v>
      </c>
      <c r="F45" s="51">
        <v>0.648756</v>
      </c>
      <c r="G45" s="51">
        <v>2.8078600000000001E-3</v>
      </c>
      <c r="H45" s="27">
        <v>6.8999999999999999E-13</v>
      </c>
      <c r="I45" s="41"/>
      <c r="J45" s="31" t="s">
        <v>67</v>
      </c>
      <c r="K45" s="31" t="s">
        <v>67</v>
      </c>
      <c r="L45" s="31" t="s">
        <v>67</v>
      </c>
      <c r="M45" s="31" t="s">
        <v>67</v>
      </c>
      <c r="N45" s="31" t="s">
        <v>67</v>
      </c>
      <c r="O45" s="41"/>
      <c r="P45" s="31"/>
      <c r="Q45" s="31"/>
      <c r="R45" s="31"/>
      <c r="S45" s="22"/>
      <c r="T45" s="22"/>
      <c r="U45" s="41"/>
      <c r="V45" s="31"/>
      <c r="W45" s="31"/>
      <c r="X45" s="31"/>
      <c r="Y45" s="22"/>
      <c r="Z45" s="186"/>
    </row>
    <row r="46" spans="1:26" x14ac:dyDescent="0.35">
      <c r="A46" s="202"/>
      <c r="B46" s="22" t="s">
        <v>80</v>
      </c>
      <c r="C46" s="22" t="s">
        <v>72</v>
      </c>
      <c r="D46" s="22" t="s">
        <v>65</v>
      </c>
      <c r="E46" s="51">
        <v>3.5735299999999998E-2</v>
      </c>
      <c r="F46" s="51">
        <v>0.94275299999999995</v>
      </c>
      <c r="G46" s="51">
        <v>5.9899599999999999E-3</v>
      </c>
      <c r="H46" s="27">
        <v>1.0000000000000001E-9</v>
      </c>
      <c r="I46" s="41"/>
      <c r="J46" s="31" t="s">
        <v>67</v>
      </c>
      <c r="K46" s="31" t="s">
        <v>67</v>
      </c>
      <c r="L46" s="31" t="s">
        <v>67</v>
      </c>
      <c r="M46" s="31" t="s">
        <v>67</v>
      </c>
      <c r="N46" s="31" t="s">
        <v>67</v>
      </c>
      <c r="O46" s="41"/>
      <c r="P46" s="31"/>
      <c r="Q46" s="31"/>
      <c r="R46" s="31"/>
      <c r="S46" s="22"/>
      <c r="T46" s="22"/>
      <c r="U46" s="41"/>
      <c r="V46" s="31"/>
      <c r="W46" s="31"/>
      <c r="X46" s="31"/>
      <c r="Y46" s="22"/>
      <c r="Z46" s="186"/>
    </row>
    <row r="47" spans="1:26" x14ac:dyDescent="0.35">
      <c r="A47" s="202"/>
      <c r="B47" s="22" t="s">
        <v>136</v>
      </c>
      <c r="C47" s="22" t="s">
        <v>66</v>
      </c>
      <c r="D47" s="22" t="s">
        <v>65</v>
      </c>
      <c r="E47" s="51">
        <v>2.1921800000000002E-2</v>
      </c>
      <c r="F47" s="51">
        <v>0.85025799999999996</v>
      </c>
      <c r="G47" s="51">
        <v>3.7543199999999998E-3</v>
      </c>
      <c r="H47" s="27">
        <v>4.0000000000000002E-9</v>
      </c>
      <c r="I47" s="41"/>
      <c r="J47" s="31"/>
      <c r="K47" s="31"/>
      <c r="L47" s="31"/>
      <c r="M47" s="31"/>
      <c r="N47" s="31"/>
      <c r="O47" s="41"/>
      <c r="P47" s="31"/>
      <c r="Q47" s="31"/>
      <c r="R47" s="31"/>
      <c r="S47" s="22"/>
      <c r="T47" s="22"/>
      <c r="U47" s="41"/>
      <c r="V47" s="31"/>
      <c r="W47" s="31"/>
      <c r="X47" s="31"/>
      <c r="Y47" s="22"/>
      <c r="Z47" s="186"/>
    </row>
    <row r="48" spans="1:26" x14ac:dyDescent="0.35">
      <c r="A48" s="202"/>
      <c r="B48" s="22" t="s">
        <v>102</v>
      </c>
      <c r="C48" s="22" t="s">
        <v>71</v>
      </c>
      <c r="D48" s="22" t="s">
        <v>72</v>
      </c>
      <c r="E48" s="51">
        <v>-1.36686E-2</v>
      </c>
      <c r="F48" s="51">
        <v>0.460262</v>
      </c>
      <c r="G48" s="51">
        <v>2.6960999999999999E-3</v>
      </c>
      <c r="H48" s="27">
        <v>4.7E-7</v>
      </c>
      <c r="I48" s="41"/>
      <c r="J48" s="31" t="s">
        <v>67</v>
      </c>
      <c r="K48" s="31" t="s">
        <v>67</v>
      </c>
      <c r="L48" s="31" t="s">
        <v>67</v>
      </c>
      <c r="M48" s="31" t="s">
        <v>67</v>
      </c>
      <c r="N48" s="31" t="s">
        <v>67</v>
      </c>
      <c r="O48" s="41"/>
      <c r="P48" s="31"/>
      <c r="Q48" s="31"/>
      <c r="R48" s="31"/>
      <c r="S48" s="22"/>
      <c r="T48" s="22"/>
      <c r="U48" s="41"/>
      <c r="V48" s="31"/>
      <c r="W48" s="31"/>
      <c r="X48" s="31"/>
      <c r="Y48" s="22"/>
      <c r="Z48" s="186"/>
    </row>
    <row r="49" spans="1:26" x14ac:dyDescent="0.35">
      <c r="A49" s="202"/>
      <c r="B49" s="22" t="s">
        <v>356</v>
      </c>
      <c r="C49" s="22" t="s">
        <v>72</v>
      </c>
      <c r="D49" s="22" t="s">
        <v>71</v>
      </c>
      <c r="E49" s="51">
        <v>-1.5694699999999999E-2</v>
      </c>
      <c r="F49" s="51">
        <v>0.62662799999999996</v>
      </c>
      <c r="G49" s="51">
        <v>2.7746400000000001E-3</v>
      </c>
      <c r="H49" s="27">
        <v>1.4E-8</v>
      </c>
      <c r="I49" s="41"/>
      <c r="J49" s="31" t="s">
        <v>67</v>
      </c>
      <c r="K49" s="31" t="s">
        <v>67</v>
      </c>
      <c r="L49" s="31" t="s">
        <v>67</v>
      </c>
      <c r="M49" s="31" t="s">
        <v>67</v>
      </c>
      <c r="N49" s="31" t="s">
        <v>67</v>
      </c>
      <c r="O49" s="41"/>
      <c r="P49" s="31"/>
      <c r="Q49" s="31"/>
      <c r="R49" s="31"/>
      <c r="S49" s="22"/>
      <c r="T49" s="22"/>
      <c r="U49" s="41"/>
      <c r="V49" s="31"/>
      <c r="W49" s="31"/>
      <c r="X49" s="31"/>
      <c r="Y49" s="22"/>
      <c r="Z49" s="186"/>
    </row>
    <row r="50" spans="1:26" x14ac:dyDescent="0.35">
      <c r="A50" s="202"/>
      <c r="B50" s="22" t="s">
        <v>225</v>
      </c>
      <c r="C50" s="22" t="s">
        <v>65</v>
      </c>
      <c r="D50" s="22" t="s">
        <v>66</v>
      </c>
      <c r="E50" s="51">
        <v>2.3149800000000002E-2</v>
      </c>
      <c r="F50" s="51">
        <v>0.50187000000000004</v>
      </c>
      <c r="G50" s="51">
        <v>2.6893199999999998E-3</v>
      </c>
      <c r="H50" s="27">
        <v>1.3999999999999999E-17</v>
      </c>
      <c r="I50" s="41"/>
      <c r="J50" s="31"/>
      <c r="K50" s="31"/>
      <c r="L50" s="31"/>
      <c r="M50" s="31"/>
      <c r="N50" s="31"/>
      <c r="O50" s="41"/>
      <c r="P50" s="31"/>
      <c r="Q50" s="31"/>
      <c r="R50" s="31"/>
      <c r="S50" s="22"/>
      <c r="T50" s="22"/>
      <c r="U50" s="41"/>
      <c r="V50" s="31"/>
      <c r="W50" s="31"/>
      <c r="X50" s="31"/>
      <c r="Y50" s="22"/>
      <c r="Z50" s="186"/>
    </row>
    <row r="51" spans="1:26" x14ac:dyDescent="0.35">
      <c r="A51" s="202"/>
      <c r="B51" s="22" t="s">
        <v>248</v>
      </c>
      <c r="C51" s="22" t="s">
        <v>66</v>
      </c>
      <c r="D51" s="22" t="s">
        <v>65</v>
      </c>
      <c r="E51" s="51">
        <v>-1.11091E-2</v>
      </c>
      <c r="F51" s="51">
        <v>0.71281899999999998</v>
      </c>
      <c r="G51" s="51">
        <v>2.96094E-3</v>
      </c>
      <c r="H51" s="27">
        <v>2.7E-4</v>
      </c>
      <c r="I51" s="41"/>
      <c r="J51" s="31"/>
      <c r="K51" s="31"/>
      <c r="L51" s="31"/>
      <c r="M51" s="31"/>
      <c r="N51" s="31"/>
      <c r="O51" s="41"/>
      <c r="P51" s="31"/>
      <c r="Q51" s="31"/>
      <c r="R51" s="31"/>
      <c r="S51" s="22"/>
      <c r="T51" s="22"/>
      <c r="U51" s="41"/>
      <c r="V51" s="31"/>
      <c r="W51" s="31"/>
      <c r="X51" s="31"/>
      <c r="Y51" s="22" t="s">
        <v>67</v>
      </c>
      <c r="Z51" s="186"/>
    </row>
    <row r="52" spans="1:26" x14ac:dyDescent="0.35">
      <c r="A52" s="202"/>
      <c r="B52" s="22" t="s">
        <v>307</v>
      </c>
      <c r="C52" s="22" t="s">
        <v>72</v>
      </c>
      <c r="D52" s="22" t="s">
        <v>71</v>
      </c>
      <c r="E52" s="51">
        <v>-1.53653E-2</v>
      </c>
      <c r="F52" s="51">
        <v>0.82137700000000002</v>
      </c>
      <c r="G52" s="51">
        <v>3.4967499999999999E-3</v>
      </c>
      <c r="H52" s="27">
        <v>5.3000000000000001E-6</v>
      </c>
      <c r="I52" s="41"/>
      <c r="J52" s="31" t="s">
        <v>67</v>
      </c>
      <c r="K52" s="31" t="s">
        <v>67</v>
      </c>
      <c r="L52" s="31" t="s">
        <v>67</v>
      </c>
      <c r="M52" s="31" t="s">
        <v>67</v>
      </c>
      <c r="N52" s="31" t="s">
        <v>67</v>
      </c>
      <c r="O52" s="41"/>
      <c r="P52" s="31"/>
      <c r="Q52" s="31"/>
      <c r="R52" s="31"/>
      <c r="S52" s="22"/>
      <c r="T52" s="22"/>
      <c r="U52" s="41"/>
      <c r="V52" s="31"/>
      <c r="W52" s="31"/>
      <c r="X52" s="31"/>
      <c r="Y52" s="22"/>
      <c r="Z52" s="186"/>
    </row>
    <row r="53" spans="1:26" x14ac:dyDescent="0.35">
      <c r="A53" s="202"/>
      <c r="B53" s="22" t="s">
        <v>379</v>
      </c>
      <c r="C53" s="22" t="s">
        <v>66</v>
      </c>
      <c r="D53" s="22" t="s">
        <v>65</v>
      </c>
      <c r="E53" s="51">
        <v>-1.53565E-2</v>
      </c>
      <c r="F53" s="51">
        <v>0.87061999999999995</v>
      </c>
      <c r="G53" s="51">
        <v>4.0503800000000001E-3</v>
      </c>
      <c r="H53" s="27">
        <v>1.4999999999999999E-4</v>
      </c>
      <c r="I53" s="41"/>
      <c r="J53" s="31" t="s">
        <v>67</v>
      </c>
      <c r="K53" s="31" t="s">
        <v>67</v>
      </c>
      <c r="L53" s="31" t="s">
        <v>67</v>
      </c>
      <c r="M53" s="31" t="s">
        <v>67</v>
      </c>
      <c r="N53" s="31" t="s">
        <v>67</v>
      </c>
      <c r="O53" s="41"/>
      <c r="P53" s="31"/>
      <c r="Q53" s="31"/>
      <c r="R53" s="31"/>
      <c r="S53" s="22"/>
      <c r="T53" s="22"/>
      <c r="U53" s="41"/>
      <c r="V53" s="31"/>
      <c r="W53" s="31"/>
      <c r="X53" s="31"/>
      <c r="Y53" s="22"/>
      <c r="Z53" s="186"/>
    </row>
    <row r="54" spans="1:26" x14ac:dyDescent="0.35">
      <c r="A54" s="202"/>
      <c r="B54" s="22" t="s">
        <v>202</v>
      </c>
      <c r="C54" s="22" t="s">
        <v>72</v>
      </c>
      <c r="D54" s="22" t="s">
        <v>71</v>
      </c>
      <c r="E54" s="51">
        <v>2.1812100000000001E-2</v>
      </c>
      <c r="F54" s="51">
        <v>0.91040600000000005</v>
      </c>
      <c r="G54" s="51">
        <v>4.7092200000000001E-3</v>
      </c>
      <c r="H54" s="27">
        <v>1.7999999999999999E-6</v>
      </c>
      <c r="I54" s="41"/>
      <c r="J54" s="31" t="s">
        <v>67</v>
      </c>
      <c r="K54" s="31" t="s">
        <v>67</v>
      </c>
      <c r="L54" s="31" t="s">
        <v>67</v>
      </c>
      <c r="M54" s="31" t="s">
        <v>67</v>
      </c>
      <c r="N54" s="31" t="s">
        <v>67</v>
      </c>
      <c r="O54" s="41"/>
      <c r="P54" s="31"/>
      <c r="Q54" s="31"/>
      <c r="R54" s="31"/>
      <c r="S54" s="22"/>
      <c r="T54" s="22"/>
      <c r="U54" s="41"/>
      <c r="V54" s="31"/>
      <c r="W54" s="31"/>
      <c r="X54" s="31"/>
      <c r="Y54" s="22"/>
      <c r="Z54" s="186"/>
    </row>
    <row r="55" spans="1:26" x14ac:dyDescent="0.35">
      <c r="A55" s="202"/>
      <c r="B55" s="22" t="s">
        <v>294</v>
      </c>
      <c r="C55" s="22" t="s">
        <v>71</v>
      </c>
      <c r="D55" s="22" t="s">
        <v>65</v>
      </c>
      <c r="E55" s="51">
        <v>2.0509699999999999E-2</v>
      </c>
      <c r="F55" s="51">
        <v>0.62912400000000002</v>
      </c>
      <c r="G55" s="51">
        <v>2.7769800000000001E-3</v>
      </c>
      <c r="H55" s="27">
        <v>2.8999999999999998E-13</v>
      </c>
      <c r="I55" s="41"/>
      <c r="J55" s="31" t="s">
        <v>67</v>
      </c>
      <c r="K55" s="31" t="s">
        <v>67</v>
      </c>
      <c r="L55" s="31" t="s">
        <v>67</v>
      </c>
      <c r="M55" s="31" t="s">
        <v>67</v>
      </c>
      <c r="N55" s="31" t="s">
        <v>67</v>
      </c>
      <c r="O55" s="41"/>
      <c r="P55" s="31"/>
      <c r="Q55" s="31"/>
      <c r="R55" s="31"/>
      <c r="S55" s="22"/>
      <c r="T55" s="22"/>
      <c r="U55" s="41"/>
      <c r="V55" s="31"/>
      <c r="W55" s="31"/>
      <c r="X55" s="31"/>
      <c r="Y55" s="22"/>
      <c r="Z55" s="186"/>
    </row>
    <row r="56" spans="1:26" x14ac:dyDescent="0.35">
      <c r="A56" s="202"/>
      <c r="B56" s="22" t="s">
        <v>286</v>
      </c>
      <c r="C56" s="22" t="s">
        <v>65</v>
      </c>
      <c r="D56" s="22" t="s">
        <v>66</v>
      </c>
      <c r="E56" s="51">
        <v>-2.1833600000000002E-2</v>
      </c>
      <c r="F56" s="51">
        <v>0.86000200000000004</v>
      </c>
      <c r="G56" s="51">
        <v>3.8708800000000002E-3</v>
      </c>
      <c r="H56" s="27">
        <v>9.1000000000000004E-9</v>
      </c>
      <c r="I56" s="41"/>
      <c r="J56" s="31" t="s">
        <v>67</v>
      </c>
      <c r="K56" s="31" t="s">
        <v>67</v>
      </c>
      <c r="L56" s="31" t="s">
        <v>67</v>
      </c>
      <c r="M56" s="31" t="s">
        <v>67</v>
      </c>
      <c r="N56" s="31" t="s">
        <v>67</v>
      </c>
      <c r="O56" s="41"/>
      <c r="P56" s="31"/>
      <c r="Q56" s="31"/>
      <c r="R56" s="31"/>
      <c r="S56" s="22"/>
      <c r="T56" s="22"/>
      <c r="U56" s="41"/>
      <c r="V56" s="31"/>
      <c r="W56" s="31"/>
      <c r="X56" s="31"/>
      <c r="Y56" s="22"/>
      <c r="Z56" s="186"/>
    </row>
    <row r="57" spans="1:26" x14ac:dyDescent="0.35">
      <c r="A57" s="202"/>
      <c r="B57" s="22" t="s">
        <v>377</v>
      </c>
      <c r="C57" s="22" t="s">
        <v>65</v>
      </c>
      <c r="D57" s="22" t="s">
        <v>66</v>
      </c>
      <c r="E57" s="51">
        <v>1.4594899999999999E-2</v>
      </c>
      <c r="F57" s="51">
        <v>0.60667000000000004</v>
      </c>
      <c r="G57" s="51">
        <v>2.7547299999999999E-3</v>
      </c>
      <c r="H57" s="27">
        <v>2.7000000000000001E-7</v>
      </c>
      <c r="I57" s="41"/>
      <c r="J57" s="31"/>
      <c r="K57" s="31"/>
      <c r="L57" s="31"/>
      <c r="M57" s="31"/>
      <c r="N57" s="31"/>
      <c r="O57" s="41"/>
      <c r="P57" s="31"/>
      <c r="Q57" s="31"/>
      <c r="R57" s="31"/>
      <c r="S57" s="22"/>
      <c r="T57" s="22"/>
      <c r="U57" s="41"/>
      <c r="V57" s="31"/>
      <c r="W57" s="31"/>
      <c r="X57" s="31"/>
      <c r="Y57" s="22"/>
      <c r="Z57" s="186"/>
    </row>
    <row r="58" spans="1:26" x14ac:dyDescent="0.35">
      <c r="A58" s="202"/>
      <c r="B58" s="22" t="s">
        <v>260</v>
      </c>
      <c r="C58" s="22" t="s">
        <v>66</v>
      </c>
      <c r="D58" s="22" t="s">
        <v>65</v>
      </c>
      <c r="E58" s="51">
        <v>1.3239000000000001E-2</v>
      </c>
      <c r="F58" s="51">
        <v>0.347057</v>
      </c>
      <c r="G58" s="51">
        <v>2.8178299999999999E-3</v>
      </c>
      <c r="H58" s="27">
        <v>1.9999999999999999E-6</v>
      </c>
      <c r="I58" s="41"/>
      <c r="J58" s="31"/>
      <c r="K58" s="31"/>
      <c r="L58" s="31"/>
      <c r="M58" s="31"/>
      <c r="N58" s="31"/>
      <c r="O58" s="41"/>
      <c r="P58" s="31"/>
      <c r="Q58" s="31"/>
      <c r="R58" s="31"/>
      <c r="S58" s="22"/>
      <c r="T58" s="22"/>
      <c r="U58" s="41"/>
      <c r="V58" s="31"/>
      <c r="W58" s="31"/>
      <c r="X58" s="31"/>
      <c r="Y58" s="22" t="s">
        <v>67</v>
      </c>
      <c r="Z58" s="186"/>
    </row>
    <row r="59" spans="1:26" x14ac:dyDescent="0.35">
      <c r="A59" s="202"/>
      <c r="B59" s="22" t="s">
        <v>349</v>
      </c>
      <c r="C59" s="22" t="s">
        <v>65</v>
      </c>
      <c r="D59" s="22" t="s">
        <v>66</v>
      </c>
      <c r="E59" s="51">
        <v>-1.20062E-2</v>
      </c>
      <c r="F59" s="51">
        <v>0.45480599999999999</v>
      </c>
      <c r="G59" s="51">
        <v>2.71259E-3</v>
      </c>
      <c r="H59" s="27">
        <v>5.3000000000000001E-6</v>
      </c>
      <c r="I59" s="41"/>
      <c r="J59" s="31" t="s">
        <v>67</v>
      </c>
      <c r="K59" s="31" t="s">
        <v>67</v>
      </c>
      <c r="L59" s="31" t="s">
        <v>67</v>
      </c>
      <c r="M59" s="31" t="s">
        <v>67</v>
      </c>
      <c r="N59" s="31" t="s">
        <v>67</v>
      </c>
      <c r="O59" s="41"/>
      <c r="P59" s="31"/>
      <c r="Q59" s="31"/>
      <c r="R59" s="31"/>
      <c r="S59" s="22"/>
      <c r="T59" s="22"/>
      <c r="U59" s="41"/>
      <c r="V59" s="31"/>
      <c r="W59" s="31"/>
      <c r="X59" s="31"/>
      <c r="Y59" s="22"/>
      <c r="Z59" s="186"/>
    </row>
    <row r="60" spans="1:26" x14ac:dyDescent="0.35">
      <c r="A60" s="202"/>
      <c r="B60" s="22" t="s">
        <v>321</v>
      </c>
      <c r="C60" s="22" t="s">
        <v>72</v>
      </c>
      <c r="D60" s="22" t="s">
        <v>71</v>
      </c>
      <c r="E60" s="51">
        <v>1.7307599999999999E-2</v>
      </c>
      <c r="F60" s="51">
        <v>0.82363799999999998</v>
      </c>
      <c r="G60" s="51">
        <v>3.51886E-3</v>
      </c>
      <c r="H60" s="27">
        <v>9.9999999999999995E-7</v>
      </c>
      <c r="I60" s="41"/>
      <c r="J60" s="31" t="s">
        <v>67</v>
      </c>
      <c r="K60" s="31" t="s">
        <v>67</v>
      </c>
      <c r="L60" s="31" t="s">
        <v>67</v>
      </c>
      <c r="M60" s="31" t="s">
        <v>67</v>
      </c>
      <c r="N60" s="31" t="s">
        <v>67</v>
      </c>
      <c r="O60" s="41"/>
      <c r="P60" s="31"/>
      <c r="Q60" s="31"/>
      <c r="R60" s="31"/>
      <c r="S60" s="22"/>
      <c r="T60" s="22"/>
      <c r="U60" s="41"/>
      <c r="V60" s="31"/>
      <c r="W60" s="31"/>
      <c r="X60" s="31"/>
      <c r="Y60" s="22"/>
      <c r="Z60" s="186"/>
    </row>
    <row r="61" spans="1:26" x14ac:dyDescent="0.35">
      <c r="A61" s="202"/>
      <c r="B61" s="22" t="s">
        <v>86</v>
      </c>
      <c r="C61" s="22" t="s">
        <v>72</v>
      </c>
      <c r="D61" s="22" t="s">
        <v>65</v>
      </c>
      <c r="E61" s="51">
        <v>-1.8556400000000001E-2</v>
      </c>
      <c r="F61" s="51">
        <v>0.74430499999999999</v>
      </c>
      <c r="G61" s="51">
        <v>3.0925599999999998E-3</v>
      </c>
      <c r="H61" s="27">
        <v>1.6999999999999999E-9</v>
      </c>
      <c r="I61" s="41"/>
      <c r="J61" s="31"/>
      <c r="K61" s="31"/>
      <c r="L61" s="31"/>
      <c r="M61" s="31"/>
      <c r="N61" s="31"/>
      <c r="O61" s="41"/>
      <c r="P61" s="31"/>
      <c r="Q61" s="31"/>
      <c r="R61" s="31"/>
      <c r="S61" s="22"/>
      <c r="T61" s="22"/>
      <c r="U61" s="41"/>
      <c r="V61" s="31"/>
      <c r="W61" s="31"/>
      <c r="X61" s="31"/>
      <c r="Y61" s="22"/>
      <c r="Z61" s="186"/>
    </row>
    <row r="62" spans="1:26" x14ac:dyDescent="0.35">
      <c r="A62" s="202"/>
      <c r="B62" s="22" t="s">
        <v>227</v>
      </c>
      <c r="C62" s="22" t="s">
        <v>72</v>
      </c>
      <c r="D62" s="22" t="s">
        <v>71</v>
      </c>
      <c r="E62" s="51">
        <v>-1.9140999999999998E-2</v>
      </c>
      <c r="F62" s="51">
        <v>0.522312</v>
      </c>
      <c r="G62" s="51">
        <v>2.6860199999999999E-3</v>
      </c>
      <c r="H62" s="27">
        <v>1.2999999999999999E-12</v>
      </c>
      <c r="I62" s="41"/>
      <c r="J62" s="31"/>
      <c r="K62" s="31"/>
      <c r="L62" s="31"/>
      <c r="M62" s="31"/>
      <c r="N62" s="31"/>
      <c r="O62" s="41"/>
      <c r="P62" s="31"/>
      <c r="Q62" s="31"/>
      <c r="R62" s="31"/>
      <c r="S62" s="22"/>
      <c r="T62" s="22"/>
      <c r="U62" s="41"/>
      <c r="V62" s="31"/>
      <c r="W62" s="31"/>
      <c r="X62" s="31"/>
      <c r="Y62" s="22" t="s">
        <v>67</v>
      </c>
      <c r="Z62" s="186"/>
    </row>
    <row r="63" spans="1:26" x14ac:dyDescent="0.35">
      <c r="A63" s="202"/>
      <c r="B63" s="22" t="s">
        <v>123</v>
      </c>
      <c r="C63" s="22" t="s">
        <v>72</v>
      </c>
      <c r="D63" s="22" t="s">
        <v>71</v>
      </c>
      <c r="E63" s="51">
        <v>-3.77937E-2</v>
      </c>
      <c r="F63" s="51">
        <v>0.942021</v>
      </c>
      <c r="G63" s="51">
        <v>5.7616500000000001E-3</v>
      </c>
      <c r="H63" s="27">
        <v>8.1000000000000005E-11</v>
      </c>
      <c r="I63" s="41"/>
      <c r="J63" s="31" t="s">
        <v>67</v>
      </c>
      <c r="K63" s="31" t="s">
        <v>67</v>
      </c>
      <c r="L63" s="31" t="s">
        <v>67</v>
      </c>
      <c r="M63" s="31" t="s">
        <v>67</v>
      </c>
      <c r="N63" s="31" t="s">
        <v>67</v>
      </c>
      <c r="O63" s="41"/>
      <c r="P63" s="31"/>
      <c r="Q63" s="31"/>
      <c r="R63" s="31"/>
      <c r="S63" s="22"/>
      <c r="T63" s="22"/>
      <c r="U63" s="41"/>
      <c r="V63" s="31"/>
      <c r="W63" s="31"/>
      <c r="X63" s="31"/>
      <c r="Y63" s="22"/>
      <c r="Z63" s="186"/>
    </row>
    <row r="64" spans="1:26" x14ac:dyDescent="0.35">
      <c r="A64" s="202"/>
      <c r="B64" s="22" t="s">
        <v>391</v>
      </c>
      <c r="C64" s="22" t="s">
        <v>66</v>
      </c>
      <c r="D64" s="22" t="s">
        <v>65</v>
      </c>
      <c r="E64" s="51">
        <v>5.4916399999999997E-2</v>
      </c>
      <c r="F64" s="51">
        <v>0.91288000000000002</v>
      </c>
      <c r="G64" s="51">
        <v>4.7654699999999999E-3</v>
      </c>
      <c r="H64" s="27">
        <v>2.5999999999999999E-30</v>
      </c>
      <c r="I64" s="41"/>
      <c r="J64" s="31" t="s">
        <v>67</v>
      </c>
      <c r="K64" s="31" t="s">
        <v>67</v>
      </c>
      <c r="L64" s="31" t="s">
        <v>67</v>
      </c>
      <c r="M64" s="31" t="s">
        <v>67</v>
      </c>
      <c r="N64" s="31" t="s">
        <v>67</v>
      </c>
      <c r="O64" s="41"/>
      <c r="P64" s="31"/>
      <c r="Q64" s="31"/>
      <c r="R64" s="31"/>
      <c r="S64" s="22"/>
      <c r="T64" s="22"/>
      <c r="U64" s="41"/>
      <c r="V64" s="31"/>
      <c r="W64" s="31"/>
      <c r="X64" s="31"/>
      <c r="Y64" s="22"/>
      <c r="Z64" s="186"/>
    </row>
    <row r="65" spans="1:26" x14ac:dyDescent="0.35">
      <c r="A65" s="202"/>
      <c r="B65" s="22" t="s">
        <v>345</v>
      </c>
      <c r="C65" s="22" t="s">
        <v>66</v>
      </c>
      <c r="D65" s="22" t="s">
        <v>71</v>
      </c>
      <c r="E65" s="51">
        <v>1.7943899999999999E-2</v>
      </c>
      <c r="F65" s="51">
        <v>0.66832999999999998</v>
      </c>
      <c r="G65" s="51">
        <v>2.8479500000000001E-3</v>
      </c>
      <c r="H65" s="27">
        <v>3.7000000000000001E-10</v>
      </c>
      <c r="I65" s="41"/>
      <c r="J65" s="31" t="s">
        <v>67</v>
      </c>
      <c r="K65" s="31" t="s">
        <v>67</v>
      </c>
      <c r="L65" s="31" t="s">
        <v>67</v>
      </c>
      <c r="M65" s="31" t="s">
        <v>67</v>
      </c>
      <c r="N65" s="31" t="s">
        <v>67</v>
      </c>
      <c r="O65" s="41"/>
      <c r="P65" s="31"/>
      <c r="Q65" s="31"/>
      <c r="R65" s="31"/>
      <c r="S65" s="22"/>
      <c r="T65" s="22"/>
      <c r="U65" s="41"/>
      <c r="V65" s="31"/>
      <c r="W65" s="31"/>
      <c r="X65" s="31"/>
      <c r="Y65" s="22"/>
      <c r="Z65" s="186"/>
    </row>
    <row r="66" spans="1:26" x14ac:dyDescent="0.35">
      <c r="A66" s="202"/>
      <c r="B66" s="22" t="s">
        <v>309</v>
      </c>
      <c r="C66" s="22" t="s">
        <v>72</v>
      </c>
      <c r="D66" s="22" t="s">
        <v>71</v>
      </c>
      <c r="E66" s="51">
        <v>1.7584300000000001E-2</v>
      </c>
      <c r="F66" s="51">
        <v>0.80509799999999998</v>
      </c>
      <c r="G66" s="51">
        <v>3.4139600000000002E-3</v>
      </c>
      <c r="H66" s="27">
        <v>4.4999999999999998E-7</v>
      </c>
      <c r="I66" s="41"/>
      <c r="J66" s="31" t="s">
        <v>67</v>
      </c>
      <c r="K66" s="31" t="s">
        <v>67</v>
      </c>
      <c r="L66" s="31" t="s">
        <v>67</v>
      </c>
      <c r="M66" s="31" t="s">
        <v>67</v>
      </c>
      <c r="N66" s="31" t="s">
        <v>67</v>
      </c>
      <c r="O66" s="41"/>
      <c r="P66" s="31"/>
      <c r="Q66" s="31"/>
      <c r="R66" s="31"/>
      <c r="S66" s="22"/>
      <c r="T66" s="22"/>
      <c r="U66" s="41"/>
      <c r="V66" s="31"/>
      <c r="W66" s="31"/>
      <c r="X66" s="31"/>
      <c r="Y66" s="22"/>
      <c r="Z66" s="186"/>
    </row>
    <row r="67" spans="1:26" x14ac:dyDescent="0.35">
      <c r="A67" s="202"/>
      <c r="B67" s="22" t="s">
        <v>76</v>
      </c>
      <c r="C67" s="22" t="s">
        <v>71</v>
      </c>
      <c r="D67" s="22" t="s">
        <v>66</v>
      </c>
      <c r="E67" s="51">
        <v>-1.4345800000000001E-2</v>
      </c>
      <c r="F67" s="51">
        <v>0.67956399999999995</v>
      </c>
      <c r="G67" s="51">
        <v>2.8796899999999999E-3</v>
      </c>
      <c r="H67" s="27">
        <v>4.7999999999999996E-7</v>
      </c>
      <c r="I67" s="41"/>
      <c r="J67" s="31" t="s">
        <v>67</v>
      </c>
      <c r="K67" s="31" t="s">
        <v>67</v>
      </c>
      <c r="L67" s="31" t="s">
        <v>67</v>
      </c>
      <c r="M67" s="31" t="s">
        <v>67</v>
      </c>
      <c r="N67" s="31" t="s">
        <v>67</v>
      </c>
      <c r="O67" s="41"/>
      <c r="P67" s="31"/>
      <c r="Q67" s="31"/>
      <c r="R67" s="31"/>
      <c r="S67" s="22"/>
      <c r="T67" s="22"/>
      <c r="U67" s="41"/>
      <c r="V67" s="31"/>
      <c r="W67" s="31"/>
      <c r="X67" s="31"/>
      <c r="Y67" s="22"/>
      <c r="Z67" s="186"/>
    </row>
    <row r="68" spans="1:26" x14ac:dyDescent="0.35">
      <c r="A68" s="202"/>
      <c r="B68" s="22" t="s">
        <v>265</v>
      </c>
      <c r="C68" s="22" t="s">
        <v>65</v>
      </c>
      <c r="D68" s="22" t="s">
        <v>66</v>
      </c>
      <c r="E68" s="51">
        <v>7.7637399999999995E-2</v>
      </c>
      <c r="F68" s="51">
        <v>0.98803600000000003</v>
      </c>
      <c r="G68" s="51">
        <v>1.25983E-2</v>
      </c>
      <c r="H68" s="27">
        <v>8.4999999999999996E-10</v>
      </c>
      <c r="I68" s="41"/>
      <c r="J68" s="31" t="s">
        <v>67</v>
      </c>
      <c r="K68" s="31" t="s">
        <v>67</v>
      </c>
      <c r="L68" s="31" t="s">
        <v>67</v>
      </c>
      <c r="M68" s="31" t="s">
        <v>67</v>
      </c>
      <c r="N68" s="31" t="s">
        <v>67</v>
      </c>
      <c r="O68" s="41"/>
      <c r="P68" s="31"/>
      <c r="Q68" s="31"/>
      <c r="R68" s="31"/>
      <c r="S68" s="22"/>
      <c r="T68" s="22"/>
      <c r="U68" s="41"/>
      <c r="V68" s="31"/>
      <c r="W68" s="31"/>
      <c r="X68" s="31"/>
      <c r="Y68" s="22"/>
      <c r="Z68" s="186"/>
    </row>
    <row r="69" spans="1:26" x14ac:dyDescent="0.35">
      <c r="A69" s="202"/>
      <c r="B69" s="22" t="s">
        <v>357</v>
      </c>
      <c r="C69" s="22" t="s">
        <v>71</v>
      </c>
      <c r="D69" s="22" t="s">
        <v>72</v>
      </c>
      <c r="E69" s="51">
        <v>1.72176E-2</v>
      </c>
      <c r="F69" s="51">
        <v>0.287327</v>
      </c>
      <c r="G69" s="51">
        <v>2.9653599999999998E-3</v>
      </c>
      <c r="H69" s="27">
        <v>5.3000000000000003E-9</v>
      </c>
      <c r="I69" s="41"/>
      <c r="J69" s="31"/>
      <c r="K69" s="31"/>
      <c r="L69" s="31"/>
      <c r="M69" s="31"/>
      <c r="N69" s="31"/>
      <c r="O69" s="41"/>
      <c r="P69" s="31"/>
      <c r="Q69" s="31"/>
      <c r="R69" s="31"/>
      <c r="S69" s="22"/>
      <c r="T69" s="22"/>
      <c r="U69" s="41"/>
      <c r="V69" s="31"/>
      <c r="W69" s="31"/>
      <c r="X69" s="31"/>
      <c r="Y69" s="22"/>
      <c r="Z69" s="186"/>
    </row>
    <row r="70" spans="1:26" x14ac:dyDescent="0.35">
      <c r="A70" s="202"/>
      <c r="B70" s="22" t="s">
        <v>217</v>
      </c>
      <c r="C70" s="22" t="s">
        <v>72</v>
      </c>
      <c r="D70" s="22" t="s">
        <v>71</v>
      </c>
      <c r="E70" s="51">
        <v>1.7037099999999999E-2</v>
      </c>
      <c r="F70" s="51">
        <v>0.43626799999999999</v>
      </c>
      <c r="G70" s="51">
        <v>2.7084600000000002E-3</v>
      </c>
      <c r="H70" s="27">
        <v>3.1000000000000002E-10</v>
      </c>
      <c r="I70" s="41"/>
      <c r="J70" s="31" t="s">
        <v>67</v>
      </c>
      <c r="K70" s="31" t="s">
        <v>67</v>
      </c>
      <c r="L70" s="31" t="s">
        <v>67</v>
      </c>
      <c r="M70" s="31" t="s">
        <v>67</v>
      </c>
      <c r="N70" s="31" t="s">
        <v>67</v>
      </c>
      <c r="O70" s="41"/>
      <c r="P70" s="31"/>
      <c r="Q70" s="31"/>
      <c r="R70" s="31"/>
      <c r="S70" s="22"/>
      <c r="T70" s="22"/>
      <c r="U70" s="41"/>
      <c r="V70" s="31"/>
      <c r="W70" s="31"/>
      <c r="X70" s="31"/>
      <c r="Y70" s="22"/>
      <c r="Z70" s="186"/>
    </row>
    <row r="71" spans="1:26" x14ac:dyDescent="0.35">
      <c r="A71" s="202"/>
      <c r="B71" s="22" t="s">
        <v>374</v>
      </c>
      <c r="C71" s="22" t="s">
        <v>65</v>
      </c>
      <c r="D71" s="22" t="s">
        <v>66</v>
      </c>
      <c r="E71" s="51">
        <v>1.7809499999999999E-2</v>
      </c>
      <c r="F71" s="51">
        <v>0.78393999999999997</v>
      </c>
      <c r="G71" s="51">
        <v>3.2616699999999999E-3</v>
      </c>
      <c r="H71" s="27">
        <v>2.6000000000000001E-8</v>
      </c>
      <c r="I71" s="41"/>
      <c r="J71" s="31" t="s">
        <v>67</v>
      </c>
      <c r="K71" s="31" t="s">
        <v>67</v>
      </c>
      <c r="L71" s="31" t="s">
        <v>67</v>
      </c>
      <c r="M71" s="31" t="s">
        <v>67</v>
      </c>
      <c r="N71" s="31" t="s">
        <v>67</v>
      </c>
      <c r="O71" s="41"/>
      <c r="P71" s="31"/>
      <c r="Q71" s="31"/>
      <c r="R71" s="31"/>
      <c r="S71" s="22"/>
      <c r="T71" s="22"/>
      <c r="U71" s="41"/>
      <c r="V71" s="31"/>
      <c r="W71" s="31"/>
      <c r="X71" s="31"/>
      <c r="Y71" s="22"/>
      <c r="Z71" s="186"/>
    </row>
    <row r="72" spans="1:26" x14ac:dyDescent="0.35">
      <c r="A72" s="202"/>
      <c r="B72" s="22" t="s">
        <v>289</v>
      </c>
      <c r="C72" s="22" t="s">
        <v>65</v>
      </c>
      <c r="D72" s="22" t="s">
        <v>66</v>
      </c>
      <c r="E72" s="51">
        <v>-1.8018599999999999E-2</v>
      </c>
      <c r="F72" s="51">
        <v>0.52657299999999996</v>
      </c>
      <c r="G72" s="51">
        <v>2.7019000000000001E-3</v>
      </c>
      <c r="H72" s="27">
        <v>2.8E-11</v>
      </c>
      <c r="I72" s="41"/>
      <c r="J72" s="31"/>
      <c r="K72" s="31"/>
      <c r="L72" s="31"/>
      <c r="M72" s="31"/>
      <c r="N72" s="31"/>
      <c r="O72" s="41"/>
      <c r="P72" s="31"/>
      <c r="Q72" s="31"/>
      <c r="R72" s="31"/>
      <c r="S72" s="22"/>
      <c r="T72" s="22"/>
      <c r="U72" s="41"/>
      <c r="V72" s="31"/>
      <c r="W72" s="31"/>
      <c r="X72" s="31"/>
      <c r="Y72" s="22"/>
      <c r="Z72" s="186"/>
    </row>
    <row r="73" spans="1:26" x14ac:dyDescent="0.35">
      <c r="A73" s="202"/>
      <c r="B73" s="22" t="s">
        <v>243</v>
      </c>
      <c r="C73" s="22" t="s">
        <v>71</v>
      </c>
      <c r="D73" s="22" t="s">
        <v>65</v>
      </c>
      <c r="E73" s="51">
        <v>-5.55837E-2</v>
      </c>
      <c r="F73" s="51">
        <v>0.97553699999999999</v>
      </c>
      <c r="G73" s="51">
        <v>8.7261200000000004E-3</v>
      </c>
      <c r="H73" s="27">
        <v>3.6E-10</v>
      </c>
      <c r="I73" s="41"/>
      <c r="J73" s="31" t="s">
        <v>67</v>
      </c>
      <c r="K73" s="31" t="s">
        <v>67</v>
      </c>
      <c r="L73" s="31" t="s">
        <v>67</v>
      </c>
      <c r="M73" s="31" t="s">
        <v>67</v>
      </c>
      <c r="N73" s="31" t="s">
        <v>67</v>
      </c>
      <c r="O73" s="41"/>
      <c r="P73" s="31"/>
      <c r="Q73" s="31"/>
      <c r="R73" s="31"/>
      <c r="S73" s="22"/>
      <c r="T73" s="22"/>
      <c r="U73" s="41"/>
      <c r="V73" s="31"/>
      <c r="W73" s="31"/>
      <c r="X73" s="31"/>
      <c r="Y73" s="22"/>
      <c r="Z73" s="186"/>
    </row>
    <row r="74" spans="1:26" x14ac:dyDescent="0.35">
      <c r="A74" s="202"/>
      <c r="B74" s="22" t="s">
        <v>203</v>
      </c>
      <c r="C74" s="22" t="s">
        <v>66</v>
      </c>
      <c r="D74" s="22" t="s">
        <v>65</v>
      </c>
      <c r="E74" s="51">
        <v>-3.09392E-2</v>
      </c>
      <c r="F74" s="51">
        <v>0.92855200000000004</v>
      </c>
      <c r="G74" s="51">
        <v>5.3556000000000003E-3</v>
      </c>
      <c r="H74" s="27">
        <v>3.7E-9</v>
      </c>
      <c r="I74" s="41"/>
      <c r="J74" s="31" t="s">
        <v>67</v>
      </c>
      <c r="K74" s="31" t="s">
        <v>67</v>
      </c>
      <c r="L74" s="31" t="s">
        <v>67</v>
      </c>
      <c r="M74" s="31" t="s">
        <v>67</v>
      </c>
      <c r="N74" s="31" t="s">
        <v>67</v>
      </c>
      <c r="O74" s="41"/>
      <c r="P74" s="31"/>
      <c r="Q74" s="31"/>
      <c r="R74" s="31"/>
      <c r="S74" s="22"/>
      <c r="T74" s="22"/>
      <c r="U74" s="41"/>
      <c r="V74" s="31"/>
      <c r="W74" s="31"/>
      <c r="X74" s="31"/>
      <c r="Y74" s="22"/>
      <c r="Z74" s="186"/>
    </row>
    <row r="75" spans="1:26" x14ac:dyDescent="0.35">
      <c r="A75" s="202"/>
      <c r="B75" s="22" t="s">
        <v>255</v>
      </c>
      <c r="C75" s="22" t="s">
        <v>66</v>
      </c>
      <c r="D75" s="22" t="s">
        <v>65</v>
      </c>
      <c r="E75" s="51">
        <v>-3.4344800000000002E-2</v>
      </c>
      <c r="F75" s="51">
        <v>0.918018</v>
      </c>
      <c r="G75" s="51">
        <v>4.9749900000000003E-3</v>
      </c>
      <c r="H75" s="27">
        <v>5.8000000000000003E-12</v>
      </c>
      <c r="I75" s="41"/>
      <c r="J75" s="31" t="s">
        <v>67</v>
      </c>
      <c r="K75" s="31" t="s">
        <v>67</v>
      </c>
      <c r="L75" s="31" t="s">
        <v>67</v>
      </c>
      <c r="M75" s="31" t="s">
        <v>67</v>
      </c>
      <c r="N75" s="31" t="s">
        <v>67</v>
      </c>
      <c r="O75" s="41"/>
      <c r="P75" s="31"/>
      <c r="Q75" s="31"/>
      <c r="R75" s="31"/>
      <c r="S75" s="22"/>
      <c r="T75" s="22"/>
      <c r="U75" s="41"/>
      <c r="V75" s="31"/>
      <c r="W75" s="31"/>
      <c r="X75" s="31"/>
      <c r="Y75" s="22"/>
      <c r="Z75" s="186"/>
    </row>
    <row r="76" spans="1:26" x14ac:dyDescent="0.35">
      <c r="A76" s="202"/>
      <c r="B76" s="22" t="s">
        <v>117</v>
      </c>
      <c r="C76" s="22" t="s">
        <v>66</v>
      </c>
      <c r="D76" s="22" t="s">
        <v>72</v>
      </c>
      <c r="E76" s="51">
        <v>1.08518E-2</v>
      </c>
      <c r="F76" s="51">
        <v>0.57707699999999995</v>
      </c>
      <c r="G76" s="51">
        <v>2.7242199999999999E-3</v>
      </c>
      <c r="H76" s="27">
        <v>7.2000000000000002E-5</v>
      </c>
      <c r="I76" s="41"/>
      <c r="J76" s="31" t="s">
        <v>67</v>
      </c>
      <c r="K76" s="31" t="s">
        <v>67</v>
      </c>
      <c r="L76" s="31" t="s">
        <v>67</v>
      </c>
      <c r="M76" s="31" t="s">
        <v>67</v>
      </c>
      <c r="N76" s="31" t="s">
        <v>67</v>
      </c>
      <c r="O76" s="41"/>
      <c r="P76" s="31"/>
      <c r="Q76" s="31"/>
      <c r="R76" s="31"/>
      <c r="S76" s="22"/>
      <c r="T76" s="22"/>
      <c r="U76" s="41"/>
      <c r="V76" s="31"/>
      <c r="W76" s="31"/>
      <c r="X76" s="31"/>
      <c r="Y76" s="22" t="s">
        <v>67</v>
      </c>
      <c r="Z76" s="186"/>
    </row>
    <row r="77" spans="1:26" x14ac:dyDescent="0.35">
      <c r="A77" s="202"/>
      <c r="B77" s="22" t="s">
        <v>380</v>
      </c>
      <c r="C77" s="22" t="s">
        <v>71</v>
      </c>
      <c r="D77" s="22" t="s">
        <v>66</v>
      </c>
      <c r="E77" s="51">
        <v>-1.14652E-2</v>
      </c>
      <c r="F77" s="51">
        <v>0.33043600000000001</v>
      </c>
      <c r="G77" s="51">
        <v>2.8666999999999998E-3</v>
      </c>
      <c r="H77" s="27">
        <v>3.0000000000000001E-5</v>
      </c>
      <c r="I77" s="41"/>
      <c r="J77" s="31" t="s">
        <v>67</v>
      </c>
      <c r="K77" s="31" t="s">
        <v>67</v>
      </c>
      <c r="L77" s="31" t="s">
        <v>67</v>
      </c>
      <c r="M77" s="31" t="s">
        <v>67</v>
      </c>
      <c r="N77" s="31" t="s">
        <v>67</v>
      </c>
      <c r="O77" s="41"/>
      <c r="P77" s="31"/>
      <c r="Q77" s="31"/>
      <c r="R77" s="31"/>
      <c r="S77" s="22"/>
      <c r="T77" s="22"/>
      <c r="U77" s="41"/>
      <c r="V77" s="31"/>
      <c r="W77" s="31"/>
      <c r="X77" s="31"/>
      <c r="Y77" s="22"/>
      <c r="Z77" s="186"/>
    </row>
    <row r="78" spans="1:26" x14ac:dyDescent="0.35">
      <c r="A78" s="202"/>
      <c r="B78" s="22" t="s">
        <v>375</v>
      </c>
      <c r="C78" s="22" t="s">
        <v>72</v>
      </c>
      <c r="D78" s="22" t="s">
        <v>65</v>
      </c>
      <c r="E78" s="51">
        <v>-1.64171E-2</v>
      </c>
      <c r="F78" s="51">
        <v>0.58169899999999997</v>
      </c>
      <c r="G78" s="51">
        <v>2.72259E-3</v>
      </c>
      <c r="H78" s="27">
        <v>9.2000000000000003E-10</v>
      </c>
      <c r="I78" s="41"/>
      <c r="J78" s="31"/>
      <c r="K78" s="31"/>
      <c r="L78" s="31"/>
      <c r="M78" s="31"/>
      <c r="N78" s="31"/>
      <c r="O78" s="41"/>
      <c r="P78" s="31"/>
      <c r="Q78" s="31"/>
      <c r="R78" s="31"/>
      <c r="S78" s="22"/>
      <c r="T78" s="22"/>
      <c r="U78" s="41"/>
      <c r="V78" s="31"/>
      <c r="W78" s="31"/>
      <c r="X78" s="31"/>
      <c r="Y78" s="22"/>
      <c r="Z78" s="186"/>
    </row>
    <row r="79" spans="1:26" x14ac:dyDescent="0.35">
      <c r="A79" s="202"/>
      <c r="B79" s="22" t="s">
        <v>254</v>
      </c>
      <c r="C79" s="22" t="s">
        <v>65</v>
      </c>
      <c r="D79" s="22" t="s">
        <v>66</v>
      </c>
      <c r="E79" s="51">
        <v>1.6882100000000001E-2</v>
      </c>
      <c r="F79" s="51">
        <v>0.799288</v>
      </c>
      <c r="G79" s="51">
        <v>3.36338E-3</v>
      </c>
      <c r="H79" s="27">
        <v>7.8999999999999995E-7</v>
      </c>
      <c r="I79" s="41"/>
      <c r="J79" s="31" t="s">
        <v>67</v>
      </c>
      <c r="K79" s="31" t="s">
        <v>67</v>
      </c>
      <c r="L79" s="31" t="s">
        <v>67</v>
      </c>
      <c r="M79" s="31" t="s">
        <v>67</v>
      </c>
      <c r="N79" s="31" t="s">
        <v>67</v>
      </c>
      <c r="O79" s="41"/>
      <c r="P79" s="31"/>
      <c r="Q79" s="31"/>
      <c r="R79" s="31"/>
      <c r="S79" s="22"/>
      <c r="T79" s="22"/>
      <c r="U79" s="41"/>
      <c r="V79" s="31"/>
      <c r="W79" s="31"/>
      <c r="X79" s="31"/>
      <c r="Y79" s="22"/>
      <c r="Z79" s="186"/>
    </row>
    <row r="80" spans="1:26" x14ac:dyDescent="0.35">
      <c r="A80" s="202"/>
      <c r="B80" s="22" t="s">
        <v>114</v>
      </c>
      <c r="C80" s="22" t="s">
        <v>72</v>
      </c>
      <c r="D80" s="22" t="s">
        <v>71</v>
      </c>
      <c r="E80" s="51">
        <v>-1.9669800000000001E-2</v>
      </c>
      <c r="F80" s="51">
        <v>0.87589099999999998</v>
      </c>
      <c r="G80" s="51">
        <v>4.0674800000000001E-3</v>
      </c>
      <c r="H80" s="27">
        <v>6.0999999999999998E-7</v>
      </c>
      <c r="I80" s="41"/>
      <c r="J80" s="31"/>
      <c r="K80" s="31"/>
      <c r="L80" s="31"/>
      <c r="M80" s="31"/>
      <c r="N80" s="31"/>
      <c r="O80" s="41"/>
      <c r="P80" s="31"/>
      <c r="Q80" s="31"/>
      <c r="R80" s="31"/>
      <c r="S80" s="22"/>
      <c r="T80" s="22"/>
      <c r="U80" s="41"/>
      <c r="V80" s="31"/>
      <c r="W80" s="31"/>
      <c r="X80" s="31"/>
      <c r="Y80" s="22" t="s">
        <v>67</v>
      </c>
      <c r="Z80" s="186"/>
    </row>
    <row r="81" spans="1:26" x14ac:dyDescent="0.35">
      <c r="A81" s="202"/>
      <c r="B81" s="22" t="s">
        <v>308</v>
      </c>
      <c r="C81" s="22" t="s">
        <v>72</v>
      </c>
      <c r="D81" s="22" t="s">
        <v>71</v>
      </c>
      <c r="E81" s="51">
        <v>-1.27192E-2</v>
      </c>
      <c r="F81" s="51">
        <v>0.49877500000000002</v>
      </c>
      <c r="G81" s="51">
        <v>2.6849899999999999E-3</v>
      </c>
      <c r="H81" s="27">
        <v>3.8E-6</v>
      </c>
      <c r="I81" s="41"/>
      <c r="J81" s="31" t="s">
        <v>67</v>
      </c>
      <c r="K81" s="31" t="s">
        <v>67</v>
      </c>
      <c r="L81" s="31" t="s">
        <v>67</v>
      </c>
      <c r="M81" s="31" t="s">
        <v>67</v>
      </c>
      <c r="N81" s="31" t="s">
        <v>67</v>
      </c>
      <c r="O81" s="41"/>
      <c r="P81" s="31"/>
      <c r="Q81" s="31"/>
      <c r="R81" s="31"/>
      <c r="S81" s="22"/>
      <c r="T81" s="22"/>
      <c r="U81" s="41"/>
      <c r="V81" s="31"/>
      <c r="W81" s="31"/>
      <c r="X81" s="31"/>
      <c r="Y81" s="22"/>
      <c r="Z81" s="186"/>
    </row>
    <row r="82" spans="1:26" x14ac:dyDescent="0.35">
      <c r="A82" s="202"/>
      <c r="B82" s="22" t="s">
        <v>263</v>
      </c>
      <c r="C82" s="22" t="s">
        <v>66</v>
      </c>
      <c r="D82" s="22" t="s">
        <v>65</v>
      </c>
      <c r="E82" s="51">
        <v>-1.7534299999999999E-2</v>
      </c>
      <c r="F82" s="51">
        <v>0.12872800000000001</v>
      </c>
      <c r="G82" s="51">
        <v>4.0235899999999996E-3</v>
      </c>
      <c r="H82" s="27">
        <v>1.5E-5</v>
      </c>
      <c r="I82" s="41"/>
      <c r="J82" s="31" t="s">
        <v>67</v>
      </c>
      <c r="K82" s="31" t="s">
        <v>67</v>
      </c>
      <c r="L82" s="31" t="s">
        <v>67</v>
      </c>
      <c r="M82" s="31" t="s">
        <v>67</v>
      </c>
      <c r="N82" s="31" t="s">
        <v>67</v>
      </c>
      <c r="O82" s="41"/>
      <c r="P82" s="31"/>
      <c r="Q82" s="31"/>
      <c r="R82" s="31"/>
      <c r="S82" s="22"/>
      <c r="T82" s="22"/>
      <c r="U82" s="41"/>
      <c r="V82" s="31"/>
      <c r="W82" s="31"/>
      <c r="X82" s="31"/>
      <c r="Y82" s="22"/>
      <c r="Z82" s="186"/>
    </row>
    <row r="83" spans="1:26" x14ac:dyDescent="0.35">
      <c r="A83" s="202"/>
      <c r="B83" s="22" t="s">
        <v>278</v>
      </c>
      <c r="C83" s="22" t="s">
        <v>66</v>
      </c>
      <c r="D83" s="22" t="s">
        <v>72</v>
      </c>
      <c r="E83" s="51">
        <v>1.76235E-2</v>
      </c>
      <c r="F83" s="51">
        <v>0.74640700000000004</v>
      </c>
      <c r="G83" s="51">
        <v>3.0846200000000002E-3</v>
      </c>
      <c r="H83" s="27">
        <v>1.7E-8</v>
      </c>
      <c r="I83" s="41"/>
      <c r="J83" s="31"/>
      <c r="K83" s="31"/>
      <c r="L83" s="31"/>
      <c r="M83" s="31" t="s">
        <v>67</v>
      </c>
      <c r="N83" s="31"/>
      <c r="O83" s="41"/>
      <c r="P83" s="31"/>
      <c r="Q83" s="31"/>
      <c r="R83" s="31"/>
      <c r="S83" s="22"/>
      <c r="T83" s="22"/>
      <c r="U83" s="41"/>
      <c r="V83" s="31"/>
      <c r="W83" s="31"/>
      <c r="X83" s="31"/>
      <c r="Y83" s="22"/>
      <c r="Z83" s="186"/>
    </row>
    <row r="84" spans="1:26" x14ac:dyDescent="0.35">
      <c r="A84" s="202"/>
      <c r="B84" s="22" t="s">
        <v>194</v>
      </c>
      <c r="C84" s="22" t="s">
        <v>65</v>
      </c>
      <c r="D84" s="22" t="s">
        <v>66</v>
      </c>
      <c r="E84" s="51">
        <v>2.4086099999999999E-2</v>
      </c>
      <c r="F84" s="51">
        <v>0.92475700000000005</v>
      </c>
      <c r="G84" s="51">
        <v>5.0892799999999998E-3</v>
      </c>
      <c r="H84" s="27">
        <v>1.9999999999999999E-6</v>
      </c>
      <c r="I84" s="41"/>
      <c r="J84" s="31" t="s">
        <v>67</v>
      </c>
      <c r="K84" s="31" t="s">
        <v>67</v>
      </c>
      <c r="L84" s="31" t="s">
        <v>67</v>
      </c>
      <c r="M84" s="31" t="s">
        <v>67</v>
      </c>
      <c r="N84" s="31" t="s">
        <v>67</v>
      </c>
      <c r="O84" s="41"/>
      <c r="P84" s="31"/>
      <c r="Q84" s="31"/>
      <c r="R84" s="31"/>
      <c r="S84" s="22"/>
      <c r="T84" s="22"/>
      <c r="U84" s="41"/>
      <c r="V84" s="31"/>
      <c r="W84" s="31"/>
      <c r="X84" s="31"/>
      <c r="Y84" s="22"/>
      <c r="Z84" s="186"/>
    </row>
    <row r="85" spans="1:26" x14ac:dyDescent="0.35">
      <c r="A85" s="202"/>
      <c r="B85" s="22" t="s">
        <v>195</v>
      </c>
      <c r="C85" s="22" t="s">
        <v>66</v>
      </c>
      <c r="D85" s="22" t="s">
        <v>65</v>
      </c>
      <c r="E85" s="51">
        <v>1.7437100000000001E-2</v>
      </c>
      <c r="F85" s="51">
        <v>0.75091399999999997</v>
      </c>
      <c r="G85" s="51">
        <v>3.12692E-3</v>
      </c>
      <c r="H85" s="27">
        <v>2.4999999999999999E-8</v>
      </c>
      <c r="I85" s="41"/>
      <c r="J85" s="31" t="s">
        <v>67</v>
      </c>
      <c r="K85" s="31" t="s">
        <v>67</v>
      </c>
      <c r="L85" s="31" t="s">
        <v>67</v>
      </c>
      <c r="M85" s="31" t="s">
        <v>67</v>
      </c>
      <c r="N85" s="31" t="s">
        <v>67</v>
      </c>
      <c r="O85" s="41"/>
      <c r="P85" s="31"/>
      <c r="Q85" s="31"/>
      <c r="R85" s="31"/>
      <c r="S85" s="22"/>
      <c r="T85" s="22"/>
      <c r="U85" s="41"/>
      <c r="V85" s="31"/>
      <c r="W85" s="31"/>
      <c r="X85" s="31"/>
      <c r="Y85" s="22"/>
      <c r="Z85" s="186"/>
    </row>
    <row r="86" spans="1:26" x14ac:dyDescent="0.35">
      <c r="A86" s="202"/>
      <c r="B86" s="22" t="s">
        <v>262</v>
      </c>
      <c r="C86" s="22" t="s">
        <v>72</v>
      </c>
      <c r="D86" s="22" t="s">
        <v>65</v>
      </c>
      <c r="E86" s="51">
        <v>1.7503999999999999E-2</v>
      </c>
      <c r="F86" s="51">
        <v>0.71153699999999998</v>
      </c>
      <c r="G86" s="51">
        <v>2.9640399999999998E-3</v>
      </c>
      <c r="H86" s="27">
        <v>3E-9</v>
      </c>
      <c r="I86" s="41"/>
      <c r="J86" s="31"/>
      <c r="K86" s="31"/>
      <c r="L86" s="31"/>
      <c r="M86" s="31"/>
      <c r="N86" s="31"/>
      <c r="O86" s="41"/>
      <c r="P86" s="31"/>
      <c r="Q86" s="31"/>
      <c r="R86" s="31"/>
      <c r="S86" s="22"/>
      <c r="T86" s="22"/>
      <c r="U86" s="41"/>
      <c r="V86" s="31"/>
      <c r="W86" s="31"/>
      <c r="X86" s="31"/>
      <c r="Y86" s="22"/>
      <c r="Z86" s="186"/>
    </row>
    <row r="87" spans="1:26" x14ac:dyDescent="0.35">
      <c r="A87" s="202"/>
      <c r="B87" s="22" t="s">
        <v>158</v>
      </c>
      <c r="C87" s="22" t="s">
        <v>72</v>
      </c>
      <c r="D87" s="22" t="s">
        <v>65</v>
      </c>
      <c r="E87" s="51">
        <v>-1.5796999999999999E-2</v>
      </c>
      <c r="F87" s="51">
        <v>0.33077200000000001</v>
      </c>
      <c r="G87" s="51">
        <v>2.8514399999999998E-3</v>
      </c>
      <c r="H87" s="27">
        <v>2.1999999999999998E-8</v>
      </c>
      <c r="I87" s="41"/>
      <c r="J87" s="31"/>
      <c r="K87" s="31"/>
      <c r="L87" s="31"/>
      <c r="M87" s="31"/>
      <c r="N87" s="31"/>
      <c r="O87" s="41"/>
      <c r="P87" s="31"/>
      <c r="Q87" s="31"/>
      <c r="R87" s="31"/>
      <c r="S87" s="22"/>
      <c r="T87" s="22"/>
      <c r="U87" s="41"/>
      <c r="V87" s="31"/>
      <c r="W87" s="31"/>
      <c r="X87" s="31"/>
      <c r="Y87" s="22"/>
      <c r="Z87" s="186"/>
    </row>
    <row r="88" spans="1:26" x14ac:dyDescent="0.35">
      <c r="A88" s="202"/>
      <c r="B88" s="22" t="s">
        <v>381</v>
      </c>
      <c r="C88" s="22" t="s">
        <v>65</v>
      </c>
      <c r="D88" s="22" t="s">
        <v>72</v>
      </c>
      <c r="E88" s="51">
        <v>1.3435900000000001E-2</v>
      </c>
      <c r="F88" s="51">
        <v>0.58053200000000005</v>
      </c>
      <c r="G88" s="51">
        <v>2.77539E-3</v>
      </c>
      <c r="H88" s="27">
        <v>2.3E-6</v>
      </c>
      <c r="I88" s="41"/>
      <c r="J88" s="31"/>
      <c r="K88" s="31"/>
      <c r="L88" s="31"/>
      <c r="M88" s="31"/>
      <c r="N88" s="31"/>
      <c r="O88" s="41"/>
      <c r="P88" s="31"/>
      <c r="Q88" s="31"/>
      <c r="R88" s="31"/>
      <c r="S88" s="22"/>
      <c r="T88" s="22"/>
      <c r="U88" s="41"/>
      <c r="V88" s="31"/>
      <c r="W88" s="31"/>
      <c r="X88" s="31"/>
      <c r="Y88" s="22"/>
      <c r="Z88" s="186"/>
    </row>
    <row r="89" spans="1:26" x14ac:dyDescent="0.35">
      <c r="A89" s="202"/>
      <c r="B89" s="22" t="s">
        <v>350</v>
      </c>
      <c r="C89" s="22" t="s">
        <v>72</v>
      </c>
      <c r="D89" s="22" t="s">
        <v>71</v>
      </c>
      <c r="E89" s="51">
        <v>-1.20252E-2</v>
      </c>
      <c r="F89" s="51">
        <v>0.53673000000000004</v>
      </c>
      <c r="G89" s="51">
        <v>2.7021599999999999E-3</v>
      </c>
      <c r="H89" s="27">
        <v>1.0000000000000001E-5</v>
      </c>
      <c r="I89" s="41"/>
      <c r="J89" s="31"/>
      <c r="K89" s="31"/>
      <c r="L89" s="31"/>
      <c r="M89" s="31"/>
      <c r="N89" s="31"/>
      <c r="O89" s="41"/>
      <c r="P89" s="31"/>
      <c r="Q89" s="31"/>
      <c r="R89" s="31"/>
      <c r="S89" s="22"/>
      <c r="T89" s="22"/>
      <c r="U89" s="41"/>
      <c r="V89" s="31"/>
      <c r="W89" s="31"/>
      <c r="X89" s="31"/>
      <c r="Y89" s="22"/>
      <c r="Z89" s="186"/>
    </row>
    <row r="90" spans="1:26" x14ac:dyDescent="0.35">
      <c r="A90" s="202"/>
      <c r="B90" s="22" t="s">
        <v>79</v>
      </c>
      <c r="C90" s="22" t="s">
        <v>66</v>
      </c>
      <c r="D90" s="22" t="s">
        <v>71</v>
      </c>
      <c r="E90" s="51">
        <v>2.0662799999999999E-2</v>
      </c>
      <c r="F90" s="51">
        <v>0.89527999999999996</v>
      </c>
      <c r="G90" s="51">
        <v>4.4241799999999998E-3</v>
      </c>
      <c r="H90" s="27">
        <v>1.9E-6</v>
      </c>
      <c r="I90" s="41"/>
      <c r="J90" s="31" t="s">
        <v>67</v>
      </c>
      <c r="K90" s="31" t="s">
        <v>67</v>
      </c>
      <c r="L90" s="31" t="s">
        <v>67</v>
      </c>
      <c r="M90" s="31" t="s">
        <v>67</v>
      </c>
      <c r="N90" s="31" t="s">
        <v>67</v>
      </c>
      <c r="O90" s="41"/>
      <c r="P90" s="31"/>
      <c r="Q90" s="31"/>
      <c r="R90" s="31"/>
      <c r="S90" s="22"/>
      <c r="T90" s="22"/>
      <c r="U90" s="41"/>
      <c r="V90" s="31"/>
      <c r="W90" s="31"/>
      <c r="X90" s="31"/>
      <c r="Y90" s="22"/>
      <c r="Z90" s="186"/>
    </row>
    <row r="91" spans="1:26" x14ac:dyDescent="0.35">
      <c r="A91" s="202"/>
      <c r="B91" s="22" t="s">
        <v>268</v>
      </c>
      <c r="C91" s="22" t="s">
        <v>72</v>
      </c>
      <c r="D91" s="22" t="s">
        <v>71</v>
      </c>
      <c r="E91" s="51">
        <v>-1.5380700000000001E-2</v>
      </c>
      <c r="F91" s="51">
        <v>0.48844399999999999</v>
      </c>
      <c r="G91" s="51">
        <v>2.7033700000000001E-3</v>
      </c>
      <c r="H91" s="27">
        <v>1.4999999999999999E-8</v>
      </c>
      <c r="I91" s="41"/>
      <c r="J91" s="31"/>
      <c r="K91" s="31"/>
      <c r="L91" s="31"/>
      <c r="M91" s="31"/>
      <c r="N91" s="31"/>
      <c r="O91" s="41"/>
      <c r="P91" s="31"/>
      <c r="Q91" s="31"/>
      <c r="R91" s="31"/>
      <c r="S91" s="22"/>
      <c r="T91" s="22"/>
      <c r="U91" s="41"/>
      <c r="V91" s="31"/>
      <c r="W91" s="31"/>
      <c r="X91" s="31"/>
      <c r="Y91" s="22"/>
      <c r="Z91" s="186"/>
    </row>
    <row r="92" spans="1:26" x14ac:dyDescent="0.35">
      <c r="A92" s="202"/>
      <c r="B92" s="22" t="s">
        <v>313</v>
      </c>
      <c r="C92" s="22" t="s">
        <v>65</v>
      </c>
      <c r="D92" s="22" t="s">
        <v>71</v>
      </c>
      <c r="E92" s="51">
        <v>1.9447099999999998E-2</v>
      </c>
      <c r="F92" s="51">
        <v>0.74289099999999997</v>
      </c>
      <c r="G92" s="51">
        <v>3.0993800000000001E-3</v>
      </c>
      <c r="H92" s="27">
        <v>6.8000000000000003E-10</v>
      </c>
      <c r="I92" s="41"/>
      <c r="J92" s="31"/>
      <c r="K92" s="31"/>
      <c r="L92" s="31"/>
      <c r="M92" s="31" t="s">
        <v>67</v>
      </c>
      <c r="N92" s="31"/>
      <c r="O92" s="41"/>
      <c r="P92" s="31"/>
      <c r="Q92" s="31"/>
      <c r="R92" s="31"/>
      <c r="S92" s="22"/>
      <c r="T92" s="22"/>
      <c r="U92" s="41"/>
      <c r="V92" s="31"/>
      <c r="W92" s="31"/>
      <c r="X92" s="31"/>
      <c r="Y92" s="22"/>
      <c r="Z92" s="186"/>
    </row>
    <row r="93" spans="1:26" x14ac:dyDescent="0.35">
      <c r="A93" s="202"/>
      <c r="B93" s="22" t="s">
        <v>141</v>
      </c>
      <c r="C93" s="22" t="s">
        <v>72</v>
      </c>
      <c r="D93" s="22" t="s">
        <v>71</v>
      </c>
      <c r="E93" s="51">
        <v>1.21978E-2</v>
      </c>
      <c r="F93" s="51">
        <v>0.60922900000000002</v>
      </c>
      <c r="G93" s="51">
        <v>2.74639E-3</v>
      </c>
      <c r="H93" s="27">
        <v>1.0000000000000001E-5</v>
      </c>
      <c r="I93" s="41"/>
      <c r="J93" s="31" t="s">
        <v>67</v>
      </c>
      <c r="K93" s="31" t="s">
        <v>67</v>
      </c>
      <c r="L93" s="31" t="s">
        <v>67</v>
      </c>
      <c r="M93" s="31" t="s">
        <v>67</v>
      </c>
      <c r="N93" s="31" t="s">
        <v>67</v>
      </c>
      <c r="O93" s="41"/>
      <c r="P93" s="31"/>
      <c r="Q93" s="31"/>
      <c r="R93" s="31"/>
      <c r="S93" s="22"/>
      <c r="T93" s="22"/>
      <c r="U93" s="41"/>
      <c r="V93" s="31"/>
      <c r="W93" s="31"/>
      <c r="X93" s="31"/>
      <c r="Y93" s="22"/>
      <c r="Z93" s="186"/>
    </row>
    <row r="94" spans="1:26" x14ac:dyDescent="0.35">
      <c r="A94" s="202"/>
      <c r="B94" s="22" t="s">
        <v>407</v>
      </c>
      <c r="C94" s="22" t="s">
        <v>66</v>
      </c>
      <c r="D94" s="22" t="s">
        <v>65</v>
      </c>
      <c r="E94" s="51">
        <v>1.27029E-2</v>
      </c>
      <c r="F94" s="51">
        <v>0.48249900000000001</v>
      </c>
      <c r="G94" s="51">
        <v>2.69338E-3</v>
      </c>
      <c r="H94" s="27">
        <v>4.7999999999999998E-6</v>
      </c>
      <c r="I94" s="41"/>
      <c r="J94" s="31"/>
      <c r="K94" s="31"/>
      <c r="L94" s="31"/>
      <c r="M94" s="31"/>
      <c r="N94" s="31"/>
      <c r="O94" s="41"/>
      <c r="P94" s="31"/>
      <c r="Q94" s="31"/>
      <c r="R94" s="31"/>
      <c r="S94" s="22"/>
      <c r="T94" s="22"/>
      <c r="U94" s="41"/>
      <c r="V94" s="31"/>
      <c r="W94" s="31"/>
      <c r="X94" s="31"/>
      <c r="Y94" s="22" t="s">
        <v>67</v>
      </c>
      <c r="Z94" s="186"/>
    </row>
    <row r="95" spans="1:26" x14ac:dyDescent="0.35">
      <c r="A95" s="202"/>
      <c r="B95" s="22" t="s">
        <v>264</v>
      </c>
      <c r="C95" s="22" t="s">
        <v>72</v>
      </c>
      <c r="D95" s="22" t="s">
        <v>71</v>
      </c>
      <c r="E95" s="51">
        <v>2.2585899999999999E-2</v>
      </c>
      <c r="F95" s="51">
        <v>0.21440500000000001</v>
      </c>
      <c r="G95" s="51">
        <v>3.2699199999999999E-3</v>
      </c>
      <c r="H95" s="27">
        <v>4.1999999999999999E-12</v>
      </c>
      <c r="I95" s="41"/>
      <c r="J95" s="31" t="s">
        <v>67</v>
      </c>
      <c r="K95" s="31" t="s">
        <v>67</v>
      </c>
      <c r="L95" s="31" t="s">
        <v>67</v>
      </c>
      <c r="M95" s="31" t="s">
        <v>67</v>
      </c>
      <c r="N95" s="31" t="s">
        <v>67</v>
      </c>
      <c r="O95" s="41"/>
      <c r="P95" s="31"/>
      <c r="Q95" s="31"/>
      <c r="R95" s="31"/>
      <c r="S95" s="22"/>
      <c r="T95" s="22"/>
      <c r="U95" s="41"/>
      <c r="V95" s="31"/>
      <c r="W95" s="31"/>
      <c r="X95" s="31"/>
      <c r="Y95" s="22"/>
      <c r="Z95" s="186"/>
    </row>
    <row r="96" spans="1:26" x14ac:dyDescent="0.35">
      <c r="A96" s="202"/>
      <c r="B96" s="22" t="s">
        <v>147</v>
      </c>
      <c r="C96" s="22" t="s">
        <v>65</v>
      </c>
      <c r="D96" s="22" t="s">
        <v>71</v>
      </c>
      <c r="E96" s="51">
        <v>1.3268E-2</v>
      </c>
      <c r="F96" s="51">
        <v>0.46953699999999998</v>
      </c>
      <c r="G96" s="51">
        <v>2.69667E-3</v>
      </c>
      <c r="H96" s="27">
        <v>5.5000000000000003E-7</v>
      </c>
      <c r="I96" s="41"/>
      <c r="J96" s="31" t="s">
        <v>67</v>
      </c>
      <c r="K96" s="31" t="s">
        <v>67</v>
      </c>
      <c r="L96" s="31" t="s">
        <v>67</v>
      </c>
      <c r="M96" s="31" t="s">
        <v>67</v>
      </c>
      <c r="N96" s="31" t="s">
        <v>67</v>
      </c>
      <c r="O96" s="41"/>
      <c r="P96" s="31"/>
      <c r="Q96" s="31"/>
      <c r="R96" s="31"/>
      <c r="S96" s="22"/>
      <c r="T96" s="22"/>
      <c r="U96" s="41"/>
      <c r="V96" s="31"/>
      <c r="W96" s="31"/>
      <c r="X96" s="31"/>
      <c r="Y96" s="22"/>
      <c r="Z96" s="186"/>
    </row>
    <row r="97" spans="1:26" x14ac:dyDescent="0.35">
      <c r="A97" s="202"/>
      <c r="B97" s="22" t="s">
        <v>322</v>
      </c>
      <c r="C97" s="22" t="s">
        <v>71</v>
      </c>
      <c r="D97" s="22" t="s">
        <v>72</v>
      </c>
      <c r="E97" s="51">
        <v>-1.4738599999999999E-2</v>
      </c>
      <c r="F97" s="51">
        <v>0.52916399999999997</v>
      </c>
      <c r="G97" s="51">
        <v>2.6905800000000001E-3</v>
      </c>
      <c r="H97" s="27">
        <v>3.8999999999999998E-8</v>
      </c>
      <c r="I97" s="41"/>
      <c r="J97" s="31" t="s">
        <v>67</v>
      </c>
      <c r="K97" s="31" t="s">
        <v>67</v>
      </c>
      <c r="L97" s="31" t="s">
        <v>67</v>
      </c>
      <c r="M97" s="31" t="s">
        <v>67</v>
      </c>
      <c r="N97" s="31" t="s">
        <v>67</v>
      </c>
      <c r="O97" s="41"/>
      <c r="P97" s="31"/>
      <c r="Q97" s="31"/>
      <c r="R97" s="31"/>
      <c r="S97" s="22"/>
      <c r="T97" s="22"/>
      <c r="U97" s="41"/>
      <c r="V97" s="31"/>
      <c r="W97" s="31"/>
      <c r="X97" s="31"/>
      <c r="Y97" s="22"/>
      <c r="Z97" s="186"/>
    </row>
    <row r="98" spans="1:26" x14ac:dyDescent="0.35">
      <c r="A98" s="202"/>
      <c r="B98" s="22" t="s">
        <v>323</v>
      </c>
      <c r="C98" s="22" t="s">
        <v>66</v>
      </c>
      <c r="D98" s="22" t="s">
        <v>72</v>
      </c>
      <c r="E98" s="51">
        <v>1.4043399999999999E-2</v>
      </c>
      <c r="F98" s="51">
        <v>0.28233200000000003</v>
      </c>
      <c r="G98" s="51">
        <v>2.9844099999999998E-3</v>
      </c>
      <c r="H98" s="27">
        <v>2.7E-6</v>
      </c>
      <c r="I98" s="41"/>
      <c r="J98" s="31" t="s">
        <v>67</v>
      </c>
      <c r="K98" s="31" t="s">
        <v>67</v>
      </c>
      <c r="L98" s="31" t="s">
        <v>67</v>
      </c>
      <c r="M98" s="31" t="s">
        <v>67</v>
      </c>
      <c r="N98" s="31" t="s">
        <v>67</v>
      </c>
      <c r="O98" s="41"/>
      <c r="P98" s="31"/>
      <c r="Q98" s="31"/>
      <c r="R98" s="31"/>
      <c r="S98" s="22"/>
      <c r="T98" s="22"/>
      <c r="U98" s="41"/>
      <c r="V98" s="31"/>
      <c r="W98" s="31"/>
      <c r="X98" s="31"/>
      <c r="Y98" s="22"/>
      <c r="Z98" s="186"/>
    </row>
    <row r="99" spans="1:26" x14ac:dyDescent="0.35">
      <c r="A99" s="202"/>
      <c r="B99" s="22" t="s">
        <v>266</v>
      </c>
      <c r="C99" s="22" t="s">
        <v>71</v>
      </c>
      <c r="D99" s="22" t="s">
        <v>72</v>
      </c>
      <c r="E99" s="51">
        <v>1.2197599999999999E-2</v>
      </c>
      <c r="F99" s="51">
        <v>0.52360899999999999</v>
      </c>
      <c r="G99" s="51">
        <v>2.6995999999999999E-3</v>
      </c>
      <c r="H99" s="27">
        <v>4.7999999999999998E-6</v>
      </c>
      <c r="I99" s="41"/>
      <c r="J99" s="31" t="s">
        <v>67</v>
      </c>
      <c r="K99" s="31" t="s">
        <v>67</v>
      </c>
      <c r="L99" s="31" t="s">
        <v>67</v>
      </c>
      <c r="M99" s="31" t="s">
        <v>67</v>
      </c>
      <c r="N99" s="31" t="s">
        <v>67</v>
      </c>
      <c r="O99" s="41"/>
      <c r="P99" s="31"/>
      <c r="Q99" s="31"/>
      <c r="R99" s="31"/>
      <c r="S99" s="22"/>
      <c r="T99" s="22"/>
      <c r="U99" s="41"/>
      <c r="V99" s="31"/>
      <c r="W99" s="31"/>
      <c r="X99" s="31"/>
      <c r="Y99" s="22"/>
      <c r="Z99" s="186"/>
    </row>
    <row r="100" spans="1:26" x14ac:dyDescent="0.35">
      <c r="A100" s="202"/>
      <c r="B100" s="22" t="s">
        <v>359</v>
      </c>
      <c r="C100" s="22" t="s">
        <v>71</v>
      </c>
      <c r="D100" s="22" t="s">
        <v>66</v>
      </c>
      <c r="E100" s="51">
        <v>-1.3365800000000001E-2</v>
      </c>
      <c r="F100" s="51">
        <v>0.669265</v>
      </c>
      <c r="G100" s="51">
        <v>2.8577799999999999E-3</v>
      </c>
      <c r="H100" s="27">
        <v>2.7999999999999999E-6</v>
      </c>
      <c r="I100" s="41"/>
      <c r="J100" s="31" t="s">
        <v>67</v>
      </c>
      <c r="K100" s="31" t="s">
        <v>67</v>
      </c>
      <c r="L100" s="31" t="s">
        <v>67</v>
      </c>
      <c r="M100" s="31" t="s">
        <v>67</v>
      </c>
      <c r="N100" s="31" t="s">
        <v>67</v>
      </c>
      <c r="O100" s="41"/>
      <c r="P100" s="31"/>
      <c r="Q100" s="31"/>
      <c r="R100" s="31"/>
      <c r="S100" s="22"/>
      <c r="T100" s="22"/>
      <c r="U100" s="41"/>
      <c r="V100" s="31"/>
      <c r="W100" s="31"/>
      <c r="X100" s="31"/>
      <c r="Y100" s="22"/>
      <c r="Z100" s="186"/>
    </row>
    <row r="101" spans="1:26" x14ac:dyDescent="0.35">
      <c r="A101" s="202"/>
      <c r="B101" s="22" t="s">
        <v>166</v>
      </c>
      <c r="C101" s="22" t="s">
        <v>72</v>
      </c>
      <c r="D101" s="22" t="s">
        <v>71</v>
      </c>
      <c r="E101" s="51">
        <v>-1.3689399999999999E-2</v>
      </c>
      <c r="F101" s="51">
        <v>0.71727099999999999</v>
      </c>
      <c r="G101" s="51">
        <v>3.0161099999999998E-3</v>
      </c>
      <c r="H101" s="27">
        <v>6.8000000000000001E-6</v>
      </c>
      <c r="I101" s="41"/>
      <c r="J101" s="31" t="s">
        <v>67</v>
      </c>
      <c r="K101" s="31" t="s">
        <v>67</v>
      </c>
      <c r="L101" s="31" t="s">
        <v>67</v>
      </c>
      <c r="M101" s="31" t="s">
        <v>67</v>
      </c>
      <c r="N101" s="31" t="s">
        <v>67</v>
      </c>
      <c r="O101" s="41"/>
      <c r="P101" s="31"/>
      <c r="Q101" s="31"/>
      <c r="R101" s="31"/>
      <c r="S101" s="22"/>
      <c r="T101" s="22"/>
      <c r="U101" s="41"/>
      <c r="V101" s="31"/>
      <c r="W101" s="31"/>
      <c r="X101" s="31"/>
      <c r="Y101" s="22"/>
      <c r="Z101" s="186"/>
    </row>
    <row r="102" spans="1:26" x14ac:dyDescent="0.35">
      <c r="A102" s="202"/>
      <c r="B102" s="22" t="s">
        <v>184</v>
      </c>
      <c r="C102" s="22" t="s">
        <v>66</v>
      </c>
      <c r="D102" s="22" t="s">
        <v>71</v>
      </c>
      <c r="E102" s="51">
        <v>1.15567E-2</v>
      </c>
      <c r="F102" s="51">
        <v>0.46331299999999997</v>
      </c>
      <c r="G102" s="51">
        <v>2.69893E-3</v>
      </c>
      <c r="H102" s="27">
        <v>1.2E-5</v>
      </c>
      <c r="I102" s="41"/>
      <c r="J102" s="31"/>
      <c r="K102" s="31"/>
      <c r="L102" s="31"/>
      <c r="M102" s="31"/>
      <c r="N102" s="31"/>
      <c r="O102" s="41"/>
      <c r="P102" s="31"/>
      <c r="Q102" s="31"/>
      <c r="R102" s="31"/>
      <c r="S102" s="22"/>
      <c r="T102" s="22"/>
      <c r="U102" s="41"/>
      <c r="V102" s="31"/>
      <c r="W102" s="31"/>
      <c r="X102" s="31"/>
      <c r="Y102" s="22"/>
      <c r="Z102" s="186"/>
    </row>
    <row r="103" spans="1:26" x14ac:dyDescent="0.35">
      <c r="A103" s="202"/>
      <c r="B103" s="22" t="s">
        <v>360</v>
      </c>
      <c r="C103" s="22" t="s">
        <v>66</v>
      </c>
      <c r="D103" s="22" t="s">
        <v>65</v>
      </c>
      <c r="E103" s="51">
        <v>2.2001699999999999E-2</v>
      </c>
      <c r="F103" s="51">
        <v>0.76802199999999998</v>
      </c>
      <c r="G103" s="51">
        <v>3.1789700000000001E-3</v>
      </c>
      <c r="H103" s="27">
        <v>5.6000000000000004E-12</v>
      </c>
      <c r="I103" s="41"/>
      <c r="J103" s="31" t="s">
        <v>67</v>
      </c>
      <c r="K103" s="31" t="s">
        <v>67</v>
      </c>
      <c r="L103" s="31" t="s">
        <v>67</v>
      </c>
      <c r="M103" s="31" t="s">
        <v>67</v>
      </c>
      <c r="N103" s="31" t="s">
        <v>67</v>
      </c>
      <c r="O103" s="41"/>
      <c r="P103" s="31"/>
      <c r="Q103" s="31"/>
      <c r="R103" s="31"/>
      <c r="S103" s="22"/>
      <c r="T103" s="22"/>
      <c r="U103" s="41"/>
      <c r="V103" s="31"/>
      <c r="W103" s="31"/>
      <c r="X103" s="31"/>
      <c r="Y103" s="22"/>
      <c r="Z103" s="186"/>
    </row>
    <row r="104" spans="1:26" x14ac:dyDescent="0.35">
      <c r="A104" s="202"/>
      <c r="B104" s="22" t="s">
        <v>297</v>
      </c>
      <c r="C104" s="22" t="s">
        <v>66</v>
      </c>
      <c r="D104" s="22" t="s">
        <v>65</v>
      </c>
      <c r="E104" s="51">
        <v>1.6667100000000001E-2</v>
      </c>
      <c r="F104" s="51">
        <v>0.23930299999999999</v>
      </c>
      <c r="G104" s="51">
        <v>3.1530299999999998E-3</v>
      </c>
      <c r="H104" s="27">
        <v>7.9000000000000006E-8</v>
      </c>
      <c r="I104" s="41"/>
      <c r="J104" s="31"/>
      <c r="K104" s="31"/>
      <c r="L104" s="31"/>
      <c r="M104" s="31"/>
      <c r="N104" s="31"/>
      <c r="O104" s="41"/>
      <c r="P104" s="31"/>
      <c r="Q104" s="31"/>
      <c r="R104" s="31"/>
      <c r="S104" s="22"/>
      <c r="T104" s="22"/>
      <c r="U104" s="41"/>
      <c r="V104" s="31"/>
      <c r="W104" s="31"/>
      <c r="X104" s="31"/>
      <c r="Y104" s="22"/>
      <c r="Z104" s="186"/>
    </row>
    <row r="105" spans="1:26" x14ac:dyDescent="0.35">
      <c r="A105" s="202"/>
      <c r="B105" s="22" t="s">
        <v>383</v>
      </c>
      <c r="C105" s="22" t="s">
        <v>72</v>
      </c>
      <c r="D105" s="22" t="s">
        <v>71</v>
      </c>
      <c r="E105" s="51">
        <v>-1.3363099999999999E-2</v>
      </c>
      <c r="F105" s="51">
        <v>0.74102800000000002</v>
      </c>
      <c r="G105" s="51">
        <v>3.0661500000000001E-3</v>
      </c>
      <c r="H105" s="27">
        <v>1.2999999999999999E-5</v>
      </c>
      <c r="I105" s="41"/>
      <c r="J105" s="31"/>
      <c r="K105" s="31"/>
      <c r="L105" s="31"/>
      <c r="M105" s="31"/>
      <c r="N105" s="31"/>
      <c r="O105" s="41"/>
      <c r="P105" s="31"/>
      <c r="Q105" s="31"/>
      <c r="R105" s="31"/>
      <c r="S105" s="22"/>
      <c r="T105" s="22"/>
      <c r="U105" s="41"/>
      <c r="V105" s="31"/>
      <c r="W105" s="31"/>
      <c r="X105" s="31"/>
      <c r="Y105" s="22" t="s">
        <v>67</v>
      </c>
      <c r="Z105" s="186"/>
    </row>
    <row r="106" spans="1:26" x14ac:dyDescent="0.35">
      <c r="A106" s="202"/>
      <c r="B106" s="22" t="s">
        <v>119</v>
      </c>
      <c r="C106" s="22" t="s">
        <v>65</v>
      </c>
      <c r="D106" s="22" t="s">
        <v>66</v>
      </c>
      <c r="E106" s="51">
        <v>1.3029199999999999E-2</v>
      </c>
      <c r="F106" s="51">
        <v>0.76586799999999999</v>
      </c>
      <c r="G106" s="51">
        <v>3.1926699999999999E-3</v>
      </c>
      <c r="H106" s="27">
        <v>3.4999999999999997E-5</v>
      </c>
      <c r="I106" s="41"/>
      <c r="J106" s="31"/>
      <c r="K106" s="31"/>
      <c r="L106" s="31"/>
      <c r="M106" s="31"/>
      <c r="N106" s="31"/>
      <c r="O106" s="41"/>
      <c r="P106" s="31"/>
      <c r="Q106" s="31"/>
      <c r="R106" s="31"/>
      <c r="S106" s="22" t="s">
        <v>67</v>
      </c>
      <c r="T106" s="22"/>
      <c r="U106" s="41"/>
      <c r="V106" s="31"/>
      <c r="W106" s="31"/>
      <c r="X106" s="31"/>
      <c r="Y106" s="22" t="s">
        <v>67</v>
      </c>
      <c r="Z106" s="186"/>
    </row>
    <row r="107" spans="1:26" x14ac:dyDescent="0.35">
      <c r="A107" s="202"/>
      <c r="B107" s="22" t="s">
        <v>316</v>
      </c>
      <c r="C107" s="22" t="s">
        <v>65</v>
      </c>
      <c r="D107" s="22" t="s">
        <v>72</v>
      </c>
      <c r="E107" s="51">
        <v>-2.0735E-2</v>
      </c>
      <c r="F107" s="51">
        <v>0.52491100000000002</v>
      </c>
      <c r="G107" s="51">
        <v>2.7044899999999999E-3</v>
      </c>
      <c r="H107" s="27">
        <v>1.1E-14</v>
      </c>
      <c r="I107" s="41"/>
      <c r="J107" s="31" t="s">
        <v>67</v>
      </c>
      <c r="K107" s="31" t="s">
        <v>67</v>
      </c>
      <c r="L107" s="31" t="s">
        <v>67</v>
      </c>
      <c r="M107" s="31" t="s">
        <v>67</v>
      </c>
      <c r="N107" s="31" t="s">
        <v>67</v>
      </c>
      <c r="O107" s="41"/>
      <c r="P107" s="31"/>
      <c r="Q107" s="31"/>
      <c r="R107" s="31"/>
      <c r="S107" s="22"/>
      <c r="T107" s="22"/>
      <c r="U107" s="41"/>
      <c r="V107" s="31"/>
      <c r="W107" s="31"/>
      <c r="X107" s="31"/>
      <c r="Y107" s="22"/>
      <c r="Z107" s="186"/>
    </row>
    <row r="108" spans="1:26" x14ac:dyDescent="0.35">
      <c r="A108" s="202"/>
      <c r="B108" s="22" t="s">
        <v>396</v>
      </c>
      <c r="C108" s="22" t="s">
        <v>72</v>
      </c>
      <c r="D108" s="22" t="s">
        <v>71</v>
      </c>
      <c r="E108" s="51">
        <v>1.3044999999999999E-2</v>
      </c>
      <c r="F108" s="51">
        <v>0.53403900000000004</v>
      </c>
      <c r="G108" s="51">
        <v>2.6958199999999998E-3</v>
      </c>
      <c r="H108" s="27">
        <v>2.5000000000000002E-6</v>
      </c>
      <c r="I108" s="41"/>
      <c r="J108" s="31"/>
      <c r="K108" s="31"/>
      <c r="L108" s="31"/>
      <c r="M108" s="31"/>
      <c r="N108" s="31"/>
      <c r="O108" s="41"/>
      <c r="P108" s="31"/>
      <c r="Q108" s="31"/>
      <c r="R108" s="31"/>
      <c r="S108" s="22"/>
      <c r="T108" s="22"/>
      <c r="U108" s="41"/>
      <c r="V108" s="31"/>
      <c r="W108" s="31"/>
      <c r="X108" s="31"/>
      <c r="Y108" s="22" t="s">
        <v>67</v>
      </c>
      <c r="Z108" s="186"/>
    </row>
    <row r="109" spans="1:26" x14ac:dyDescent="0.35">
      <c r="A109" s="202"/>
      <c r="B109" s="22" t="s">
        <v>370</v>
      </c>
      <c r="C109" s="22" t="s">
        <v>65</v>
      </c>
      <c r="D109" s="22" t="s">
        <v>66</v>
      </c>
      <c r="E109" s="51">
        <v>-1.5856800000000001E-2</v>
      </c>
      <c r="F109" s="51">
        <v>0.80363700000000005</v>
      </c>
      <c r="G109" s="51">
        <v>3.3843599999999999E-3</v>
      </c>
      <c r="H109" s="27">
        <v>1.7E-6</v>
      </c>
      <c r="I109" s="41"/>
      <c r="J109" s="31" t="s">
        <v>67</v>
      </c>
      <c r="K109" s="31" t="s">
        <v>67</v>
      </c>
      <c r="L109" s="31" t="s">
        <v>67</v>
      </c>
      <c r="M109" s="31" t="s">
        <v>67</v>
      </c>
      <c r="N109" s="31" t="s">
        <v>67</v>
      </c>
      <c r="O109" s="41"/>
      <c r="P109" s="31"/>
      <c r="Q109" s="31"/>
      <c r="R109" s="31"/>
      <c r="S109" s="22"/>
      <c r="T109" s="22"/>
      <c r="U109" s="41"/>
      <c r="V109" s="31"/>
      <c r="W109" s="31"/>
      <c r="X109" s="31"/>
      <c r="Y109" s="22"/>
      <c r="Z109" s="186"/>
    </row>
    <row r="110" spans="1:26" x14ac:dyDescent="0.35">
      <c r="A110" s="202"/>
      <c r="B110" s="22" t="s">
        <v>409</v>
      </c>
      <c r="C110" s="22" t="s">
        <v>72</v>
      </c>
      <c r="D110" s="22" t="s">
        <v>71</v>
      </c>
      <c r="E110" s="51">
        <v>1.36401E-2</v>
      </c>
      <c r="F110" s="51">
        <v>0.70926400000000001</v>
      </c>
      <c r="G110" s="51">
        <v>2.9607499999999998E-3</v>
      </c>
      <c r="H110" s="27">
        <v>8.3000000000000002E-6</v>
      </c>
      <c r="I110" s="41"/>
      <c r="J110" s="31" t="s">
        <v>67</v>
      </c>
      <c r="K110" s="31" t="s">
        <v>67</v>
      </c>
      <c r="L110" s="31" t="s">
        <v>67</v>
      </c>
      <c r="M110" s="31" t="s">
        <v>67</v>
      </c>
      <c r="N110" s="31" t="s">
        <v>67</v>
      </c>
      <c r="O110" s="41"/>
      <c r="P110" s="31"/>
      <c r="Q110" s="31"/>
      <c r="R110" s="31"/>
      <c r="S110" s="22"/>
      <c r="T110" s="22"/>
      <c r="U110" s="41"/>
      <c r="V110" s="31"/>
      <c r="W110" s="31"/>
      <c r="X110" s="31"/>
      <c r="Y110" s="22"/>
      <c r="Z110" s="186"/>
    </row>
    <row r="111" spans="1:26" x14ac:dyDescent="0.35">
      <c r="A111" s="202"/>
      <c r="B111" s="22" t="s">
        <v>220</v>
      </c>
      <c r="C111" s="22" t="s">
        <v>66</v>
      </c>
      <c r="D111" s="22" t="s">
        <v>65</v>
      </c>
      <c r="E111" s="51">
        <v>1.6981699999999999E-2</v>
      </c>
      <c r="F111" s="51">
        <v>0.30119200000000002</v>
      </c>
      <c r="G111" s="51">
        <v>2.93612E-3</v>
      </c>
      <c r="H111" s="27">
        <v>6.7999999999999997E-9</v>
      </c>
      <c r="I111" s="41"/>
      <c r="J111" s="31" t="s">
        <v>67</v>
      </c>
      <c r="K111" s="31" t="s">
        <v>67</v>
      </c>
      <c r="L111" s="31" t="s">
        <v>67</v>
      </c>
      <c r="M111" s="31" t="s">
        <v>67</v>
      </c>
      <c r="N111" s="31" t="s">
        <v>67</v>
      </c>
      <c r="O111" s="41"/>
      <c r="P111" s="31"/>
      <c r="Q111" s="31"/>
      <c r="R111" s="31"/>
      <c r="S111" s="22"/>
      <c r="T111" s="22"/>
      <c r="U111" s="41"/>
      <c r="V111" s="31"/>
      <c r="W111" s="31"/>
      <c r="X111" s="31"/>
      <c r="Y111" s="22"/>
      <c r="Z111" s="186"/>
    </row>
    <row r="112" spans="1:26" x14ac:dyDescent="0.35">
      <c r="A112" s="202"/>
      <c r="B112" s="22" t="s">
        <v>384</v>
      </c>
      <c r="C112" s="22" t="s">
        <v>71</v>
      </c>
      <c r="D112" s="22" t="s">
        <v>65</v>
      </c>
      <c r="E112" s="51">
        <v>-1.8844799999999998E-2</v>
      </c>
      <c r="F112" s="51">
        <v>0.23786399999999999</v>
      </c>
      <c r="G112" s="51">
        <v>3.1724700000000002E-3</v>
      </c>
      <c r="H112" s="27">
        <v>3.6E-9</v>
      </c>
      <c r="I112" s="41"/>
      <c r="J112" s="31"/>
      <c r="K112" s="31"/>
      <c r="L112" s="31"/>
      <c r="M112" s="31" t="s">
        <v>67</v>
      </c>
      <c r="N112" s="31"/>
      <c r="O112" s="41"/>
      <c r="P112" s="31"/>
      <c r="Q112" s="31"/>
      <c r="R112" s="31"/>
      <c r="S112" s="22"/>
      <c r="T112" s="22"/>
      <c r="U112" s="41"/>
      <c r="V112" s="31"/>
      <c r="W112" s="31"/>
      <c r="X112" s="31"/>
      <c r="Y112" s="22"/>
      <c r="Z112" s="186"/>
    </row>
    <row r="113" spans="1:26" x14ac:dyDescent="0.35">
      <c r="A113" s="202"/>
      <c r="B113" s="22" t="s">
        <v>385</v>
      </c>
      <c r="C113" s="22" t="s">
        <v>72</v>
      </c>
      <c r="D113" s="22" t="s">
        <v>65</v>
      </c>
      <c r="E113" s="51">
        <v>-1.1379800000000001E-2</v>
      </c>
      <c r="F113" s="51">
        <v>0.53623500000000002</v>
      </c>
      <c r="G113" s="51">
        <v>2.6959699999999998E-3</v>
      </c>
      <c r="H113" s="27">
        <v>4.1999999999999998E-5</v>
      </c>
      <c r="I113" s="41"/>
      <c r="J113" s="31" t="s">
        <v>67</v>
      </c>
      <c r="K113" s="31" t="s">
        <v>67</v>
      </c>
      <c r="L113" s="31" t="s">
        <v>67</v>
      </c>
      <c r="M113" s="31" t="s">
        <v>67</v>
      </c>
      <c r="N113" s="31" t="s">
        <v>67</v>
      </c>
      <c r="O113" s="41"/>
      <c r="P113" s="31"/>
      <c r="Q113" s="31"/>
      <c r="R113" s="31"/>
      <c r="S113" s="22"/>
      <c r="T113" s="22"/>
      <c r="U113" s="41"/>
      <c r="V113" s="31"/>
      <c r="W113" s="31"/>
      <c r="X113" s="31"/>
      <c r="Y113" s="22"/>
      <c r="Z113" s="186"/>
    </row>
    <row r="114" spans="1:26" x14ac:dyDescent="0.35">
      <c r="A114" s="202"/>
      <c r="B114" s="22" t="s">
        <v>180</v>
      </c>
      <c r="C114" s="22" t="s">
        <v>65</v>
      </c>
      <c r="D114" s="22" t="s">
        <v>66</v>
      </c>
      <c r="E114" s="51">
        <v>-1.6613599999999999E-2</v>
      </c>
      <c r="F114" s="51">
        <v>0.79456400000000005</v>
      </c>
      <c r="G114" s="51">
        <v>3.32753E-3</v>
      </c>
      <c r="H114" s="27">
        <v>9.2999999999999999E-7</v>
      </c>
      <c r="I114" s="41"/>
      <c r="J114" s="31" t="s">
        <v>67</v>
      </c>
      <c r="K114" s="31" t="s">
        <v>67</v>
      </c>
      <c r="L114" s="31" t="s">
        <v>67</v>
      </c>
      <c r="M114" s="31" t="s">
        <v>67</v>
      </c>
      <c r="N114" s="31" t="s">
        <v>67</v>
      </c>
      <c r="O114" s="41"/>
      <c r="P114" s="31"/>
      <c r="Q114" s="31"/>
      <c r="R114" s="31"/>
      <c r="S114" s="22"/>
      <c r="T114" s="22"/>
      <c r="U114" s="41"/>
      <c r="V114" s="31"/>
      <c r="W114" s="31"/>
      <c r="X114" s="31"/>
      <c r="Y114" s="22"/>
      <c r="Z114" s="186"/>
    </row>
    <row r="115" spans="1:26" x14ac:dyDescent="0.35">
      <c r="A115" s="202"/>
      <c r="B115" s="22" t="s">
        <v>317</v>
      </c>
      <c r="C115" s="22" t="s">
        <v>66</v>
      </c>
      <c r="D115" s="22" t="s">
        <v>65</v>
      </c>
      <c r="E115" s="51">
        <v>2.1271000000000002E-2</v>
      </c>
      <c r="F115" s="51">
        <v>0.74751900000000004</v>
      </c>
      <c r="G115" s="51">
        <v>3.0906100000000001E-3</v>
      </c>
      <c r="H115" s="27">
        <v>5.9000000000000003E-12</v>
      </c>
      <c r="I115" s="41"/>
      <c r="J115" s="31"/>
      <c r="K115" s="31"/>
      <c r="L115" s="31"/>
      <c r="M115" s="31"/>
      <c r="N115" s="31"/>
      <c r="O115" s="41"/>
      <c r="P115" s="31"/>
      <c r="Q115" s="31"/>
      <c r="R115" s="31"/>
      <c r="S115" s="22"/>
      <c r="T115" s="22"/>
      <c r="U115" s="41"/>
      <c r="V115" s="31"/>
      <c r="W115" s="31"/>
      <c r="X115" s="31"/>
      <c r="Y115" s="22"/>
      <c r="Z115" s="186"/>
    </row>
    <row r="116" spans="1:26" x14ac:dyDescent="0.35">
      <c r="A116" s="202"/>
      <c r="B116" s="22" t="s">
        <v>387</v>
      </c>
      <c r="C116" s="22" t="s">
        <v>72</v>
      </c>
      <c r="D116" s="22" t="s">
        <v>71</v>
      </c>
      <c r="E116" s="51">
        <v>-1.8756700000000001E-2</v>
      </c>
      <c r="F116" s="51">
        <v>0.67179299999999997</v>
      </c>
      <c r="G116" s="51">
        <v>2.8632499999999999E-3</v>
      </c>
      <c r="H116" s="27">
        <v>4.1999999999999997E-11</v>
      </c>
      <c r="I116" s="41"/>
      <c r="J116" s="31" t="s">
        <v>67</v>
      </c>
      <c r="K116" s="31" t="s">
        <v>67</v>
      </c>
      <c r="L116" s="31" t="s">
        <v>67</v>
      </c>
      <c r="M116" s="31" t="s">
        <v>67</v>
      </c>
      <c r="N116" s="31" t="s">
        <v>67</v>
      </c>
      <c r="O116" s="41"/>
      <c r="P116" s="31"/>
      <c r="Q116" s="31"/>
      <c r="R116" s="31"/>
      <c r="S116" s="22"/>
      <c r="T116" s="22"/>
      <c r="U116" s="41"/>
      <c r="V116" s="31"/>
      <c r="W116" s="31"/>
      <c r="X116" s="31"/>
      <c r="Y116" s="22"/>
      <c r="Z116" s="186"/>
    </row>
    <row r="117" spans="1:26" x14ac:dyDescent="0.35">
      <c r="A117" s="202"/>
      <c r="B117" s="22" t="s">
        <v>116</v>
      </c>
      <c r="C117" s="22" t="s">
        <v>72</v>
      </c>
      <c r="D117" s="22" t="s">
        <v>71</v>
      </c>
      <c r="E117" s="51">
        <v>-9.7116200000000007E-3</v>
      </c>
      <c r="F117" s="51">
        <v>0.64253300000000002</v>
      </c>
      <c r="G117" s="51">
        <v>2.8212900000000002E-3</v>
      </c>
      <c r="H117" s="27">
        <v>7.6999999999999996E-4</v>
      </c>
      <c r="I117" s="41"/>
      <c r="J117" s="31" t="s">
        <v>67</v>
      </c>
      <c r="K117" s="31" t="s">
        <v>67</v>
      </c>
      <c r="L117" s="31" t="s">
        <v>67</v>
      </c>
      <c r="M117" s="31" t="s">
        <v>67</v>
      </c>
      <c r="N117" s="31" t="s">
        <v>67</v>
      </c>
      <c r="O117" s="41"/>
      <c r="P117" s="31"/>
      <c r="Q117" s="31"/>
      <c r="R117" s="31"/>
      <c r="S117" s="22"/>
      <c r="T117" s="22"/>
      <c r="U117" s="41"/>
      <c r="V117" s="31"/>
      <c r="W117" s="31"/>
      <c r="X117" s="31"/>
      <c r="Y117" s="22"/>
      <c r="Z117" s="186"/>
    </row>
    <row r="118" spans="1:26" x14ac:dyDescent="0.35">
      <c r="A118" s="202"/>
      <c r="B118" s="22" t="s">
        <v>270</v>
      </c>
      <c r="C118" s="22" t="s">
        <v>72</v>
      </c>
      <c r="D118" s="22" t="s">
        <v>71</v>
      </c>
      <c r="E118" s="51">
        <v>1.9387700000000001E-2</v>
      </c>
      <c r="F118" s="51">
        <v>0.82611000000000001</v>
      </c>
      <c r="G118" s="51">
        <v>3.6276400000000001E-3</v>
      </c>
      <c r="H118" s="27">
        <v>1.1999999999999999E-7</v>
      </c>
      <c r="I118" s="41"/>
      <c r="J118" s="31"/>
      <c r="K118" s="31"/>
      <c r="L118" s="31"/>
      <c r="M118" s="31"/>
      <c r="N118" s="31"/>
      <c r="O118" s="41"/>
      <c r="P118" s="31"/>
      <c r="Q118" s="31"/>
      <c r="R118" s="31"/>
      <c r="S118" s="22"/>
      <c r="T118" s="22"/>
      <c r="U118" s="41"/>
      <c r="V118" s="31"/>
      <c r="W118" s="31"/>
      <c r="X118" s="31"/>
      <c r="Y118" s="22"/>
      <c r="Z118" s="186"/>
    </row>
    <row r="119" spans="1:26" x14ac:dyDescent="0.35">
      <c r="A119" s="202"/>
      <c r="B119" s="22" t="s">
        <v>108</v>
      </c>
      <c r="C119" s="22" t="s">
        <v>71</v>
      </c>
      <c r="D119" s="22" t="s">
        <v>65</v>
      </c>
      <c r="E119" s="51">
        <v>1.2165499999999999E-2</v>
      </c>
      <c r="F119" s="51">
        <v>0.565886</v>
      </c>
      <c r="G119" s="51">
        <v>2.7104400000000002E-3</v>
      </c>
      <c r="H119" s="27">
        <v>8.1999999999999994E-6</v>
      </c>
      <c r="I119" s="41"/>
      <c r="J119" s="31"/>
      <c r="K119" s="31"/>
      <c r="L119" s="31"/>
      <c r="M119" s="31" t="s">
        <v>67</v>
      </c>
      <c r="N119" s="31"/>
      <c r="O119" s="41"/>
      <c r="P119" s="31"/>
      <c r="Q119" s="31"/>
      <c r="R119" s="31" t="s">
        <v>67</v>
      </c>
      <c r="S119" s="22"/>
      <c r="T119" s="22" t="s">
        <v>67</v>
      </c>
      <c r="U119" s="41"/>
      <c r="V119" s="31"/>
      <c r="W119" s="31"/>
      <c r="X119" s="31"/>
      <c r="Y119" s="22"/>
      <c r="Z119" s="186"/>
    </row>
    <row r="120" spans="1:26" x14ac:dyDescent="0.35">
      <c r="A120" s="202"/>
      <c r="B120" s="22" t="s">
        <v>358</v>
      </c>
      <c r="C120" s="22" t="s">
        <v>66</v>
      </c>
      <c r="D120" s="22" t="s">
        <v>72</v>
      </c>
      <c r="E120" s="51">
        <v>-2.32401E-2</v>
      </c>
      <c r="F120" s="51">
        <v>0.68120499999999995</v>
      </c>
      <c r="G120" s="51">
        <v>2.8893899999999999E-3</v>
      </c>
      <c r="H120" s="27">
        <v>3.7000000000000002E-15</v>
      </c>
      <c r="I120" s="41"/>
      <c r="J120" s="31" t="s">
        <v>67</v>
      </c>
      <c r="K120" s="31" t="s">
        <v>67</v>
      </c>
      <c r="L120" s="31" t="s">
        <v>67</v>
      </c>
      <c r="M120" s="31" t="s">
        <v>67</v>
      </c>
      <c r="N120" s="31" t="s">
        <v>67</v>
      </c>
      <c r="O120" s="41"/>
      <c r="P120" s="31"/>
      <c r="Q120" s="31"/>
      <c r="R120" s="31"/>
      <c r="S120" s="22"/>
      <c r="T120" s="22"/>
      <c r="U120" s="41"/>
      <c r="V120" s="31"/>
      <c r="W120" s="31"/>
      <c r="X120" s="31"/>
      <c r="Y120" s="22"/>
      <c r="Z120" s="186"/>
    </row>
    <row r="121" spans="1:26" x14ac:dyDescent="0.35">
      <c r="A121" s="202"/>
      <c r="B121" s="22" t="s">
        <v>138</v>
      </c>
      <c r="C121" s="22" t="s">
        <v>71</v>
      </c>
      <c r="D121" s="22" t="s">
        <v>72</v>
      </c>
      <c r="E121" s="51">
        <v>1.34961E-2</v>
      </c>
      <c r="F121" s="51">
        <v>0.39634999999999998</v>
      </c>
      <c r="G121" s="51">
        <v>2.7514800000000002E-3</v>
      </c>
      <c r="H121" s="27">
        <v>6.9999999999999997E-7</v>
      </c>
      <c r="I121" s="41"/>
      <c r="J121" s="31" t="s">
        <v>67</v>
      </c>
      <c r="K121" s="31" t="s">
        <v>67</v>
      </c>
      <c r="L121" s="31" t="s">
        <v>67</v>
      </c>
      <c r="M121" s="31" t="s">
        <v>67</v>
      </c>
      <c r="N121" s="31" t="s">
        <v>67</v>
      </c>
      <c r="O121" s="41"/>
      <c r="P121" s="31"/>
      <c r="Q121" s="31"/>
      <c r="R121" s="31"/>
      <c r="S121" s="22"/>
      <c r="T121" s="22"/>
      <c r="U121" s="41"/>
      <c r="V121" s="31"/>
      <c r="W121" s="31"/>
      <c r="X121" s="31"/>
      <c r="Y121" s="22"/>
      <c r="Z121" s="186"/>
    </row>
    <row r="122" spans="1:26" x14ac:dyDescent="0.35">
      <c r="A122" s="202"/>
      <c r="B122" s="22" t="s">
        <v>315</v>
      </c>
      <c r="C122" s="22" t="s">
        <v>72</v>
      </c>
      <c r="D122" s="22" t="s">
        <v>66</v>
      </c>
      <c r="E122" s="51">
        <v>1.3699100000000001E-2</v>
      </c>
      <c r="F122" s="51">
        <v>0.28858400000000001</v>
      </c>
      <c r="G122" s="51">
        <v>2.9834000000000002E-3</v>
      </c>
      <c r="H122" s="27">
        <v>3.0000000000000001E-6</v>
      </c>
      <c r="I122" s="41"/>
      <c r="J122" s="31" t="s">
        <v>67</v>
      </c>
      <c r="K122" s="31" t="s">
        <v>67</v>
      </c>
      <c r="L122" s="31" t="s">
        <v>67</v>
      </c>
      <c r="M122" s="31" t="s">
        <v>67</v>
      </c>
      <c r="N122" s="31" t="s">
        <v>67</v>
      </c>
      <c r="O122" s="41"/>
      <c r="P122" s="31"/>
      <c r="Q122" s="31"/>
      <c r="R122" s="31"/>
      <c r="S122" s="22"/>
      <c r="T122" s="22"/>
      <c r="U122" s="41"/>
      <c r="V122" s="31"/>
      <c r="W122" s="31"/>
      <c r="X122" s="31"/>
      <c r="Y122" s="22"/>
      <c r="Z122" s="186"/>
    </row>
    <row r="123" spans="1:26" x14ac:dyDescent="0.35">
      <c r="A123" s="202"/>
      <c r="B123" s="22" t="s">
        <v>253</v>
      </c>
      <c r="C123" s="22" t="s">
        <v>72</v>
      </c>
      <c r="D123" s="22" t="s">
        <v>71</v>
      </c>
      <c r="E123" s="51">
        <v>1.2532700000000001E-2</v>
      </c>
      <c r="F123" s="51">
        <v>0.61160800000000004</v>
      </c>
      <c r="G123" s="51">
        <v>2.8469699999999999E-3</v>
      </c>
      <c r="H123" s="27">
        <v>6.9999999999999999E-6</v>
      </c>
      <c r="I123" s="41"/>
      <c r="J123" s="31" t="s">
        <v>67</v>
      </c>
      <c r="K123" s="31" t="s">
        <v>67</v>
      </c>
      <c r="L123" s="31" t="s">
        <v>67</v>
      </c>
      <c r="M123" s="31" t="s">
        <v>67</v>
      </c>
      <c r="N123" s="31" t="s">
        <v>67</v>
      </c>
      <c r="O123" s="41"/>
      <c r="P123" s="31"/>
      <c r="Q123" s="31"/>
      <c r="R123" s="31"/>
      <c r="S123" s="22"/>
      <c r="T123" s="22"/>
      <c r="U123" s="41"/>
      <c r="V123" s="31"/>
      <c r="W123" s="31"/>
      <c r="X123" s="31"/>
      <c r="Y123" s="22"/>
      <c r="Z123" s="186"/>
    </row>
    <row r="124" spans="1:26" x14ac:dyDescent="0.35">
      <c r="A124" s="202"/>
      <c r="B124" s="22" t="s">
        <v>386</v>
      </c>
      <c r="C124" s="22" t="s">
        <v>72</v>
      </c>
      <c r="D124" s="22" t="s">
        <v>71</v>
      </c>
      <c r="E124" s="51">
        <v>-2.0114699999999999E-2</v>
      </c>
      <c r="F124" s="51">
        <v>0.77591100000000002</v>
      </c>
      <c r="G124" s="51">
        <v>3.4043300000000001E-3</v>
      </c>
      <c r="H124" s="27">
        <v>4.6999999999999999E-9</v>
      </c>
      <c r="I124" s="41"/>
      <c r="J124" s="31" t="s">
        <v>67</v>
      </c>
      <c r="K124" s="31" t="s">
        <v>67</v>
      </c>
      <c r="L124" s="31" t="s">
        <v>67</v>
      </c>
      <c r="M124" s="31" t="s">
        <v>67</v>
      </c>
      <c r="N124" s="31" t="s">
        <v>67</v>
      </c>
      <c r="O124" s="41"/>
      <c r="P124" s="31"/>
      <c r="Q124" s="31"/>
      <c r="R124" s="31"/>
      <c r="S124" s="22"/>
      <c r="T124" s="22"/>
      <c r="U124" s="41"/>
      <c r="V124" s="31"/>
      <c r="W124" s="31"/>
      <c r="X124" s="31"/>
      <c r="Y124" s="22"/>
      <c r="Z124" s="186"/>
    </row>
    <row r="125" spans="1:26" x14ac:dyDescent="0.35">
      <c r="A125" s="202"/>
      <c r="B125" s="22" t="s">
        <v>160</v>
      </c>
      <c r="C125" s="22" t="s">
        <v>66</v>
      </c>
      <c r="D125" s="22" t="s">
        <v>65</v>
      </c>
      <c r="E125" s="51">
        <v>-1.45107E-2</v>
      </c>
      <c r="F125" s="51">
        <v>0.456646</v>
      </c>
      <c r="G125" s="51">
        <v>2.69725E-3</v>
      </c>
      <c r="H125" s="27">
        <v>6.2999999999999995E-8</v>
      </c>
      <c r="I125" s="41"/>
      <c r="J125" s="31"/>
      <c r="K125" s="31"/>
      <c r="L125" s="31"/>
      <c r="M125" s="31"/>
      <c r="N125" s="31"/>
      <c r="O125" s="41"/>
      <c r="P125" s="31"/>
      <c r="Q125" s="31"/>
      <c r="R125" s="31"/>
      <c r="S125" s="22"/>
      <c r="T125" s="22"/>
      <c r="U125" s="41"/>
      <c r="V125" s="31"/>
      <c r="W125" s="31"/>
      <c r="X125" s="31"/>
      <c r="Y125" s="22"/>
      <c r="Z125" s="186"/>
    </row>
    <row r="126" spans="1:26" x14ac:dyDescent="0.35">
      <c r="A126" s="202"/>
      <c r="B126" s="22" t="s">
        <v>211</v>
      </c>
      <c r="C126" s="22" t="s">
        <v>66</v>
      </c>
      <c r="D126" s="22" t="s">
        <v>72</v>
      </c>
      <c r="E126" s="51">
        <v>-1.5502699999999999E-2</v>
      </c>
      <c r="F126" s="51">
        <v>0.430483</v>
      </c>
      <c r="G126" s="51">
        <v>2.7152600000000002E-3</v>
      </c>
      <c r="H126" s="27">
        <v>1.3000000000000001E-8</v>
      </c>
      <c r="I126" s="41"/>
      <c r="J126" s="31" t="s">
        <v>67</v>
      </c>
      <c r="K126" s="31" t="s">
        <v>67</v>
      </c>
      <c r="L126" s="31" t="s">
        <v>67</v>
      </c>
      <c r="M126" s="31" t="s">
        <v>67</v>
      </c>
      <c r="N126" s="31" t="s">
        <v>67</v>
      </c>
      <c r="O126" s="41"/>
      <c r="P126" s="31"/>
      <c r="Q126" s="31"/>
      <c r="R126" s="31"/>
      <c r="S126" s="22"/>
      <c r="T126" s="22"/>
      <c r="U126" s="41"/>
      <c r="V126" s="31"/>
      <c r="W126" s="31"/>
      <c r="X126" s="31"/>
      <c r="Y126" s="22"/>
      <c r="Z126" s="186"/>
    </row>
    <row r="127" spans="1:26" x14ac:dyDescent="0.35">
      <c r="A127" s="202"/>
      <c r="B127" s="22" t="s">
        <v>395</v>
      </c>
      <c r="C127" s="22" t="s">
        <v>71</v>
      </c>
      <c r="D127" s="22" t="s">
        <v>72</v>
      </c>
      <c r="E127" s="51">
        <v>-2.3054000000000002E-2</v>
      </c>
      <c r="F127" s="51">
        <v>0.70440400000000003</v>
      </c>
      <c r="G127" s="51">
        <v>2.9463499999999999E-3</v>
      </c>
      <c r="H127" s="27">
        <v>4.5999999999999998E-15</v>
      </c>
      <c r="I127" s="41"/>
      <c r="J127" s="31"/>
      <c r="K127" s="31"/>
      <c r="L127" s="31"/>
      <c r="M127" s="31"/>
      <c r="N127" s="31"/>
      <c r="O127" s="41"/>
      <c r="P127" s="31"/>
      <c r="Q127" s="31"/>
      <c r="R127" s="31"/>
      <c r="S127" s="22"/>
      <c r="T127" s="22"/>
      <c r="U127" s="41"/>
      <c r="V127" s="31"/>
      <c r="W127" s="31"/>
      <c r="X127" s="31"/>
      <c r="Y127" s="22"/>
      <c r="Z127" s="186"/>
    </row>
    <row r="128" spans="1:26" x14ac:dyDescent="0.35">
      <c r="A128" s="202"/>
      <c r="B128" s="22" t="s">
        <v>122</v>
      </c>
      <c r="C128" s="22" t="s">
        <v>65</v>
      </c>
      <c r="D128" s="22" t="s">
        <v>66</v>
      </c>
      <c r="E128" s="51">
        <v>-1.38364E-2</v>
      </c>
      <c r="F128" s="51">
        <v>0.789933</v>
      </c>
      <c r="G128" s="51">
        <v>3.3175800000000001E-3</v>
      </c>
      <c r="H128" s="27">
        <v>4.0000000000000003E-5</v>
      </c>
      <c r="I128" s="41"/>
      <c r="J128" s="31"/>
      <c r="K128" s="31"/>
      <c r="L128" s="31"/>
      <c r="M128" s="31"/>
      <c r="N128" s="31"/>
      <c r="O128" s="41"/>
      <c r="P128" s="31"/>
      <c r="Q128" s="31"/>
      <c r="R128" s="31"/>
      <c r="S128" s="22"/>
      <c r="T128" s="22"/>
      <c r="U128" s="41"/>
      <c r="V128" s="31"/>
      <c r="W128" s="31"/>
      <c r="X128" s="31"/>
      <c r="Y128" s="22" t="s">
        <v>67</v>
      </c>
      <c r="Z128" s="186"/>
    </row>
    <row r="129" spans="1:26" x14ac:dyDescent="0.35">
      <c r="A129" s="202"/>
      <c r="B129" s="22" t="s">
        <v>212</v>
      </c>
      <c r="C129" s="22" t="s">
        <v>66</v>
      </c>
      <c r="D129" s="22" t="s">
        <v>65</v>
      </c>
      <c r="E129" s="51">
        <v>-1.43932E-2</v>
      </c>
      <c r="F129" s="51">
        <v>0.72076600000000002</v>
      </c>
      <c r="G129" s="51">
        <v>3.0022899999999999E-3</v>
      </c>
      <c r="H129" s="27">
        <v>1.3999999999999999E-6</v>
      </c>
      <c r="I129" s="41"/>
      <c r="J129" s="31" t="s">
        <v>67</v>
      </c>
      <c r="K129" s="31" t="s">
        <v>67</v>
      </c>
      <c r="L129" s="31" t="s">
        <v>67</v>
      </c>
      <c r="M129" s="31" t="s">
        <v>67</v>
      </c>
      <c r="N129" s="31" t="s">
        <v>67</v>
      </c>
      <c r="O129" s="41"/>
      <c r="P129" s="31"/>
      <c r="Q129" s="31"/>
      <c r="R129" s="31"/>
      <c r="S129" s="22"/>
      <c r="T129" s="22"/>
      <c r="U129" s="41"/>
      <c r="V129" s="31"/>
      <c r="W129" s="31"/>
      <c r="X129" s="31"/>
      <c r="Y129" s="22"/>
      <c r="Z129" s="186"/>
    </row>
    <row r="130" spans="1:26" x14ac:dyDescent="0.35">
      <c r="A130" s="202"/>
      <c r="B130" s="22" t="s">
        <v>201</v>
      </c>
      <c r="C130" s="22" t="s">
        <v>72</v>
      </c>
      <c r="D130" s="22" t="s">
        <v>65</v>
      </c>
      <c r="E130" s="51">
        <v>1.14777E-2</v>
      </c>
      <c r="F130" s="51">
        <v>0.366145</v>
      </c>
      <c r="G130" s="51">
        <v>2.78612E-3</v>
      </c>
      <c r="H130" s="27">
        <v>7.1000000000000005E-5</v>
      </c>
      <c r="I130" s="41"/>
      <c r="J130" s="31"/>
      <c r="K130" s="31"/>
      <c r="L130" s="31"/>
      <c r="M130" s="31"/>
      <c r="N130" s="31"/>
      <c r="O130" s="41"/>
      <c r="P130" s="31" t="s">
        <v>67</v>
      </c>
      <c r="Q130" s="31" t="s">
        <v>67</v>
      </c>
      <c r="R130" s="31"/>
      <c r="S130" s="22"/>
      <c r="T130" s="22"/>
      <c r="U130" s="41"/>
      <c r="V130" s="31" t="s">
        <v>67</v>
      </c>
      <c r="W130" s="31" t="s">
        <v>67</v>
      </c>
      <c r="X130" s="31"/>
      <c r="Y130" s="22" t="s">
        <v>67</v>
      </c>
      <c r="Z130" s="186"/>
    </row>
    <row r="131" spans="1:26" x14ac:dyDescent="0.35">
      <c r="A131" s="202"/>
      <c r="B131" s="22" t="s">
        <v>328</v>
      </c>
      <c r="C131" s="22" t="s">
        <v>72</v>
      </c>
      <c r="D131" s="22" t="s">
        <v>71</v>
      </c>
      <c r="E131" s="51">
        <v>1.54284E-2</v>
      </c>
      <c r="F131" s="51">
        <v>0.366697</v>
      </c>
      <c r="G131" s="51">
        <v>2.77852E-3</v>
      </c>
      <c r="H131" s="27">
        <v>2.3000000000000001E-8</v>
      </c>
      <c r="I131" s="41"/>
      <c r="J131" s="31"/>
      <c r="K131" s="31"/>
      <c r="L131" s="31"/>
      <c r="M131" s="31"/>
      <c r="N131" s="31"/>
      <c r="O131" s="41"/>
      <c r="P131" s="31"/>
      <c r="Q131" s="31"/>
      <c r="R131" s="31"/>
      <c r="S131" s="22"/>
      <c r="T131" s="22"/>
      <c r="U131" s="41"/>
      <c r="V131" s="31"/>
      <c r="W131" s="31"/>
      <c r="X131" s="31"/>
      <c r="Y131" s="22"/>
      <c r="Z131" s="186"/>
    </row>
    <row r="132" spans="1:26" x14ac:dyDescent="0.35">
      <c r="A132" s="202"/>
      <c r="B132" s="22" t="s">
        <v>109</v>
      </c>
      <c r="C132" s="22" t="s">
        <v>66</v>
      </c>
      <c r="D132" s="22" t="s">
        <v>65</v>
      </c>
      <c r="E132" s="51">
        <v>1.2827E-2</v>
      </c>
      <c r="F132" s="51">
        <v>0.35881299999999999</v>
      </c>
      <c r="G132" s="51">
        <v>2.7996599999999998E-3</v>
      </c>
      <c r="H132" s="27">
        <v>1.1E-5</v>
      </c>
      <c r="I132" s="41"/>
      <c r="J132" s="31" t="s">
        <v>67</v>
      </c>
      <c r="K132" s="31" t="s">
        <v>67</v>
      </c>
      <c r="L132" s="31" t="s">
        <v>67</v>
      </c>
      <c r="M132" s="31" t="s">
        <v>67</v>
      </c>
      <c r="N132" s="31" t="s">
        <v>67</v>
      </c>
      <c r="O132" s="41"/>
      <c r="P132" s="31"/>
      <c r="Q132" s="31"/>
      <c r="R132" s="31"/>
      <c r="S132" s="22"/>
      <c r="T132" s="22"/>
      <c r="U132" s="41"/>
      <c r="V132" s="31"/>
      <c r="W132" s="31"/>
      <c r="X132" s="31"/>
      <c r="Y132" s="22"/>
      <c r="Z132" s="186"/>
    </row>
    <row r="133" spans="1:26" x14ac:dyDescent="0.35">
      <c r="A133" s="202"/>
      <c r="B133" s="22" t="s">
        <v>152</v>
      </c>
      <c r="C133" s="22" t="s">
        <v>71</v>
      </c>
      <c r="D133" s="22" t="s">
        <v>72</v>
      </c>
      <c r="E133" s="51">
        <v>-1.14287E-2</v>
      </c>
      <c r="F133" s="51">
        <v>0.69723100000000005</v>
      </c>
      <c r="G133" s="51">
        <v>2.9212700000000001E-3</v>
      </c>
      <c r="H133" s="27">
        <v>1.1E-4</v>
      </c>
      <c r="I133" s="41"/>
      <c r="J133" s="31"/>
      <c r="K133" s="31"/>
      <c r="L133" s="31"/>
      <c r="M133" s="31"/>
      <c r="N133" s="31"/>
      <c r="O133" s="41"/>
      <c r="P133" s="31"/>
      <c r="Q133" s="31"/>
      <c r="R133" s="31"/>
      <c r="S133" s="22"/>
      <c r="T133" s="22"/>
      <c r="U133" s="41"/>
      <c r="V133" s="31"/>
      <c r="W133" s="31"/>
      <c r="X133" s="31"/>
      <c r="Y133" s="22"/>
      <c r="Z133" s="186"/>
    </row>
    <row r="134" spans="1:26" x14ac:dyDescent="0.35">
      <c r="A134" s="202"/>
      <c r="B134" s="22" t="s">
        <v>93</v>
      </c>
      <c r="C134" s="22" t="s">
        <v>72</v>
      </c>
      <c r="D134" s="22" t="s">
        <v>66</v>
      </c>
      <c r="E134" s="51">
        <v>-1.5174999999999999E-2</v>
      </c>
      <c r="F134" s="51">
        <v>0.509293</v>
      </c>
      <c r="G134" s="51">
        <v>2.7325700000000001E-3</v>
      </c>
      <c r="H134" s="27">
        <v>2.7999999999999999E-8</v>
      </c>
      <c r="I134" s="41"/>
      <c r="J134" s="31" t="s">
        <v>67</v>
      </c>
      <c r="K134" s="31" t="s">
        <v>67</v>
      </c>
      <c r="L134" s="31" t="s">
        <v>67</v>
      </c>
      <c r="M134" s="31" t="s">
        <v>67</v>
      </c>
      <c r="N134" s="31" t="s">
        <v>67</v>
      </c>
      <c r="O134" s="41"/>
      <c r="P134" s="31"/>
      <c r="Q134" s="31"/>
      <c r="R134" s="31"/>
      <c r="S134" s="22"/>
      <c r="T134" s="22"/>
      <c r="U134" s="41"/>
      <c r="V134" s="31"/>
      <c r="W134" s="31"/>
      <c r="X134" s="31"/>
      <c r="Y134" s="22"/>
      <c r="Z134" s="186"/>
    </row>
    <row r="135" spans="1:26" x14ac:dyDescent="0.35">
      <c r="A135" s="202"/>
      <c r="B135" s="22" t="s">
        <v>290</v>
      </c>
      <c r="C135" s="22" t="s">
        <v>71</v>
      </c>
      <c r="D135" s="22" t="s">
        <v>72</v>
      </c>
      <c r="E135" s="51">
        <v>1.2472499999999999E-2</v>
      </c>
      <c r="F135" s="51">
        <v>0.43295800000000001</v>
      </c>
      <c r="G135" s="51">
        <v>2.7075699999999999E-3</v>
      </c>
      <c r="H135" s="27">
        <v>4.3000000000000003E-6</v>
      </c>
      <c r="I135" s="41"/>
      <c r="J135" s="31"/>
      <c r="K135" s="31"/>
      <c r="L135" s="31"/>
      <c r="M135" s="31"/>
      <c r="N135" s="31"/>
      <c r="O135" s="41"/>
      <c r="P135" s="31"/>
      <c r="Q135" s="31"/>
      <c r="R135" s="31"/>
      <c r="S135" s="22"/>
      <c r="T135" s="22"/>
      <c r="U135" s="41"/>
      <c r="V135" s="31"/>
      <c r="W135" s="31"/>
      <c r="X135" s="31"/>
      <c r="Y135" s="22"/>
      <c r="Z135" s="186"/>
    </row>
    <row r="136" spans="1:26" x14ac:dyDescent="0.35">
      <c r="A136" s="202"/>
      <c r="B136" s="22" t="s">
        <v>150</v>
      </c>
      <c r="C136" s="22" t="s">
        <v>66</v>
      </c>
      <c r="D136" s="22" t="s">
        <v>71</v>
      </c>
      <c r="E136" s="51">
        <v>-2.1852199999999999E-2</v>
      </c>
      <c r="F136" s="51">
        <v>0.83696199999999998</v>
      </c>
      <c r="G136" s="51">
        <v>3.6389399999999998E-3</v>
      </c>
      <c r="H136" s="27">
        <v>1.3999999999999999E-9</v>
      </c>
      <c r="I136" s="41"/>
      <c r="J136" s="31"/>
      <c r="K136" s="31"/>
      <c r="L136" s="31"/>
      <c r="M136" s="31"/>
      <c r="N136" s="31"/>
      <c r="O136" s="41"/>
      <c r="P136" s="31" t="s">
        <v>67</v>
      </c>
      <c r="Q136" s="31" t="s">
        <v>67</v>
      </c>
      <c r="R136" s="31" t="s">
        <v>67</v>
      </c>
      <c r="S136" s="22"/>
      <c r="T136" s="31" t="s">
        <v>67</v>
      </c>
      <c r="U136" s="41"/>
      <c r="V136" s="31" t="s">
        <v>67</v>
      </c>
      <c r="W136" s="31" t="s">
        <v>67</v>
      </c>
      <c r="X136" s="31" t="s">
        <v>67</v>
      </c>
      <c r="Y136" s="22" t="s">
        <v>67</v>
      </c>
      <c r="Z136" s="187" t="s">
        <v>67</v>
      </c>
    </row>
    <row r="137" spans="1:26" x14ac:dyDescent="0.35">
      <c r="A137" s="202"/>
      <c r="B137" s="22" t="s">
        <v>292</v>
      </c>
      <c r="C137" s="22" t="s">
        <v>71</v>
      </c>
      <c r="D137" s="22" t="s">
        <v>72</v>
      </c>
      <c r="E137" s="51">
        <v>3.87249E-2</v>
      </c>
      <c r="F137" s="51">
        <v>0.21455199999999999</v>
      </c>
      <c r="G137" s="51">
        <v>3.2744800000000002E-3</v>
      </c>
      <c r="H137" s="27">
        <v>5.1999999999999995E-32</v>
      </c>
      <c r="I137" s="41"/>
      <c r="J137" s="31"/>
      <c r="K137" s="31"/>
      <c r="L137" s="31"/>
      <c r="M137" s="31"/>
      <c r="N137" s="31"/>
      <c r="O137" s="41"/>
      <c r="P137" s="31"/>
      <c r="Q137" s="31"/>
      <c r="R137" s="31"/>
      <c r="S137" s="22"/>
      <c r="T137" s="22"/>
      <c r="U137" s="41"/>
      <c r="V137" s="31"/>
      <c r="W137" s="31"/>
      <c r="X137" s="31"/>
      <c r="Y137" s="22"/>
      <c r="Z137" s="186"/>
    </row>
    <row r="138" spans="1:26" x14ac:dyDescent="0.35">
      <c r="A138" s="202"/>
      <c r="B138" s="22" t="s">
        <v>399</v>
      </c>
      <c r="C138" s="22" t="s">
        <v>66</v>
      </c>
      <c r="D138" s="22" t="s">
        <v>65</v>
      </c>
      <c r="E138" s="51">
        <v>-1.46494E-2</v>
      </c>
      <c r="F138" s="51">
        <v>0.48943500000000001</v>
      </c>
      <c r="G138" s="51">
        <v>2.6943599999999998E-3</v>
      </c>
      <c r="H138" s="27">
        <v>7.4999999999999997E-8</v>
      </c>
      <c r="I138" s="41"/>
      <c r="J138" s="31"/>
      <c r="K138" s="31"/>
      <c r="L138" s="31"/>
      <c r="M138" s="31"/>
      <c r="N138" s="31"/>
      <c r="O138" s="41"/>
      <c r="P138" s="31"/>
      <c r="Q138" s="31"/>
      <c r="R138" s="31"/>
      <c r="S138" s="22"/>
      <c r="T138" s="22"/>
      <c r="U138" s="41"/>
      <c r="V138" s="31"/>
      <c r="W138" s="31"/>
      <c r="X138" s="31"/>
      <c r="Y138" s="22" t="s">
        <v>67</v>
      </c>
      <c r="Z138" s="186"/>
    </row>
    <row r="139" spans="1:26" x14ac:dyDescent="0.35">
      <c r="A139" s="202"/>
      <c r="B139" s="22" t="s">
        <v>125</v>
      </c>
      <c r="C139" s="22" t="s">
        <v>71</v>
      </c>
      <c r="D139" s="22" t="s">
        <v>72</v>
      </c>
      <c r="E139" s="51">
        <v>1.5387700000000001E-2</v>
      </c>
      <c r="F139" s="51">
        <v>0.47807500000000003</v>
      </c>
      <c r="G139" s="51">
        <v>2.6897599999999998E-3</v>
      </c>
      <c r="H139" s="27">
        <v>1.6000000000000001E-8</v>
      </c>
      <c r="I139" s="41"/>
      <c r="J139" s="31"/>
      <c r="K139" s="31"/>
      <c r="L139" s="31"/>
      <c r="M139" s="31"/>
      <c r="N139" s="31"/>
      <c r="O139" s="41"/>
      <c r="P139" s="31"/>
      <c r="Q139" s="31"/>
      <c r="R139" s="31"/>
      <c r="S139" s="22"/>
      <c r="T139" s="22"/>
      <c r="U139" s="41"/>
      <c r="V139" s="31"/>
      <c r="W139" s="31"/>
      <c r="X139" s="31"/>
      <c r="Y139" s="22" t="s">
        <v>67</v>
      </c>
      <c r="Z139" s="186"/>
    </row>
    <row r="140" spans="1:26" x14ac:dyDescent="0.35">
      <c r="A140" s="202"/>
      <c r="B140" s="22" t="s">
        <v>299</v>
      </c>
      <c r="C140" s="22" t="s">
        <v>66</v>
      </c>
      <c r="D140" s="22" t="s">
        <v>65</v>
      </c>
      <c r="E140" s="51">
        <v>-1.61216E-2</v>
      </c>
      <c r="F140" s="51">
        <v>0.72121999999999997</v>
      </c>
      <c r="G140" s="51">
        <v>3.0022899999999999E-3</v>
      </c>
      <c r="H140" s="27">
        <v>4.3000000000000001E-8</v>
      </c>
      <c r="I140" s="41"/>
      <c r="J140" s="31"/>
      <c r="K140" s="31"/>
      <c r="L140" s="31"/>
      <c r="M140" s="31"/>
      <c r="N140" s="31"/>
      <c r="O140" s="41"/>
      <c r="P140" s="31"/>
      <c r="Q140" s="31"/>
      <c r="R140" s="31"/>
      <c r="S140" s="22"/>
      <c r="T140" s="22"/>
      <c r="U140" s="41"/>
      <c r="V140" s="31"/>
      <c r="W140" s="31"/>
      <c r="X140" s="31"/>
      <c r="Y140" s="22" t="s">
        <v>67</v>
      </c>
      <c r="Z140" s="186"/>
    </row>
    <row r="141" spans="1:26" x14ac:dyDescent="0.35">
      <c r="A141" s="202"/>
      <c r="B141" s="22" t="s">
        <v>251</v>
      </c>
      <c r="C141" s="22" t="s">
        <v>65</v>
      </c>
      <c r="D141" s="22" t="s">
        <v>71</v>
      </c>
      <c r="E141" s="51">
        <v>-1.48997E-2</v>
      </c>
      <c r="F141" s="51">
        <v>0.73174600000000001</v>
      </c>
      <c r="G141" s="51">
        <v>3.0331799999999999E-3</v>
      </c>
      <c r="H141" s="27">
        <v>6.7000000000000004E-7</v>
      </c>
      <c r="I141" s="41"/>
      <c r="J141" s="31" t="s">
        <v>67</v>
      </c>
      <c r="K141" s="31" t="s">
        <v>67</v>
      </c>
      <c r="L141" s="31" t="s">
        <v>67</v>
      </c>
      <c r="M141" s="31" t="s">
        <v>67</v>
      </c>
      <c r="N141" s="31" t="s">
        <v>67</v>
      </c>
      <c r="O141" s="41"/>
      <c r="P141" s="31"/>
      <c r="Q141" s="31"/>
      <c r="R141" s="31"/>
      <c r="S141" s="22"/>
      <c r="T141" s="22"/>
      <c r="U141" s="41"/>
      <c r="V141" s="31"/>
      <c r="W141" s="31"/>
      <c r="X141" s="31"/>
      <c r="Y141" s="22"/>
      <c r="Z141" s="186"/>
    </row>
    <row r="142" spans="1:26" x14ac:dyDescent="0.35">
      <c r="A142" s="202"/>
      <c r="B142" s="22" t="s">
        <v>238</v>
      </c>
      <c r="C142" s="22" t="s">
        <v>65</v>
      </c>
      <c r="D142" s="22" t="s">
        <v>66</v>
      </c>
      <c r="E142" s="51">
        <v>-1.21347E-2</v>
      </c>
      <c r="F142" s="51">
        <v>0.42752400000000002</v>
      </c>
      <c r="G142" s="51">
        <v>2.7229400000000001E-3</v>
      </c>
      <c r="H142" s="27">
        <v>5.8000000000000004E-6</v>
      </c>
      <c r="I142" s="41"/>
      <c r="J142" s="31"/>
      <c r="K142" s="31"/>
      <c r="L142" s="31"/>
      <c r="M142" s="31"/>
      <c r="N142" s="31"/>
      <c r="O142" s="41"/>
      <c r="P142" s="31"/>
      <c r="Q142" s="31"/>
      <c r="R142" s="31"/>
      <c r="S142" s="22"/>
      <c r="T142" s="22"/>
      <c r="U142" s="41"/>
      <c r="V142" s="31"/>
      <c r="W142" s="31"/>
      <c r="X142" s="31"/>
      <c r="Y142" s="22" t="s">
        <v>67</v>
      </c>
      <c r="Z142" s="186"/>
    </row>
    <row r="143" spans="1:26" x14ac:dyDescent="0.35">
      <c r="A143" s="202"/>
      <c r="B143" s="22" t="s">
        <v>338</v>
      </c>
      <c r="C143" s="22" t="s">
        <v>71</v>
      </c>
      <c r="D143" s="22" t="s">
        <v>72</v>
      </c>
      <c r="E143" s="51">
        <v>3.75809E-2</v>
      </c>
      <c r="F143" s="51">
        <v>0.945102</v>
      </c>
      <c r="G143" s="51">
        <v>5.9466900000000001E-3</v>
      </c>
      <c r="H143" s="27">
        <v>1.0999999999999999E-10</v>
      </c>
      <c r="I143" s="41"/>
      <c r="J143" s="31" t="s">
        <v>67</v>
      </c>
      <c r="K143" s="31" t="s">
        <v>67</v>
      </c>
      <c r="L143" s="31" t="s">
        <v>67</v>
      </c>
      <c r="M143" s="31" t="s">
        <v>67</v>
      </c>
      <c r="N143" s="31" t="s">
        <v>67</v>
      </c>
      <c r="O143" s="41"/>
      <c r="P143" s="31"/>
      <c r="Q143" s="31"/>
      <c r="R143" s="31"/>
      <c r="S143" s="22"/>
      <c r="T143" s="22"/>
      <c r="U143" s="41"/>
      <c r="V143" s="31"/>
      <c r="W143" s="31"/>
      <c r="X143" s="31"/>
      <c r="Y143" s="22"/>
      <c r="Z143" s="186"/>
    </row>
    <row r="144" spans="1:26" x14ac:dyDescent="0.35">
      <c r="A144" s="202"/>
      <c r="B144" s="22" t="s">
        <v>319</v>
      </c>
      <c r="C144" s="22" t="s">
        <v>66</v>
      </c>
      <c r="D144" s="22" t="s">
        <v>65</v>
      </c>
      <c r="E144" s="51">
        <v>-1.2203500000000001E-2</v>
      </c>
      <c r="F144" s="51">
        <v>0.30411300000000002</v>
      </c>
      <c r="G144" s="51">
        <v>2.9192699999999999E-3</v>
      </c>
      <c r="H144" s="27">
        <v>3.8999999999999999E-5</v>
      </c>
      <c r="I144" s="41"/>
      <c r="J144" s="31"/>
      <c r="K144" s="31"/>
      <c r="L144" s="31"/>
      <c r="M144" s="31"/>
      <c r="N144" s="31"/>
      <c r="O144" s="41"/>
      <c r="P144" s="31"/>
      <c r="Q144" s="31"/>
      <c r="R144" s="31"/>
      <c r="S144" s="22"/>
      <c r="T144" s="22"/>
      <c r="U144" s="41"/>
      <c r="V144" s="31"/>
      <c r="W144" s="31"/>
      <c r="X144" s="31"/>
      <c r="Y144" s="22"/>
      <c r="Z144" s="186"/>
    </row>
    <row r="145" spans="1:26" x14ac:dyDescent="0.35">
      <c r="A145" s="202"/>
      <c r="B145" s="22" t="s">
        <v>213</v>
      </c>
      <c r="C145" s="22" t="s">
        <v>71</v>
      </c>
      <c r="D145" s="22" t="s">
        <v>72</v>
      </c>
      <c r="E145" s="51">
        <v>-1.5166300000000001E-2</v>
      </c>
      <c r="F145" s="51">
        <v>0.73811599999999999</v>
      </c>
      <c r="G145" s="51">
        <v>3.16234E-3</v>
      </c>
      <c r="H145" s="27">
        <v>2.3E-6</v>
      </c>
      <c r="I145" s="41"/>
      <c r="J145" s="31" t="s">
        <v>67</v>
      </c>
      <c r="K145" s="31" t="s">
        <v>67</v>
      </c>
      <c r="L145" s="31" t="s">
        <v>67</v>
      </c>
      <c r="M145" s="31" t="s">
        <v>67</v>
      </c>
      <c r="N145" s="31" t="s">
        <v>67</v>
      </c>
      <c r="O145" s="41"/>
      <c r="P145" s="31"/>
      <c r="Q145" s="31"/>
      <c r="R145" s="31"/>
      <c r="S145" s="22"/>
      <c r="T145" s="22"/>
      <c r="U145" s="41"/>
      <c r="V145" s="31"/>
      <c r="W145" s="31"/>
      <c r="X145" s="31"/>
      <c r="Y145" s="22"/>
      <c r="Z145" s="186"/>
    </row>
    <row r="146" spans="1:26" x14ac:dyDescent="0.35">
      <c r="A146" s="202"/>
      <c r="B146" s="22" t="s">
        <v>284</v>
      </c>
      <c r="C146" s="22" t="s">
        <v>72</v>
      </c>
      <c r="D146" s="22" t="s">
        <v>71</v>
      </c>
      <c r="E146" s="51">
        <v>-1.49245E-2</v>
      </c>
      <c r="F146" s="51">
        <v>0.37251800000000002</v>
      </c>
      <c r="G146" s="51">
        <v>2.7924600000000001E-3</v>
      </c>
      <c r="H146" s="27">
        <v>8.9000000000000003E-8</v>
      </c>
      <c r="I146" s="41"/>
      <c r="J146" s="31"/>
      <c r="K146" s="31"/>
      <c r="L146" s="31"/>
      <c r="M146" s="31"/>
      <c r="N146" s="31"/>
      <c r="O146" s="41"/>
      <c r="P146" s="31"/>
      <c r="Q146" s="31"/>
      <c r="R146" s="31"/>
      <c r="S146" s="22"/>
      <c r="T146" s="22"/>
      <c r="U146" s="41"/>
      <c r="V146" s="31"/>
      <c r="W146" s="31"/>
      <c r="X146" s="31"/>
      <c r="Y146" s="22" t="s">
        <v>67</v>
      </c>
      <c r="Z146" s="186"/>
    </row>
    <row r="147" spans="1:26" x14ac:dyDescent="0.35">
      <c r="A147" s="202"/>
      <c r="B147" s="22" t="s">
        <v>400</v>
      </c>
      <c r="C147" s="22" t="s">
        <v>65</v>
      </c>
      <c r="D147" s="22" t="s">
        <v>66</v>
      </c>
      <c r="E147" s="51">
        <v>-0.10694099999999999</v>
      </c>
      <c r="F147" s="51">
        <v>0.98953199999999997</v>
      </c>
      <c r="G147" s="51">
        <v>1.3193699999999999E-2</v>
      </c>
      <c r="H147" s="27">
        <v>3.2000000000000002E-16</v>
      </c>
      <c r="I147" s="41"/>
      <c r="J147" s="31" t="s">
        <v>67</v>
      </c>
      <c r="K147" s="31" t="s">
        <v>67</v>
      </c>
      <c r="L147" s="31" t="s">
        <v>67</v>
      </c>
      <c r="M147" s="31" t="s">
        <v>67</v>
      </c>
      <c r="N147" s="31" t="s">
        <v>67</v>
      </c>
      <c r="O147" s="41"/>
      <c r="P147" s="31"/>
      <c r="Q147" s="31"/>
      <c r="R147" s="31"/>
      <c r="S147" s="22"/>
      <c r="T147" s="22"/>
      <c r="U147" s="41"/>
      <c r="V147" s="31"/>
      <c r="W147" s="31"/>
      <c r="X147" s="31"/>
      <c r="Y147" s="22"/>
      <c r="Z147" s="186"/>
    </row>
    <row r="148" spans="1:26" x14ac:dyDescent="0.35">
      <c r="A148" s="202"/>
      <c r="B148" s="22" t="s">
        <v>210</v>
      </c>
      <c r="C148" s="22" t="s">
        <v>71</v>
      </c>
      <c r="D148" s="22" t="s">
        <v>65</v>
      </c>
      <c r="E148" s="51">
        <v>1.57068E-2</v>
      </c>
      <c r="F148" s="51">
        <v>0.446494</v>
      </c>
      <c r="G148" s="51">
        <v>2.69893E-3</v>
      </c>
      <c r="H148" s="27">
        <v>7.3E-9</v>
      </c>
      <c r="I148" s="41"/>
      <c r="J148" s="31" t="s">
        <v>67</v>
      </c>
      <c r="K148" s="31" t="s">
        <v>67</v>
      </c>
      <c r="L148" s="31" t="s">
        <v>67</v>
      </c>
      <c r="M148" s="31" t="s">
        <v>67</v>
      </c>
      <c r="N148" s="31" t="s">
        <v>67</v>
      </c>
      <c r="O148" s="41"/>
      <c r="P148" s="31"/>
      <c r="Q148" s="31"/>
      <c r="R148" s="31"/>
      <c r="S148" s="22"/>
      <c r="T148" s="22"/>
      <c r="U148" s="41"/>
      <c r="V148" s="31"/>
      <c r="W148" s="31"/>
      <c r="X148" s="31"/>
      <c r="Y148" s="22"/>
      <c r="Z148" s="186"/>
    </row>
    <row r="149" spans="1:26" x14ac:dyDescent="0.35">
      <c r="A149" s="202"/>
      <c r="B149" s="22" t="s">
        <v>394</v>
      </c>
      <c r="C149" s="22" t="s">
        <v>65</v>
      </c>
      <c r="D149" s="22" t="s">
        <v>66</v>
      </c>
      <c r="E149" s="51">
        <v>1.6638E-2</v>
      </c>
      <c r="F149" s="51">
        <v>0.48948999999999998</v>
      </c>
      <c r="G149" s="51">
        <v>2.6904799999999999E-3</v>
      </c>
      <c r="H149" s="27">
        <v>7.5E-10</v>
      </c>
      <c r="I149" s="41"/>
      <c r="J149" s="31"/>
      <c r="K149" s="31"/>
      <c r="L149" s="31"/>
      <c r="M149" s="31"/>
      <c r="N149" s="31"/>
      <c r="O149" s="41"/>
      <c r="P149" s="31"/>
      <c r="Q149" s="31"/>
      <c r="R149" s="31"/>
      <c r="S149" s="22"/>
      <c r="T149" s="22"/>
      <c r="U149" s="41"/>
      <c r="V149" s="31"/>
      <c r="W149" s="31"/>
      <c r="X149" s="31"/>
      <c r="Y149" s="22"/>
      <c r="Z149" s="186"/>
    </row>
    <row r="150" spans="1:26" x14ac:dyDescent="0.35">
      <c r="A150" s="202"/>
      <c r="B150" s="22" t="s">
        <v>314</v>
      </c>
      <c r="C150" s="22" t="s">
        <v>66</v>
      </c>
      <c r="D150" s="22" t="s">
        <v>71</v>
      </c>
      <c r="E150" s="51">
        <v>1.50359E-2</v>
      </c>
      <c r="F150" s="51">
        <v>0.78837999999999997</v>
      </c>
      <c r="G150" s="51">
        <v>3.28423E-3</v>
      </c>
      <c r="H150" s="27">
        <v>3.0000000000000001E-6</v>
      </c>
      <c r="I150" s="41"/>
      <c r="J150" s="31"/>
      <c r="K150" s="31"/>
      <c r="L150" s="31"/>
      <c r="M150" s="31"/>
      <c r="N150" s="31"/>
      <c r="O150" s="41"/>
      <c r="P150" s="31"/>
      <c r="Q150" s="31"/>
      <c r="R150" s="31"/>
      <c r="S150" s="22"/>
      <c r="T150" s="22"/>
      <c r="U150" s="41"/>
      <c r="V150" s="31"/>
      <c r="W150" s="31"/>
      <c r="X150" s="31"/>
      <c r="Y150" s="22"/>
      <c r="Z150" s="186"/>
    </row>
    <row r="151" spans="1:26" x14ac:dyDescent="0.35">
      <c r="A151" s="202"/>
      <c r="B151" s="22" t="s">
        <v>69</v>
      </c>
      <c r="C151" s="22" t="s">
        <v>65</v>
      </c>
      <c r="D151" s="22" t="s">
        <v>66</v>
      </c>
      <c r="E151" s="51">
        <v>1.76177E-2</v>
      </c>
      <c r="F151" s="51">
        <v>0.72547799999999996</v>
      </c>
      <c r="G151" s="51">
        <v>3.0135399999999999E-3</v>
      </c>
      <c r="H151" s="27">
        <v>3.4999999999999999E-9</v>
      </c>
      <c r="I151" s="41"/>
      <c r="J151" s="31" t="s">
        <v>67</v>
      </c>
      <c r="K151" s="31" t="s">
        <v>67</v>
      </c>
      <c r="L151" s="31" t="s">
        <v>67</v>
      </c>
      <c r="M151" s="31" t="s">
        <v>67</v>
      </c>
      <c r="N151" s="31" t="s">
        <v>67</v>
      </c>
      <c r="O151" s="41"/>
      <c r="P151" s="31"/>
      <c r="Q151" s="31"/>
      <c r="R151" s="31"/>
      <c r="S151" s="22"/>
      <c r="T151" s="22"/>
      <c r="U151" s="41"/>
      <c r="V151" s="31"/>
      <c r="W151" s="31"/>
      <c r="X151" s="31"/>
      <c r="Y151" s="22"/>
      <c r="Z151" s="186"/>
    </row>
    <row r="152" spans="1:26" x14ac:dyDescent="0.35">
      <c r="A152" s="202"/>
      <c r="B152" s="22" t="s">
        <v>235</v>
      </c>
      <c r="C152" s="22" t="s">
        <v>65</v>
      </c>
      <c r="D152" s="22" t="s">
        <v>66</v>
      </c>
      <c r="E152" s="51">
        <v>2.0596900000000001E-2</v>
      </c>
      <c r="F152" s="51">
        <v>0.63046800000000003</v>
      </c>
      <c r="G152" s="51">
        <v>2.8023800000000001E-3</v>
      </c>
      <c r="H152" s="27">
        <v>7.9000000000000004E-14</v>
      </c>
      <c r="I152" s="41"/>
      <c r="J152" s="31" t="s">
        <v>67</v>
      </c>
      <c r="K152" s="31" t="s">
        <v>67</v>
      </c>
      <c r="L152" s="31" t="s">
        <v>67</v>
      </c>
      <c r="M152" s="31" t="s">
        <v>67</v>
      </c>
      <c r="N152" s="31" t="s">
        <v>67</v>
      </c>
      <c r="O152" s="41"/>
      <c r="P152" s="31"/>
      <c r="Q152" s="31"/>
      <c r="R152" s="31"/>
      <c r="S152" s="22"/>
      <c r="T152" s="22"/>
      <c r="U152" s="41"/>
      <c r="V152" s="31"/>
      <c r="W152" s="31"/>
      <c r="X152" s="31"/>
      <c r="Y152" s="22"/>
      <c r="Z152" s="186"/>
    </row>
    <row r="153" spans="1:26" x14ac:dyDescent="0.35">
      <c r="A153" s="202"/>
      <c r="B153" s="22" t="s">
        <v>362</v>
      </c>
      <c r="C153" s="22" t="s">
        <v>66</v>
      </c>
      <c r="D153" s="22" t="s">
        <v>65</v>
      </c>
      <c r="E153" s="51">
        <v>-2.06433E-2</v>
      </c>
      <c r="F153" s="51">
        <v>0.50343700000000002</v>
      </c>
      <c r="G153" s="51">
        <v>2.6992499999999998E-3</v>
      </c>
      <c r="H153" s="27">
        <v>6.9000000000000001E-15</v>
      </c>
      <c r="I153" s="41"/>
      <c r="J153" s="31" t="s">
        <v>67</v>
      </c>
      <c r="K153" s="31" t="s">
        <v>67</v>
      </c>
      <c r="L153" s="31" t="s">
        <v>67</v>
      </c>
      <c r="M153" s="31" t="s">
        <v>67</v>
      </c>
      <c r="N153" s="31" t="s">
        <v>67</v>
      </c>
      <c r="O153" s="41"/>
      <c r="P153" s="31"/>
      <c r="Q153" s="31"/>
      <c r="R153" s="31"/>
      <c r="S153" s="22"/>
      <c r="T153" s="22"/>
      <c r="U153" s="41"/>
      <c r="V153" s="31"/>
      <c r="W153" s="31"/>
      <c r="X153" s="31"/>
      <c r="Y153" s="22"/>
      <c r="Z153" s="186"/>
    </row>
    <row r="154" spans="1:26" x14ac:dyDescent="0.35">
      <c r="A154" s="202"/>
      <c r="B154" s="22" t="s">
        <v>156</v>
      </c>
      <c r="C154" s="22" t="s">
        <v>66</v>
      </c>
      <c r="D154" s="22" t="s">
        <v>71</v>
      </c>
      <c r="E154" s="51">
        <v>1.28383E-2</v>
      </c>
      <c r="F154" s="51">
        <v>0.40240799999999999</v>
      </c>
      <c r="G154" s="51">
        <v>2.7399099999999999E-3</v>
      </c>
      <c r="H154" s="27">
        <v>2.7999999999999999E-6</v>
      </c>
      <c r="I154" s="41"/>
      <c r="J154" s="31"/>
      <c r="K154" s="31"/>
      <c r="L154" s="31"/>
      <c r="M154" s="31"/>
      <c r="N154" s="31"/>
      <c r="O154" s="41"/>
      <c r="P154" s="31"/>
      <c r="Q154" s="31"/>
      <c r="R154" s="31"/>
      <c r="S154" s="22"/>
      <c r="T154" s="22"/>
      <c r="U154" s="41"/>
      <c r="V154" s="31"/>
      <c r="W154" s="31"/>
      <c r="X154" s="31"/>
      <c r="Y154" s="22"/>
      <c r="Z154" s="186"/>
    </row>
    <row r="155" spans="1:26" x14ac:dyDescent="0.35">
      <c r="A155" s="202"/>
      <c r="B155" s="22" t="s">
        <v>301</v>
      </c>
      <c r="C155" s="22" t="s">
        <v>72</v>
      </c>
      <c r="D155" s="22" t="s">
        <v>71</v>
      </c>
      <c r="E155" s="51">
        <v>-1.72414E-2</v>
      </c>
      <c r="F155" s="51">
        <v>0.70164499999999996</v>
      </c>
      <c r="G155" s="51">
        <v>2.95094E-3</v>
      </c>
      <c r="H155" s="27">
        <v>1.0999999999999999E-8</v>
      </c>
      <c r="I155" s="41"/>
      <c r="J155" s="31" t="s">
        <v>67</v>
      </c>
      <c r="K155" s="31" t="s">
        <v>67</v>
      </c>
      <c r="L155" s="31" t="s">
        <v>67</v>
      </c>
      <c r="M155" s="31" t="s">
        <v>67</v>
      </c>
      <c r="N155" s="31" t="s">
        <v>67</v>
      </c>
      <c r="O155" s="41"/>
      <c r="P155" s="31"/>
      <c r="Q155" s="31"/>
      <c r="R155" s="31"/>
      <c r="S155" s="22"/>
      <c r="T155" s="22"/>
      <c r="U155" s="41"/>
      <c r="V155" s="31"/>
      <c r="W155" s="31"/>
      <c r="X155" s="31"/>
      <c r="Y155" s="22"/>
      <c r="Z155" s="186"/>
    </row>
    <row r="156" spans="1:26" x14ac:dyDescent="0.35">
      <c r="A156" s="202"/>
      <c r="B156" s="22" t="s">
        <v>148</v>
      </c>
      <c r="C156" s="22" t="s">
        <v>71</v>
      </c>
      <c r="D156" s="22" t="s">
        <v>65</v>
      </c>
      <c r="E156" s="51">
        <v>1.29103E-2</v>
      </c>
      <c r="F156" s="51">
        <v>0.491147</v>
      </c>
      <c r="G156" s="51">
        <v>2.69908E-3</v>
      </c>
      <c r="H156" s="27">
        <v>1.3999999999999999E-6</v>
      </c>
      <c r="I156" s="41"/>
      <c r="J156" s="31" t="s">
        <v>67</v>
      </c>
      <c r="K156" s="31" t="s">
        <v>67</v>
      </c>
      <c r="L156" s="31" t="s">
        <v>67</v>
      </c>
      <c r="M156" s="31" t="s">
        <v>67</v>
      </c>
      <c r="N156" s="31" t="s">
        <v>67</v>
      </c>
      <c r="O156" s="41"/>
      <c r="P156" s="31"/>
      <c r="Q156" s="31"/>
      <c r="R156" s="31"/>
      <c r="S156" s="22"/>
      <c r="T156" s="22"/>
      <c r="U156" s="41"/>
      <c r="V156" s="31"/>
      <c r="W156" s="31"/>
      <c r="X156" s="31"/>
      <c r="Y156" s="22"/>
      <c r="Z156" s="186"/>
    </row>
    <row r="157" spans="1:26" x14ac:dyDescent="0.35">
      <c r="A157" s="202"/>
      <c r="B157" s="22" t="s">
        <v>222</v>
      </c>
      <c r="C157" s="22" t="s">
        <v>66</v>
      </c>
      <c r="D157" s="22" t="s">
        <v>72</v>
      </c>
      <c r="E157" s="51">
        <v>-2.4631699999999999E-2</v>
      </c>
      <c r="F157" s="51">
        <v>0.18678800000000001</v>
      </c>
      <c r="G157" s="51">
        <v>3.4435099999999999E-3</v>
      </c>
      <c r="H157" s="27">
        <v>1.1999999999999999E-12</v>
      </c>
      <c r="I157" s="41"/>
      <c r="J157" s="31" t="s">
        <v>67</v>
      </c>
      <c r="K157" s="31" t="s">
        <v>67</v>
      </c>
      <c r="L157" s="31" t="s">
        <v>67</v>
      </c>
      <c r="M157" s="31" t="s">
        <v>67</v>
      </c>
      <c r="N157" s="31" t="s">
        <v>67</v>
      </c>
      <c r="O157" s="41"/>
      <c r="P157" s="31"/>
      <c r="Q157" s="31"/>
      <c r="R157" s="31"/>
      <c r="S157" s="22"/>
      <c r="T157" s="22"/>
      <c r="U157" s="41"/>
      <c r="V157" s="31"/>
      <c r="W157" s="31"/>
      <c r="X157" s="31"/>
      <c r="Y157" s="22"/>
      <c r="Z157" s="186"/>
    </row>
    <row r="158" spans="1:26" x14ac:dyDescent="0.35">
      <c r="A158" s="202"/>
      <c r="B158" s="22" t="s">
        <v>163</v>
      </c>
      <c r="C158" s="22" t="s">
        <v>65</v>
      </c>
      <c r="D158" s="22" t="s">
        <v>71</v>
      </c>
      <c r="E158" s="51">
        <v>2.87186E-2</v>
      </c>
      <c r="F158" s="51">
        <v>0.51656199999999997</v>
      </c>
      <c r="G158" s="51">
        <v>2.7503599999999999E-3</v>
      </c>
      <c r="H158" s="27">
        <v>3.2999999999999998E-25</v>
      </c>
      <c r="I158" s="41"/>
      <c r="J158" s="31" t="s">
        <v>67</v>
      </c>
      <c r="K158" s="31" t="s">
        <v>67</v>
      </c>
      <c r="L158" s="31" t="s">
        <v>67</v>
      </c>
      <c r="M158" s="31" t="s">
        <v>67</v>
      </c>
      <c r="N158" s="31" t="s">
        <v>67</v>
      </c>
      <c r="O158" s="41"/>
      <c r="P158" s="31"/>
      <c r="Q158" s="31"/>
      <c r="R158" s="31"/>
      <c r="S158" s="22"/>
      <c r="T158" s="22"/>
      <c r="U158" s="41"/>
      <c r="V158" s="31"/>
      <c r="W158" s="31"/>
      <c r="X158" s="31"/>
      <c r="Y158" s="22"/>
      <c r="Z158" s="186"/>
    </row>
    <row r="159" spans="1:26" x14ac:dyDescent="0.35">
      <c r="A159" s="202"/>
      <c r="B159" s="22" t="s">
        <v>128</v>
      </c>
      <c r="C159" s="22" t="s">
        <v>72</v>
      </c>
      <c r="D159" s="22" t="s">
        <v>71</v>
      </c>
      <c r="E159" s="51">
        <v>-1.7039800000000001E-2</v>
      </c>
      <c r="F159" s="51">
        <v>0.752328</v>
      </c>
      <c r="G159" s="51">
        <v>3.1225100000000002E-3</v>
      </c>
      <c r="H159" s="27">
        <v>6.5999999999999995E-8</v>
      </c>
      <c r="I159" s="41"/>
      <c r="J159" s="31" t="s">
        <v>67</v>
      </c>
      <c r="K159" s="31" t="s">
        <v>67</v>
      </c>
      <c r="L159" s="31" t="s">
        <v>67</v>
      </c>
      <c r="M159" s="31" t="s">
        <v>67</v>
      </c>
      <c r="N159" s="31" t="s">
        <v>67</v>
      </c>
      <c r="O159" s="41"/>
      <c r="P159" s="31"/>
      <c r="Q159" s="31"/>
      <c r="R159" s="31"/>
      <c r="S159" s="22"/>
      <c r="T159" s="22"/>
      <c r="U159" s="41"/>
      <c r="V159" s="31"/>
      <c r="W159" s="31"/>
      <c r="X159" s="31"/>
      <c r="Y159" s="22"/>
      <c r="Z159" s="186"/>
    </row>
    <row r="160" spans="1:26" x14ac:dyDescent="0.35">
      <c r="A160" s="202"/>
      <c r="B160" s="22" t="s">
        <v>271</v>
      </c>
      <c r="C160" s="22" t="s">
        <v>65</v>
      </c>
      <c r="D160" s="22" t="s">
        <v>66</v>
      </c>
      <c r="E160" s="51">
        <v>1.5657299999999999E-2</v>
      </c>
      <c r="F160" s="51">
        <v>0.440857</v>
      </c>
      <c r="G160" s="51">
        <v>2.7047099999999999E-3</v>
      </c>
      <c r="H160" s="27">
        <v>6.8999999999999997E-9</v>
      </c>
      <c r="I160" s="41"/>
      <c r="J160" s="31" t="s">
        <v>67</v>
      </c>
      <c r="K160" s="31" t="s">
        <v>67</v>
      </c>
      <c r="L160" s="31" t="s">
        <v>67</v>
      </c>
      <c r="M160" s="31" t="s">
        <v>67</v>
      </c>
      <c r="N160" s="31" t="s">
        <v>67</v>
      </c>
      <c r="O160" s="41"/>
      <c r="P160" s="31"/>
      <c r="Q160" s="31"/>
      <c r="R160" s="31"/>
      <c r="S160" s="22"/>
      <c r="T160" s="22"/>
      <c r="U160" s="41"/>
      <c r="V160" s="31"/>
      <c r="W160" s="31"/>
      <c r="X160" s="31"/>
      <c r="Y160" s="22"/>
      <c r="Z160" s="186"/>
    </row>
    <row r="161" spans="1:26" x14ac:dyDescent="0.35">
      <c r="A161" s="202"/>
      <c r="B161" s="22" t="s">
        <v>186</v>
      </c>
      <c r="C161" s="22" t="s">
        <v>66</v>
      </c>
      <c r="D161" s="22" t="s">
        <v>71</v>
      </c>
      <c r="E161" s="51">
        <v>-1.18108E-2</v>
      </c>
      <c r="F161" s="51">
        <v>0.57106199999999996</v>
      </c>
      <c r="G161" s="51">
        <v>2.7298700000000001E-3</v>
      </c>
      <c r="H161" s="27">
        <v>1.8E-5</v>
      </c>
      <c r="I161" s="41"/>
      <c r="J161" s="31" t="s">
        <v>67</v>
      </c>
      <c r="K161" s="31" t="s">
        <v>67</v>
      </c>
      <c r="L161" s="31" t="s">
        <v>67</v>
      </c>
      <c r="M161" s="31" t="s">
        <v>67</v>
      </c>
      <c r="N161" s="31" t="s">
        <v>67</v>
      </c>
      <c r="O161" s="41"/>
      <c r="P161" s="31"/>
      <c r="Q161" s="31"/>
      <c r="R161" s="31"/>
      <c r="S161" s="22"/>
      <c r="T161" s="22"/>
      <c r="U161" s="41"/>
      <c r="V161" s="31"/>
      <c r="W161" s="31"/>
      <c r="X161" s="31"/>
      <c r="Y161" s="22"/>
      <c r="Z161" s="186"/>
    </row>
    <row r="162" spans="1:26" x14ac:dyDescent="0.35">
      <c r="A162" s="202"/>
      <c r="B162" s="22" t="s">
        <v>346</v>
      </c>
      <c r="C162" s="22" t="s">
        <v>66</v>
      </c>
      <c r="D162" s="22" t="s">
        <v>71</v>
      </c>
      <c r="E162" s="51">
        <v>1.52417E-2</v>
      </c>
      <c r="F162" s="51">
        <v>0.85124599999999995</v>
      </c>
      <c r="G162" s="51">
        <v>3.7782100000000002E-3</v>
      </c>
      <c r="H162" s="27">
        <v>4.1999999999999998E-5</v>
      </c>
      <c r="I162" s="41"/>
      <c r="J162" s="31" t="s">
        <v>67</v>
      </c>
      <c r="K162" s="31" t="s">
        <v>67</v>
      </c>
      <c r="L162" s="31" t="s">
        <v>67</v>
      </c>
      <c r="M162" s="31" t="s">
        <v>67</v>
      </c>
      <c r="N162" s="31" t="s">
        <v>67</v>
      </c>
      <c r="O162" s="41"/>
      <c r="P162" s="31"/>
      <c r="Q162" s="31"/>
      <c r="R162" s="31"/>
      <c r="S162" s="22"/>
      <c r="T162" s="22"/>
      <c r="U162" s="41"/>
      <c r="V162" s="31"/>
      <c r="W162" s="31"/>
      <c r="X162" s="31"/>
      <c r="Y162" s="22"/>
      <c r="Z162" s="186"/>
    </row>
    <row r="163" spans="1:26" x14ac:dyDescent="0.35">
      <c r="A163" s="202"/>
      <c r="B163" s="22" t="s">
        <v>185</v>
      </c>
      <c r="C163" s="22" t="s">
        <v>65</v>
      </c>
      <c r="D163" s="22" t="s">
        <v>72</v>
      </c>
      <c r="E163" s="51">
        <v>1.27113E-2</v>
      </c>
      <c r="F163" s="51">
        <v>0.60724500000000003</v>
      </c>
      <c r="G163" s="51">
        <v>2.7510500000000001E-3</v>
      </c>
      <c r="H163" s="27">
        <v>1.7E-6</v>
      </c>
      <c r="I163" s="41"/>
      <c r="J163" s="31" t="s">
        <v>67</v>
      </c>
      <c r="K163" s="31" t="s">
        <v>67</v>
      </c>
      <c r="L163" s="31" t="s">
        <v>67</v>
      </c>
      <c r="M163" s="31" t="s">
        <v>67</v>
      </c>
      <c r="N163" s="31" t="s">
        <v>67</v>
      </c>
      <c r="O163" s="41"/>
      <c r="P163" s="31"/>
      <c r="Q163" s="31"/>
      <c r="R163" s="31"/>
      <c r="S163" s="22"/>
      <c r="T163" s="22"/>
      <c r="U163" s="41"/>
      <c r="V163" s="31"/>
      <c r="W163" s="31"/>
      <c r="X163" s="31"/>
      <c r="Y163" s="22"/>
      <c r="Z163" s="186"/>
    </row>
    <row r="164" spans="1:26" x14ac:dyDescent="0.35">
      <c r="A164" s="202"/>
      <c r="B164" s="22" t="s">
        <v>241</v>
      </c>
      <c r="C164" s="22" t="s">
        <v>72</v>
      </c>
      <c r="D164" s="22" t="s">
        <v>71</v>
      </c>
      <c r="E164" s="51">
        <v>-2.4549999999999999E-2</v>
      </c>
      <c r="F164" s="51">
        <v>0.92921299999999996</v>
      </c>
      <c r="G164" s="51">
        <v>5.3119300000000003E-3</v>
      </c>
      <c r="H164" s="27">
        <v>4.5000000000000001E-6</v>
      </c>
      <c r="I164" s="41"/>
      <c r="J164" s="31" t="s">
        <v>67</v>
      </c>
      <c r="K164" s="31" t="s">
        <v>67</v>
      </c>
      <c r="L164" s="31" t="s">
        <v>67</v>
      </c>
      <c r="M164" s="31" t="s">
        <v>67</v>
      </c>
      <c r="N164" s="31" t="s">
        <v>67</v>
      </c>
      <c r="O164" s="41"/>
      <c r="P164" s="31"/>
      <c r="Q164" s="31"/>
      <c r="R164" s="31"/>
      <c r="S164" s="22"/>
      <c r="T164" s="22"/>
      <c r="U164" s="41"/>
      <c r="V164" s="31"/>
      <c r="W164" s="31"/>
      <c r="X164" s="31"/>
      <c r="Y164" s="22"/>
      <c r="Z164" s="186"/>
    </row>
    <row r="165" spans="1:26" x14ac:dyDescent="0.35">
      <c r="A165" s="202"/>
      <c r="B165" s="22" t="s">
        <v>126</v>
      </c>
      <c r="C165" s="22" t="s">
        <v>66</v>
      </c>
      <c r="D165" s="22" t="s">
        <v>65</v>
      </c>
      <c r="E165" s="51">
        <v>1.4190400000000001E-2</v>
      </c>
      <c r="F165" s="51">
        <v>0.72874700000000003</v>
      </c>
      <c r="G165" s="51">
        <v>3.0359900000000001E-3</v>
      </c>
      <c r="H165" s="27">
        <v>3.4999999999999999E-6</v>
      </c>
      <c r="I165" s="41"/>
      <c r="J165" s="31"/>
      <c r="K165" s="31"/>
      <c r="L165" s="31"/>
      <c r="M165" s="31"/>
      <c r="N165" s="31"/>
      <c r="O165" s="41"/>
      <c r="P165" s="31"/>
      <c r="Q165" s="31"/>
      <c r="R165" s="31"/>
      <c r="S165" s="22"/>
      <c r="T165" s="22"/>
      <c r="U165" s="41"/>
      <c r="V165" s="31"/>
      <c r="W165" s="31"/>
      <c r="X165" s="31"/>
      <c r="Y165" s="22"/>
      <c r="Z165" s="186"/>
    </row>
    <row r="166" spans="1:26" x14ac:dyDescent="0.35">
      <c r="A166" s="202"/>
      <c r="B166" s="22" t="s">
        <v>177</v>
      </c>
      <c r="C166" s="22" t="s">
        <v>65</v>
      </c>
      <c r="D166" s="22" t="s">
        <v>72</v>
      </c>
      <c r="E166" s="51">
        <v>1.5197199999999999E-2</v>
      </c>
      <c r="F166" s="51">
        <v>0.29352099999999998</v>
      </c>
      <c r="G166" s="51">
        <v>2.9518399999999998E-3</v>
      </c>
      <c r="H166" s="27">
        <v>1.1999999999999999E-7</v>
      </c>
      <c r="I166" s="41"/>
      <c r="J166" s="31" t="s">
        <v>67</v>
      </c>
      <c r="K166" s="31" t="s">
        <v>67</v>
      </c>
      <c r="L166" s="31" t="s">
        <v>67</v>
      </c>
      <c r="M166" s="31" t="s">
        <v>67</v>
      </c>
      <c r="N166" s="31" t="s">
        <v>67</v>
      </c>
      <c r="O166" s="41"/>
      <c r="P166" s="31"/>
      <c r="Q166" s="31"/>
      <c r="R166" s="31"/>
      <c r="S166" s="22"/>
      <c r="T166" s="22"/>
      <c r="U166" s="41"/>
      <c r="V166" s="31"/>
      <c r="W166" s="31"/>
      <c r="X166" s="31"/>
      <c r="Y166" s="22"/>
      <c r="Z166" s="186"/>
    </row>
    <row r="167" spans="1:26" x14ac:dyDescent="0.35">
      <c r="A167" s="202"/>
      <c r="B167" s="22" t="s">
        <v>143</v>
      </c>
      <c r="C167" s="22" t="s">
        <v>72</v>
      </c>
      <c r="D167" s="22" t="s">
        <v>71</v>
      </c>
      <c r="E167" s="51">
        <v>-1.5862000000000001E-2</v>
      </c>
      <c r="F167" s="51">
        <v>0.64278199999999996</v>
      </c>
      <c r="G167" s="51">
        <v>2.8125899999999998E-3</v>
      </c>
      <c r="H167" s="27">
        <v>5.7999999999999998E-9</v>
      </c>
      <c r="I167" s="41"/>
      <c r="J167" s="31" t="s">
        <v>67</v>
      </c>
      <c r="K167" s="31" t="s">
        <v>67</v>
      </c>
      <c r="L167" s="31" t="s">
        <v>67</v>
      </c>
      <c r="M167" s="31" t="s">
        <v>67</v>
      </c>
      <c r="N167" s="31" t="s">
        <v>67</v>
      </c>
      <c r="O167" s="41"/>
      <c r="P167" s="31"/>
      <c r="Q167" s="31"/>
      <c r="R167" s="31"/>
      <c r="S167" s="22"/>
      <c r="T167" s="22"/>
      <c r="U167" s="41"/>
      <c r="V167" s="31"/>
      <c r="W167" s="31"/>
      <c r="X167" s="31"/>
      <c r="Y167" s="22"/>
      <c r="Z167" s="186"/>
    </row>
    <row r="168" spans="1:26" x14ac:dyDescent="0.35">
      <c r="A168" s="202"/>
      <c r="B168" s="22" t="s">
        <v>302</v>
      </c>
      <c r="C168" s="22" t="s">
        <v>71</v>
      </c>
      <c r="D168" s="22" t="s">
        <v>72</v>
      </c>
      <c r="E168" s="51">
        <v>-1.6800300000000001E-2</v>
      </c>
      <c r="F168" s="51">
        <v>0.50513699999999995</v>
      </c>
      <c r="G168" s="51">
        <v>2.6931500000000001E-3</v>
      </c>
      <c r="H168" s="27">
        <v>7.4000000000000003E-10</v>
      </c>
      <c r="I168" s="41"/>
      <c r="J168" s="31" t="s">
        <v>67</v>
      </c>
      <c r="K168" s="31" t="s">
        <v>67</v>
      </c>
      <c r="L168" s="31" t="s">
        <v>67</v>
      </c>
      <c r="M168" s="31" t="s">
        <v>67</v>
      </c>
      <c r="N168" s="31" t="s">
        <v>67</v>
      </c>
      <c r="O168" s="41"/>
      <c r="P168" s="31"/>
      <c r="Q168" s="31"/>
      <c r="R168" s="31"/>
      <c r="S168" s="22"/>
      <c r="T168" s="22"/>
      <c r="U168" s="41"/>
      <c r="V168" s="31"/>
      <c r="W168" s="31"/>
      <c r="X168" s="31"/>
      <c r="Y168" s="22"/>
      <c r="Z168" s="186"/>
    </row>
    <row r="169" spans="1:26" x14ac:dyDescent="0.35">
      <c r="A169" s="202"/>
      <c r="B169" s="22" t="s">
        <v>127</v>
      </c>
      <c r="C169" s="22" t="s">
        <v>72</v>
      </c>
      <c r="D169" s="22" t="s">
        <v>71</v>
      </c>
      <c r="E169" s="51">
        <v>1.2584100000000001E-2</v>
      </c>
      <c r="F169" s="51">
        <v>0.52008100000000002</v>
      </c>
      <c r="G169" s="51">
        <v>2.6893199999999998E-3</v>
      </c>
      <c r="H169" s="27">
        <v>2.5000000000000002E-6</v>
      </c>
      <c r="I169" s="41"/>
      <c r="J169" s="38"/>
      <c r="K169" s="38"/>
      <c r="L169" s="38"/>
      <c r="M169" s="38"/>
      <c r="N169" s="38"/>
      <c r="O169" s="41"/>
      <c r="P169" s="31"/>
      <c r="Q169" s="31"/>
      <c r="R169" s="31"/>
      <c r="S169" s="22"/>
      <c r="T169" s="22"/>
      <c r="U169" s="41"/>
      <c r="V169" s="31"/>
      <c r="W169" s="31"/>
      <c r="X169" s="31"/>
      <c r="Y169" s="22"/>
      <c r="Z169" s="186"/>
    </row>
    <row r="170" spans="1:26" x14ac:dyDescent="0.35">
      <c r="A170" s="202"/>
      <c r="B170" s="22" t="s">
        <v>189</v>
      </c>
      <c r="C170" s="22" t="s">
        <v>72</v>
      </c>
      <c r="D170" s="22" t="s">
        <v>66</v>
      </c>
      <c r="E170" s="51">
        <v>2.80253E-2</v>
      </c>
      <c r="F170" s="51">
        <v>0.92074999999999996</v>
      </c>
      <c r="G170" s="51">
        <v>5.05523E-3</v>
      </c>
      <c r="H170" s="27">
        <v>2E-8</v>
      </c>
      <c r="I170" s="41"/>
      <c r="J170" s="31" t="s">
        <v>67</v>
      </c>
      <c r="K170" s="31" t="s">
        <v>67</v>
      </c>
      <c r="L170" s="31" t="s">
        <v>67</v>
      </c>
      <c r="M170" s="31" t="s">
        <v>67</v>
      </c>
      <c r="N170" s="31" t="s">
        <v>67</v>
      </c>
      <c r="O170" s="41"/>
      <c r="P170" s="31"/>
      <c r="Q170" s="31"/>
      <c r="R170" s="31"/>
      <c r="S170" s="22"/>
      <c r="T170" s="22"/>
      <c r="U170" s="41"/>
      <c r="V170" s="31"/>
      <c r="W170" s="31"/>
      <c r="X170" s="31"/>
      <c r="Y170" s="22"/>
      <c r="Z170" s="186"/>
    </row>
    <row r="171" spans="1:26" x14ac:dyDescent="0.35">
      <c r="A171" s="202"/>
      <c r="B171" s="22" t="s">
        <v>363</v>
      </c>
      <c r="C171" s="22" t="s">
        <v>65</v>
      </c>
      <c r="D171" s="22" t="s">
        <v>66</v>
      </c>
      <c r="E171" s="51">
        <v>-2.0516199999999998E-2</v>
      </c>
      <c r="F171" s="51">
        <v>0.60890900000000003</v>
      </c>
      <c r="G171" s="51">
        <v>2.75662E-3</v>
      </c>
      <c r="H171" s="27">
        <v>8.3999999999999995E-14</v>
      </c>
      <c r="I171" s="41"/>
      <c r="J171" s="31" t="s">
        <v>67</v>
      </c>
      <c r="K171" s="31" t="s">
        <v>67</v>
      </c>
      <c r="L171" s="31" t="s">
        <v>67</v>
      </c>
      <c r="M171" s="31" t="s">
        <v>67</v>
      </c>
      <c r="N171" s="31" t="s">
        <v>67</v>
      </c>
      <c r="O171" s="41"/>
      <c r="P171" s="31"/>
      <c r="Q171" s="31"/>
      <c r="R171" s="31"/>
      <c r="S171" s="22"/>
      <c r="T171" s="22"/>
      <c r="U171" s="41"/>
      <c r="V171" s="31"/>
      <c r="W171" s="31"/>
      <c r="X171" s="31"/>
      <c r="Y171" s="22"/>
      <c r="Z171" s="186"/>
    </row>
    <row r="172" spans="1:26" x14ac:dyDescent="0.35">
      <c r="A172" s="202"/>
      <c r="B172" s="22" t="s">
        <v>351</v>
      </c>
      <c r="C172" s="22" t="s">
        <v>66</v>
      </c>
      <c r="D172" s="22" t="s">
        <v>65</v>
      </c>
      <c r="E172" s="51">
        <v>1.4819199999999999E-2</v>
      </c>
      <c r="F172" s="51">
        <v>0.52402099999999996</v>
      </c>
      <c r="G172" s="51">
        <v>2.6882500000000001E-3</v>
      </c>
      <c r="H172" s="27">
        <v>5.8999999999999999E-8</v>
      </c>
      <c r="I172" s="41"/>
      <c r="J172" s="31" t="s">
        <v>67</v>
      </c>
      <c r="K172" s="31" t="s">
        <v>67</v>
      </c>
      <c r="L172" s="31" t="s">
        <v>67</v>
      </c>
      <c r="M172" s="31" t="s">
        <v>67</v>
      </c>
      <c r="N172" s="31" t="s">
        <v>67</v>
      </c>
      <c r="O172" s="41"/>
      <c r="P172" s="31"/>
      <c r="Q172" s="31"/>
      <c r="R172" s="31"/>
      <c r="S172" s="22"/>
      <c r="T172" s="22"/>
      <c r="U172" s="41"/>
      <c r="V172" s="31"/>
      <c r="W172" s="31"/>
      <c r="X172" s="31"/>
      <c r="Y172" s="22"/>
      <c r="Z172" s="186"/>
    </row>
    <row r="173" spans="1:26" x14ac:dyDescent="0.35">
      <c r="A173" s="202"/>
      <c r="B173" s="22" t="s">
        <v>388</v>
      </c>
      <c r="C173" s="22" t="s">
        <v>71</v>
      </c>
      <c r="D173" s="22" t="s">
        <v>66</v>
      </c>
      <c r="E173" s="51">
        <v>-2.2487300000000002E-2</v>
      </c>
      <c r="F173" s="51">
        <v>0.83529399999999998</v>
      </c>
      <c r="G173" s="51">
        <v>3.6316600000000001E-3</v>
      </c>
      <c r="H173" s="27">
        <v>5.1999999999999996E-10</v>
      </c>
      <c r="I173" s="41"/>
      <c r="J173" s="31"/>
      <c r="K173" s="31"/>
      <c r="L173" s="31"/>
      <c r="M173" s="31"/>
      <c r="N173" s="31"/>
      <c r="O173" s="41"/>
      <c r="P173" s="31"/>
      <c r="Q173" s="31"/>
      <c r="R173" s="31"/>
      <c r="S173" s="22"/>
      <c r="T173" s="22"/>
      <c r="U173" s="41"/>
      <c r="V173" s="31"/>
      <c r="W173" s="31"/>
      <c r="X173" s="31"/>
      <c r="Y173" s="22"/>
      <c r="Z173" s="186"/>
    </row>
    <row r="174" spans="1:26" x14ac:dyDescent="0.35">
      <c r="A174" s="202"/>
      <c r="B174" s="22" t="s">
        <v>221</v>
      </c>
      <c r="C174" s="22" t="s">
        <v>71</v>
      </c>
      <c r="D174" s="22" t="s">
        <v>72</v>
      </c>
      <c r="E174" s="51">
        <v>-1.3111899999999999E-2</v>
      </c>
      <c r="F174" s="51">
        <v>0.49143999999999999</v>
      </c>
      <c r="G174" s="51">
        <v>2.70003E-3</v>
      </c>
      <c r="H174" s="27">
        <v>1.5E-6</v>
      </c>
      <c r="I174" s="41"/>
      <c r="J174" s="38"/>
      <c r="K174" s="38"/>
      <c r="L174" s="38"/>
      <c r="M174" s="38"/>
      <c r="N174" s="38"/>
      <c r="O174" s="41"/>
      <c r="P174" s="31"/>
      <c r="Q174" s="31"/>
      <c r="R174" s="31"/>
      <c r="S174" s="22"/>
      <c r="T174" s="22"/>
      <c r="U174" s="41"/>
      <c r="V174" s="31"/>
      <c r="W174" s="31"/>
      <c r="X174" s="31"/>
      <c r="Y174" s="22"/>
      <c r="Z174" s="186"/>
    </row>
    <row r="175" spans="1:26" x14ac:dyDescent="0.35">
      <c r="A175" s="202"/>
      <c r="B175" s="22" t="s">
        <v>305</v>
      </c>
      <c r="C175" s="22" t="s">
        <v>71</v>
      </c>
      <c r="D175" s="22" t="s">
        <v>72</v>
      </c>
      <c r="E175" s="51">
        <v>8.7303799999999994E-3</v>
      </c>
      <c r="F175" s="51">
        <v>0.57406100000000004</v>
      </c>
      <c r="G175" s="51">
        <v>2.7177500000000001E-3</v>
      </c>
      <c r="H175" s="27">
        <v>2.2000000000000001E-3</v>
      </c>
      <c r="I175" s="41"/>
      <c r="J175" s="31" t="s">
        <v>67</v>
      </c>
      <c r="K175" s="31" t="s">
        <v>67</v>
      </c>
      <c r="L175" s="31" t="s">
        <v>67</v>
      </c>
      <c r="M175" s="31" t="s">
        <v>67</v>
      </c>
      <c r="N175" s="31" t="s">
        <v>67</v>
      </c>
      <c r="O175" s="41"/>
      <c r="P175" s="31"/>
      <c r="Q175" s="31"/>
      <c r="R175" s="31"/>
      <c r="S175" s="22"/>
      <c r="T175" s="22"/>
      <c r="U175" s="41"/>
      <c r="V175" s="31"/>
      <c r="W175" s="31"/>
      <c r="X175" s="31"/>
      <c r="Y175" s="22"/>
      <c r="Z175" s="186"/>
    </row>
    <row r="176" spans="1:26" x14ac:dyDescent="0.35">
      <c r="A176" s="202"/>
      <c r="B176" s="22" t="s">
        <v>279</v>
      </c>
      <c r="C176" s="22" t="s">
        <v>71</v>
      </c>
      <c r="D176" s="22" t="s">
        <v>65</v>
      </c>
      <c r="E176" s="51">
        <v>-1.51215E-2</v>
      </c>
      <c r="F176" s="51">
        <v>0.31658199999999997</v>
      </c>
      <c r="G176" s="51">
        <v>2.8966199999999999E-3</v>
      </c>
      <c r="H176" s="27">
        <v>3.1E-7</v>
      </c>
      <c r="I176" s="41"/>
      <c r="J176" s="31" t="s">
        <v>67</v>
      </c>
      <c r="K176" s="31" t="s">
        <v>67</v>
      </c>
      <c r="L176" s="31" t="s">
        <v>67</v>
      </c>
      <c r="M176" s="31" t="s">
        <v>67</v>
      </c>
      <c r="N176" s="31" t="s">
        <v>67</v>
      </c>
      <c r="O176" s="41"/>
      <c r="P176" s="31"/>
      <c r="Q176" s="31"/>
      <c r="R176" s="31"/>
      <c r="S176" s="22"/>
      <c r="T176" s="22"/>
      <c r="U176" s="41"/>
      <c r="V176" s="31"/>
      <c r="W176" s="31"/>
      <c r="X176" s="31"/>
      <c r="Y176" s="22"/>
      <c r="Z176" s="186"/>
    </row>
    <row r="177" spans="1:26" x14ac:dyDescent="0.35">
      <c r="A177" s="202"/>
      <c r="B177" s="22" t="s">
        <v>269</v>
      </c>
      <c r="C177" s="22" t="s">
        <v>71</v>
      </c>
      <c r="D177" s="22" t="s">
        <v>72</v>
      </c>
      <c r="E177" s="51">
        <v>2.4988699999999999E-2</v>
      </c>
      <c r="F177" s="51">
        <v>0.83026100000000003</v>
      </c>
      <c r="G177" s="51">
        <v>3.58356E-3</v>
      </c>
      <c r="H177" s="27">
        <v>2.1999999999999999E-12</v>
      </c>
      <c r="I177" s="41"/>
      <c r="J177" s="38"/>
      <c r="K177" s="38"/>
      <c r="L177" s="38"/>
      <c r="M177" s="38"/>
      <c r="N177" s="38"/>
      <c r="O177" s="41"/>
      <c r="P177" s="31"/>
      <c r="Q177" s="31"/>
      <c r="R177" s="31"/>
      <c r="S177" s="22"/>
      <c r="T177" s="22"/>
      <c r="U177" s="41"/>
      <c r="V177" s="31"/>
      <c r="W177" s="31"/>
      <c r="X177" s="31"/>
      <c r="Y177" s="22"/>
      <c r="Z177" s="186"/>
    </row>
    <row r="178" spans="1:26" x14ac:dyDescent="0.35">
      <c r="A178" s="202"/>
      <c r="B178" s="22" t="s">
        <v>187</v>
      </c>
      <c r="C178" s="22" t="s">
        <v>66</v>
      </c>
      <c r="D178" s="22" t="s">
        <v>65</v>
      </c>
      <c r="E178" s="51">
        <v>-1.2149099999999999E-2</v>
      </c>
      <c r="F178" s="51">
        <v>0.65276199999999995</v>
      </c>
      <c r="G178" s="51">
        <v>2.8222799999999999E-3</v>
      </c>
      <c r="H178" s="27">
        <v>2.0000000000000002E-5</v>
      </c>
      <c r="I178" s="41"/>
      <c r="J178" s="31" t="s">
        <v>67</v>
      </c>
      <c r="K178" s="31" t="s">
        <v>67</v>
      </c>
      <c r="L178" s="31" t="s">
        <v>67</v>
      </c>
      <c r="M178" s="31" t="s">
        <v>67</v>
      </c>
      <c r="N178" s="31" t="s">
        <v>67</v>
      </c>
      <c r="O178" s="41"/>
      <c r="P178" s="31"/>
      <c r="Q178" s="31"/>
      <c r="R178" s="31"/>
      <c r="S178" s="22"/>
      <c r="T178" s="22"/>
      <c r="U178" s="41"/>
      <c r="V178" s="31"/>
      <c r="W178" s="31"/>
      <c r="X178" s="31"/>
      <c r="Y178" s="22"/>
      <c r="Z178" s="186"/>
    </row>
    <row r="179" spans="1:26" x14ac:dyDescent="0.35">
      <c r="A179" s="202"/>
      <c r="B179" s="22" t="s">
        <v>364</v>
      </c>
      <c r="C179" s="22" t="s">
        <v>72</v>
      </c>
      <c r="D179" s="22" t="s">
        <v>71</v>
      </c>
      <c r="E179" s="51">
        <v>-1.00207E-2</v>
      </c>
      <c r="F179" s="51">
        <v>0.71087</v>
      </c>
      <c r="G179" s="51">
        <v>2.9706300000000001E-3</v>
      </c>
      <c r="H179" s="27">
        <v>9.3999999999999997E-4</v>
      </c>
      <c r="I179" s="41"/>
      <c r="J179" s="38"/>
      <c r="K179" s="38"/>
      <c r="L179" s="38"/>
      <c r="M179" s="38"/>
      <c r="N179" s="38"/>
      <c r="O179" s="41"/>
      <c r="P179" s="31"/>
      <c r="Q179" s="31"/>
      <c r="R179" s="31"/>
      <c r="S179" s="22"/>
      <c r="T179" s="22"/>
      <c r="U179" s="41"/>
      <c r="V179" s="31"/>
      <c r="W179" s="31"/>
      <c r="X179" s="31"/>
      <c r="Y179" s="22" t="s">
        <v>67</v>
      </c>
      <c r="Z179" s="186"/>
    </row>
    <row r="180" spans="1:26" x14ac:dyDescent="0.35">
      <c r="A180" s="202"/>
      <c r="B180" s="22" t="s">
        <v>304</v>
      </c>
      <c r="C180" s="22" t="s">
        <v>71</v>
      </c>
      <c r="D180" s="22" t="s">
        <v>72</v>
      </c>
      <c r="E180" s="51">
        <v>1.7079500000000001E-2</v>
      </c>
      <c r="F180" s="51">
        <v>0.387351</v>
      </c>
      <c r="G180" s="51">
        <v>2.7605799999999999E-3</v>
      </c>
      <c r="H180" s="27">
        <v>6.9E-10</v>
      </c>
      <c r="I180" s="41"/>
      <c r="J180" s="31" t="s">
        <v>67</v>
      </c>
      <c r="K180" s="31" t="s">
        <v>67</v>
      </c>
      <c r="L180" s="31" t="s">
        <v>67</v>
      </c>
      <c r="M180" s="31" t="s">
        <v>67</v>
      </c>
      <c r="N180" s="31" t="s">
        <v>67</v>
      </c>
      <c r="O180" s="41"/>
      <c r="P180" s="31"/>
      <c r="Q180" s="31"/>
      <c r="R180" s="31"/>
      <c r="S180" s="22"/>
      <c r="T180" s="22"/>
      <c r="U180" s="41"/>
      <c r="V180" s="31"/>
      <c r="W180" s="31"/>
      <c r="X180" s="31"/>
      <c r="Y180" s="22"/>
      <c r="Z180" s="186"/>
    </row>
    <row r="181" spans="1:26" x14ac:dyDescent="0.35">
      <c r="A181" s="202"/>
      <c r="B181" s="22" t="s">
        <v>293</v>
      </c>
      <c r="C181" s="22" t="s">
        <v>72</v>
      </c>
      <c r="D181" s="22" t="s">
        <v>65</v>
      </c>
      <c r="E181" s="51">
        <v>-2.1506899999999999E-2</v>
      </c>
      <c r="F181" s="51">
        <v>0.71905300000000005</v>
      </c>
      <c r="G181" s="51">
        <v>3.0013800000000001E-3</v>
      </c>
      <c r="H181" s="27">
        <v>4.5E-13</v>
      </c>
      <c r="I181" s="41"/>
      <c r="J181" s="38"/>
      <c r="K181" s="38"/>
      <c r="L181" s="38"/>
      <c r="M181" s="38"/>
      <c r="N181" s="38"/>
      <c r="O181" s="41"/>
      <c r="P181" s="31" t="s">
        <v>67</v>
      </c>
      <c r="Q181" s="31"/>
      <c r="R181" s="31"/>
      <c r="S181" s="22"/>
      <c r="T181" s="22"/>
      <c r="U181" s="41"/>
      <c r="V181" s="31"/>
      <c r="W181" s="31"/>
      <c r="X181" s="31"/>
      <c r="Y181" s="22" t="s">
        <v>67</v>
      </c>
      <c r="Z181" s="186"/>
    </row>
    <row r="182" spans="1:26" x14ac:dyDescent="0.35">
      <c r="A182" s="202"/>
      <c r="B182" s="22" t="s">
        <v>280</v>
      </c>
      <c r="C182" s="22" t="s">
        <v>71</v>
      </c>
      <c r="D182" s="22" t="s">
        <v>72</v>
      </c>
      <c r="E182" s="51">
        <v>-1.25518E-2</v>
      </c>
      <c r="F182" s="51">
        <v>0.68307200000000001</v>
      </c>
      <c r="G182" s="51">
        <v>2.8836399999999998E-3</v>
      </c>
      <c r="H182" s="27">
        <v>7.1999999999999997E-6</v>
      </c>
      <c r="I182" s="41"/>
      <c r="J182" s="38"/>
      <c r="K182" s="38"/>
      <c r="L182" s="38"/>
      <c r="M182" s="38"/>
      <c r="N182" s="38"/>
      <c r="O182" s="41"/>
      <c r="P182" s="31"/>
      <c r="Q182" s="31"/>
      <c r="R182" s="31"/>
      <c r="S182" s="22"/>
      <c r="T182" s="22"/>
      <c r="U182" s="41"/>
      <c r="V182" s="31"/>
      <c r="W182" s="31"/>
      <c r="X182" s="31"/>
      <c r="Y182" s="22"/>
      <c r="Z182" s="186"/>
    </row>
    <row r="183" spans="1:26" x14ac:dyDescent="0.35">
      <c r="A183" s="202"/>
      <c r="B183" s="22" t="s">
        <v>352</v>
      </c>
      <c r="C183" s="22" t="s">
        <v>66</v>
      </c>
      <c r="D183" s="22" t="s">
        <v>65</v>
      </c>
      <c r="E183" s="51">
        <v>-1.7439900000000001E-2</v>
      </c>
      <c r="F183" s="51">
        <v>0.33460800000000002</v>
      </c>
      <c r="G183" s="51">
        <v>2.8627599999999998E-3</v>
      </c>
      <c r="H183" s="27">
        <v>8.0000000000000003E-10</v>
      </c>
      <c r="I183" s="41"/>
      <c r="J183" s="31" t="s">
        <v>67</v>
      </c>
      <c r="K183" s="31" t="s">
        <v>67</v>
      </c>
      <c r="L183" s="31" t="s">
        <v>67</v>
      </c>
      <c r="M183" s="31" t="s">
        <v>67</v>
      </c>
      <c r="N183" s="31" t="s">
        <v>67</v>
      </c>
      <c r="O183" s="41"/>
      <c r="P183" s="31"/>
      <c r="Q183" s="31"/>
      <c r="R183" s="31"/>
      <c r="S183" s="22"/>
      <c r="T183" s="22"/>
      <c r="U183" s="41"/>
      <c r="V183" s="31"/>
      <c r="W183" s="31"/>
      <c r="X183" s="31"/>
      <c r="Y183" s="22"/>
      <c r="Z183" s="186"/>
    </row>
    <row r="184" spans="1:26" x14ac:dyDescent="0.35">
      <c r="A184" s="202"/>
      <c r="B184" s="22" t="s">
        <v>295</v>
      </c>
      <c r="C184" s="22" t="s">
        <v>65</v>
      </c>
      <c r="D184" s="22" t="s">
        <v>66</v>
      </c>
      <c r="E184" s="51">
        <v>1.31708E-2</v>
      </c>
      <c r="F184" s="51">
        <v>0.29960199999999998</v>
      </c>
      <c r="G184" s="51">
        <v>2.9418700000000001E-3</v>
      </c>
      <c r="H184" s="27">
        <v>1.2999999999999999E-5</v>
      </c>
      <c r="I184" s="41"/>
      <c r="J184" s="31" t="s">
        <v>67</v>
      </c>
      <c r="K184" s="31" t="s">
        <v>67</v>
      </c>
      <c r="L184" s="31" t="s">
        <v>67</v>
      </c>
      <c r="M184" s="31" t="s">
        <v>67</v>
      </c>
      <c r="N184" s="31" t="s">
        <v>67</v>
      </c>
      <c r="O184" s="41"/>
      <c r="P184" s="31"/>
      <c r="Q184" s="31"/>
      <c r="R184" s="31"/>
      <c r="S184" s="22"/>
      <c r="T184" s="22"/>
      <c r="U184" s="41"/>
      <c r="V184" s="31"/>
      <c r="W184" s="31"/>
      <c r="X184" s="31"/>
      <c r="Y184" s="22"/>
      <c r="Z184" s="186"/>
    </row>
    <row r="185" spans="1:26" x14ac:dyDescent="0.35">
      <c r="A185" s="202"/>
      <c r="B185" s="22" t="s">
        <v>303</v>
      </c>
      <c r="C185" s="22" t="s">
        <v>65</v>
      </c>
      <c r="D185" s="22" t="s">
        <v>66</v>
      </c>
      <c r="E185" s="51">
        <v>1.9971800000000001E-2</v>
      </c>
      <c r="F185" s="51">
        <v>0.60262700000000002</v>
      </c>
      <c r="G185" s="51">
        <v>2.7542700000000001E-3</v>
      </c>
      <c r="H185" s="27">
        <v>3.6999999999999999E-13</v>
      </c>
      <c r="I185" s="41"/>
      <c r="J185" s="31" t="s">
        <v>67</v>
      </c>
      <c r="K185" s="31" t="s">
        <v>67</v>
      </c>
      <c r="L185" s="31" t="s">
        <v>67</v>
      </c>
      <c r="M185" s="31" t="s">
        <v>67</v>
      </c>
      <c r="N185" s="31" t="s">
        <v>67</v>
      </c>
      <c r="O185" s="41"/>
      <c r="P185" s="31"/>
      <c r="Q185" s="31"/>
      <c r="R185" s="31"/>
      <c r="S185" s="22"/>
      <c r="T185" s="22"/>
      <c r="U185" s="41"/>
      <c r="V185" s="31"/>
      <c r="W185" s="31"/>
      <c r="X185" s="31"/>
      <c r="Y185" s="22"/>
      <c r="Z185" s="186"/>
    </row>
    <row r="186" spans="1:26" x14ac:dyDescent="0.35">
      <c r="A186" s="202"/>
      <c r="B186" s="22" t="s">
        <v>168</v>
      </c>
      <c r="C186" s="22" t="s">
        <v>71</v>
      </c>
      <c r="D186" s="22" t="s">
        <v>65</v>
      </c>
      <c r="E186" s="51">
        <v>1.3894699999999999E-2</v>
      </c>
      <c r="F186" s="51">
        <v>0.51810199999999995</v>
      </c>
      <c r="G186" s="51">
        <v>2.6887199999999999E-3</v>
      </c>
      <c r="H186" s="27">
        <v>3.7E-7</v>
      </c>
      <c r="I186" s="41"/>
      <c r="J186" s="31" t="s">
        <v>67</v>
      </c>
      <c r="K186" s="31" t="s">
        <v>67</v>
      </c>
      <c r="L186" s="31" t="s">
        <v>67</v>
      </c>
      <c r="M186" s="31" t="s">
        <v>67</v>
      </c>
      <c r="N186" s="31" t="s">
        <v>67</v>
      </c>
      <c r="O186" s="41"/>
      <c r="P186" s="31"/>
      <c r="Q186" s="31"/>
      <c r="R186" s="31"/>
      <c r="S186" s="22"/>
      <c r="T186" s="22"/>
      <c r="U186" s="41"/>
      <c r="V186" s="31"/>
      <c r="W186" s="31"/>
      <c r="X186" s="31"/>
      <c r="Y186" s="22"/>
      <c r="Z186" s="186"/>
    </row>
    <row r="187" spans="1:26" x14ac:dyDescent="0.35">
      <c r="A187" s="202"/>
      <c r="B187" s="22" t="s">
        <v>178</v>
      </c>
      <c r="C187" s="22" t="s">
        <v>66</v>
      </c>
      <c r="D187" s="22" t="s">
        <v>65</v>
      </c>
      <c r="E187" s="51">
        <v>1.2825E-2</v>
      </c>
      <c r="F187" s="51">
        <v>0.48346699999999998</v>
      </c>
      <c r="G187" s="51">
        <v>2.7154800000000002E-3</v>
      </c>
      <c r="H187" s="27">
        <v>1.3E-6</v>
      </c>
      <c r="I187" s="41"/>
      <c r="J187" s="38"/>
      <c r="K187" s="38"/>
      <c r="L187" s="38"/>
      <c r="M187" s="38"/>
      <c r="N187" s="38"/>
      <c r="O187" s="41"/>
      <c r="P187" s="31"/>
      <c r="Q187" s="31"/>
      <c r="R187" s="31"/>
      <c r="S187" s="22"/>
      <c r="T187" s="22"/>
      <c r="U187" s="41"/>
      <c r="V187" s="31"/>
      <c r="W187" s="31"/>
      <c r="X187" s="31"/>
      <c r="Y187" s="22" t="s">
        <v>67</v>
      </c>
      <c r="Z187" s="186"/>
    </row>
    <row r="188" spans="1:26" x14ac:dyDescent="0.35">
      <c r="A188" s="202"/>
      <c r="B188" s="22" t="s">
        <v>347</v>
      </c>
      <c r="C188" s="22" t="s">
        <v>66</v>
      </c>
      <c r="D188" s="22" t="s">
        <v>65</v>
      </c>
      <c r="E188" s="51">
        <v>5.0400399999999998E-2</v>
      </c>
      <c r="F188" s="51">
        <v>0.965171</v>
      </c>
      <c r="G188" s="51">
        <v>7.3465600000000002E-3</v>
      </c>
      <c r="H188" s="27">
        <v>1.2000000000000001E-11</v>
      </c>
      <c r="I188" s="41"/>
      <c r="J188" s="31" t="s">
        <v>67</v>
      </c>
      <c r="K188" s="31" t="s">
        <v>67</v>
      </c>
      <c r="L188" s="31" t="s">
        <v>67</v>
      </c>
      <c r="M188" s="31" t="s">
        <v>67</v>
      </c>
      <c r="N188" s="31" t="s">
        <v>67</v>
      </c>
      <c r="O188" s="41"/>
      <c r="P188" s="31"/>
      <c r="Q188" s="31"/>
      <c r="R188" s="31"/>
      <c r="S188" s="22"/>
      <c r="T188" s="22"/>
      <c r="U188" s="41"/>
      <c r="V188" s="31"/>
      <c r="W188" s="31"/>
      <c r="X188" s="31"/>
      <c r="Y188" s="22"/>
      <c r="Z188" s="186"/>
    </row>
    <row r="189" spans="1:26" x14ac:dyDescent="0.35">
      <c r="A189" s="202"/>
      <c r="B189" s="22" t="s">
        <v>96</v>
      </c>
      <c r="C189" s="22" t="s">
        <v>66</v>
      </c>
      <c r="D189" s="22" t="s">
        <v>65</v>
      </c>
      <c r="E189" s="51">
        <v>1.3474099999999999E-2</v>
      </c>
      <c r="F189" s="51">
        <v>0.61423399999999995</v>
      </c>
      <c r="G189" s="51">
        <v>2.7698499999999999E-3</v>
      </c>
      <c r="H189" s="27">
        <v>6.6000000000000003E-7</v>
      </c>
      <c r="I189" s="41"/>
      <c r="J189" s="31" t="s">
        <v>67</v>
      </c>
      <c r="K189" s="31" t="s">
        <v>67</v>
      </c>
      <c r="L189" s="31" t="s">
        <v>67</v>
      </c>
      <c r="M189" s="31" t="s">
        <v>67</v>
      </c>
      <c r="N189" s="31" t="s">
        <v>67</v>
      </c>
      <c r="O189" s="41"/>
      <c r="P189" s="31"/>
      <c r="Q189" s="31"/>
      <c r="R189" s="31"/>
      <c r="S189" s="22"/>
      <c r="T189" s="22"/>
      <c r="U189" s="41"/>
      <c r="V189" s="31"/>
      <c r="W189" s="31"/>
      <c r="X189" s="31"/>
      <c r="Y189" s="22"/>
      <c r="Z189" s="186"/>
    </row>
    <row r="190" spans="1:26" x14ac:dyDescent="0.35">
      <c r="A190" s="202"/>
      <c r="B190" s="22" t="s">
        <v>333</v>
      </c>
      <c r="C190" s="22" t="s">
        <v>65</v>
      </c>
      <c r="D190" s="22" t="s">
        <v>71</v>
      </c>
      <c r="E190" s="51">
        <v>1.3033899999999999E-2</v>
      </c>
      <c r="F190" s="51">
        <v>0.61629400000000001</v>
      </c>
      <c r="G190" s="51">
        <v>2.7676699999999999E-3</v>
      </c>
      <c r="H190" s="27">
        <v>1.7999999999999999E-6</v>
      </c>
      <c r="I190" s="41"/>
      <c r="J190" s="31" t="s">
        <v>67</v>
      </c>
      <c r="K190" s="31" t="s">
        <v>67</v>
      </c>
      <c r="L190" s="31" t="s">
        <v>67</v>
      </c>
      <c r="M190" s="31" t="s">
        <v>67</v>
      </c>
      <c r="N190" s="31" t="s">
        <v>67</v>
      </c>
      <c r="O190" s="41"/>
      <c r="P190" s="31"/>
      <c r="Q190" s="31"/>
      <c r="R190" s="31"/>
      <c r="S190" s="22"/>
      <c r="T190" s="22"/>
      <c r="U190" s="41"/>
      <c r="V190" s="31"/>
      <c r="W190" s="31"/>
      <c r="X190" s="31"/>
      <c r="Y190" s="22"/>
      <c r="Z190" s="186"/>
    </row>
    <row r="191" spans="1:26" x14ac:dyDescent="0.35">
      <c r="A191" s="202"/>
      <c r="B191" s="22" t="s">
        <v>139</v>
      </c>
      <c r="C191" s="22" t="s">
        <v>65</v>
      </c>
      <c r="D191" s="22" t="s">
        <v>66</v>
      </c>
      <c r="E191" s="51">
        <v>-1.65883E-2</v>
      </c>
      <c r="F191" s="51">
        <v>0.74432500000000001</v>
      </c>
      <c r="G191" s="51">
        <v>3.07939E-3</v>
      </c>
      <c r="H191" s="27">
        <v>4.1000000000000003E-8</v>
      </c>
      <c r="I191" s="41"/>
      <c r="J191" s="31" t="s">
        <v>67</v>
      </c>
      <c r="K191" s="31" t="s">
        <v>67</v>
      </c>
      <c r="L191" s="31" t="s">
        <v>67</v>
      </c>
      <c r="M191" s="31" t="s">
        <v>67</v>
      </c>
      <c r="N191" s="31" t="s">
        <v>67</v>
      </c>
      <c r="O191" s="41"/>
      <c r="P191" s="31"/>
      <c r="Q191" s="31"/>
      <c r="R191" s="31"/>
      <c r="S191" s="22"/>
      <c r="T191" s="22"/>
      <c r="U191" s="41"/>
      <c r="V191" s="31"/>
      <c r="W191" s="31"/>
      <c r="X191" s="31"/>
      <c r="Y191" s="22"/>
      <c r="Z191" s="186"/>
    </row>
    <row r="192" spans="1:26" x14ac:dyDescent="0.35">
      <c r="A192" s="202"/>
      <c r="B192" s="22" t="s">
        <v>142</v>
      </c>
      <c r="C192" s="22" t="s">
        <v>65</v>
      </c>
      <c r="D192" s="22" t="s">
        <v>71</v>
      </c>
      <c r="E192" s="51">
        <v>-1.3891199999999999E-2</v>
      </c>
      <c r="F192" s="51">
        <v>0.48245700000000002</v>
      </c>
      <c r="G192" s="51">
        <v>2.7119499999999999E-3</v>
      </c>
      <c r="H192" s="27">
        <v>1.9000000000000001E-7</v>
      </c>
      <c r="I192" s="41"/>
      <c r="J192" s="31" t="s">
        <v>67</v>
      </c>
      <c r="K192" s="31" t="s">
        <v>67</v>
      </c>
      <c r="L192" s="31" t="s">
        <v>67</v>
      </c>
      <c r="M192" s="31" t="s">
        <v>67</v>
      </c>
      <c r="N192" s="31" t="s">
        <v>67</v>
      </c>
      <c r="O192" s="41"/>
      <c r="P192" s="31"/>
      <c r="Q192" s="31"/>
      <c r="R192" s="31"/>
      <c r="S192" s="22"/>
      <c r="T192" s="22"/>
      <c r="U192" s="41"/>
      <c r="V192" s="31"/>
      <c r="W192" s="31"/>
      <c r="X192" s="31"/>
      <c r="Y192" s="22"/>
      <c r="Z192" s="186"/>
    </row>
    <row r="193" spans="1:26" x14ac:dyDescent="0.35">
      <c r="A193" s="202"/>
      <c r="B193" s="22" t="s">
        <v>229</v>
      </c>
      <c r="C193" s="22" t="s">
        <v>65</v>
      </c>
      <c r="D193" s="22" t="s">
        <v>66</v>
      </c>
      <c r="E193" s="51">
        <v>-1.3233200000000001E-2</v>
      </c>
      <c r="F193" s="51">
        <v>0.60862099999999997</v>
      </c>
      <c r="G193" s="51">
        <v>2.7652499999999999E-3</v>
      </c>
      <c r="H193" s="27">
        <v>5.9999999999999997E-7</v>
      </c>
      <c r="I193" s="41"/>
      <c r="J193" s="38"/>
      <c r="K193" s="38"/>
      <c r="L193" s="38"/>
      <c r="M193" s="38"/>
      <c r="N193" s="38"/>
      <c r="O193" s="41"/>
      <c r="P193" s="31"/>
      <c r="Q193" s="31"/>
      <c r="R193" s="31"/>
      <c r="S193" s="22"/>
      <c r="T193" s="22"/>
      <c r="U193" s="41"/>
      <c r="V193" s="31"/>
      <c r="W193" s="31"/>
      <c r="X193" s="31"/>
      <c r="Y193" s="22"/>
      <c r="Z193" s="186"/>
    </row>
    <row r="194" spans="1:26" x14ac:dyDescent="0.35">
      <c r="A194" s="202"/>
      <c r="B194" s="22" t="s">
        <v>88</v>
      </c>
      <c r="C194" s="22" t="s">
        <v>66</v>
      </c>
      <c r="D194" s="22" t="s">
        <v>72</v>
      </c>
      <c r="E194" s="51">
        <v>1.16688E-2</v>
      </c>
      <c r="F194" s="51">
        <v>0.65331799999999995</v>
      </c>
      <c r="G194" s="51">
        <v>2.8260199999999998E-3</v>
      </c>
      <c r="H194" s="27">
        <v>4.0000000000000003E-5</v>
      </c>
      <c r="I194" s="41"/>
      <c r="J194" s="38"/>
      <c r="K194" s="38"/>
      <c r="L194" s="38"/>
      <c r="M194" s="31" t="s">
        <v>67</v>
      </c>
      <c r="N194" s="38"/>
      <c r="O194" s="41"/>
      <c r="P194" s="31"/>
      <c r="Q194" s="31"/>
      <c r="R194" s="31"/>
      <c r="S194" s="22"/>
      <c r="T194" s="22"/>
      <c r="U194" s="41"/>
      <c r="V194" s="31"/>
      <c r="W194" s="31"/>
      <c r="X194" s="31"/>
      <c r="Y194" s="22" t="s">
        <v>67</v>
      </c>
      <c r="Z194" s="186"/>
    </row>
    <row r="195" spans="1:26" x14ac:dyDescent="0.35">
      <c r="A195" s="202"/>
      <c r="B195" s="22" t="s">
        <v>231</v>
      </c>
      <c r="C195" s="22" t="s">
        <v>65</v>
      </c>
      <c r="D195" s="22" t="s">
        <v>66</v>
      </c>
      <c r="E195" s="51">
        <v>1.88673E-2</v>
      </c>
      <c r="F195" s="51">
        <v>0.73270400000000002</v>
      </c>
      <c r="G195" s="51">
        <v>3.04915E-3</v>
      </c>
      <c r="H195" s="27">
        <v>1.0999999999999999E-9</v>
      </c>
      <c r="I195" s="41"/>
      <c r="J195" s="31"/>
      <c r="K195" s="31"/>
      <c r="L195" s="31"/>
      <c r="M195" s="31"/>
      <c r="N195" s="31"/>
      <c r="O195" s="41"/>
      <c r="P195" s="31"/>
      <c r="Q195" s="31"/>
      <c r="R195" s="31"/>
      <c r="S195" s="22"/>
      <c r="T195" s="22"/>
      <c r="U195" s="41"/>
      <c r="V195" s="31"/>
      <c r="W195" s="31"/>
      <c r="X195" s="31"/>
      <c r="Y195" s="22"/>
      <c r="Z195" s="186"/>
    </row>
    <row r="196" spans="1:26" x14ac:dyDescent="0.35">
      <c r="A196" s="202"/>
      <c r="B196" s="22" t="s">
        <v>75</v>
      </c>
      <c r="C196" s="22" t="s">
        <v>66</v>
      </c>
      <c r="D196" s="22" t="s">
        <v>65</v>
      </c>
      <c r="E196" s="51">
        <v>1.8633400000000001E-2</v>
      </c>
      <c r="F196" s="51">
        <v>0.48727999999999999</v>
      </c>
      <c r="G196" s="51">
        <v>2.7330399999999999E-3</v>
      </c>
      <c r="H196" s="27">
        <v>1.6E-11</v>
      </c>
      <c r="I196" s="41"/>
      <c r="J196" s="38"/>
      <c r="K196" s="38"/>
      <c r="L196" s="38"/>
      <c r="M196" s="38"/>
      <c r="N196" s="38"/>
      <c r="O196" s="41"/>
      <c r="P196" s="31"/>
      <c r="Q196" s="31"/>
      <c r="R196" s="31"/>
      <c r="S196" s="22"/>
      <c r="T196" s="22"/>
      <c r="U196" s="41"/>
      <c r="V196" s="31"/>
      <c r="W196" s="31"/>
      <c r="X196" s="31"/>
      <c r="Y196" s="22"/>
      <c r="Z196" s="186"/>
    </row>
    <row r="197" spans="1:26" x14ac:dyDescent="0.35">
      <c r="A197" s="202"/>
      <c r="B197" s="22" t="s">
        <v>97</v>
      </c>
      <c r="C197" s="22" t="s">
        <v>65</v>
      </c>
      <c r="D197" s="22" t="s">
        <v>66</v>
      </c>
      <c r="E197" s="51">
        <v>-1.5796000000000001E-2</v>
      </c>
      <c r="F197" s="51">
        <v>0.50180199999999997</v>
      </c>
      <c r="G197" s="51">
        <v>2.6863999999999998E-3</v>
      </c>
      <c r="H197" s="27">
        <v>1.6000000000000001E-9</v>
      </c>
      <c r="I197" s="41"/>
      <c r="J197" s="31" t="s">
        <v>67</v>
      </c>
      <c r="K197" s="31" t="s">
        <v>67</v>
      </c>
      <c r="L197" s="31" t="s">
        <v>67</v>
      </c>
      <c r="M197" s="31" t="s">
        <v>67</v>
      </c>
      <c r="N197" s="31" t="s">
        <v>67</v>
      </c>
      <c r="O197" s="41"/>
      <c r="P197" s="31"/>
      <c r="Q197" s="31"/>
      <c r="R197" s="31"/>
      <c r="S197" s="22"/>
      <c r="T197" s="22"/>
      <c r="U197" s="41"/>
      <c r="V197" s="31"/>
      <c r="W197" s="31"/>
      <c r="X197" s="31"/>
      <c r="Y197" s="22"/>
      <c r="Z197" s="186"/>
    </row>
    <row r="198" spans="1:26" x14ac:dyDescent="0.35">
      <c r="A198" s="202"/>
      <c r="B198" s="22" t="s">
        <v>296</v>
      </c>
      <c r="C198" s="22" t="s">
        <v>66</v>
      </c>
      <c r="D198" s="22" t="s">
        <v>65</v>
      </c>
      <c r="E198" s="51">
        <v>4.3280300000000001E-2</v>
      </c>
      <c r="F198" s="51">
        <v>0.87636800000000004</v>
      </c>
      <c r="G198" s="51">
        <v>4.0774899999999996E-3</v>
      </c>
      <c r="H198" s="27">
        <v>2.6000000000000001E-26</v>
      </c>
      <c r="I198" s="41"/>
      <c r="J198" s="31" t="s">
        <v>67</v>
      </c>
      <c r="K198" s="31" t="s">
        <v>67</v>
      </c>
      <c r="L198" s="31" t="s">
        <v>67</v>
      </c>
      <c r="M198" s="31" t="s">
        <v>67</v>
      </c>
      <c r="N198" s="31" t="s">
        <v>67</v>
      </c>
      <c r="O198" s="41"/>
      <c r="P198" s="31"/>
      <c r="Q198" s="31"/>
      <c r="R198" s="31"/>
      <c r="S198" s="22"/>
      <c r="T198" s="22"/>
      <c r="U198" s="41"/>
      <c r="V198" s="31"/>
      <c r="W198" s="31"/>
      <c r="X198" s="31"/>
      <c r="Y198" s="22"/>
      <c r="Z198" s="186"/>
    </row>
    <row r="199" spans="1:26" x14ac:dyDescent="0.35">
      <c r="A199" s="202"/>
      <c r="B199" s="22" t="s">
        <v>332</v>
      </c>
      <c r="C199" s="22" t="s">
        <v>66</v>
      </c>
      <c r="D199" s="22" t="s">
        <v>65</v>
      </c>
      <c r="E199" s="51">
        <v>-1.49321E-2</v>
      </c>
      <c r="F199" s="51">
        <v>0.71887400000000001</v>
      </c>
      <c r="G199" s="51">
        <v>2.9880100000000001E-3</v>
      </c>
      <c r="H199" s="27">
        <v>6.8999999999999996E-7</v>
      </c>
      <c r="I199" s="41"/>
      <c r="J199" s="38"/>
      <c r="K199" s="38"/>
      <c r="L199" s="38"/>
      <c r="M199" s="38"/>
      <c r="N199" s="38"/>
      <c r="O199" s="41"/>
      <c r="P199" s="31"/>
      <c r="Q199" s="31"/>
      <c r="R199" s="31"/>
      <c r="S199" s="22"/>
      <c r="T199" s="22"/>
      <c r="U199" s="41"/>
      <c r="V199" s="31"/>
      <c r="W199" s="31"/>
      <c r="X199" s="31"/>
      <c r="Y199" s="22"/>
      <c r="Z199" s="186"/>
    </row>
    <row r="200" spans="1:26" x14ac:dyDescent="0.35">
      <c r="A200" s="202"/>
      <c r="B200" s="22" t="s">
        <v>355</v>
      </c>
      <c r="C200" s="22" t="s">
        <v>65</v>
      </c>
      <c r="D200" s="22" t="s">
        <v>66</v>
      </c>
      <c r="E200" s="51">
        <v>1.4417599999999999E-2</v>
      </c>
      <c r="F200" s="51">
        <v>0.67033900000000002</v>
      </c>
      <c r="G200" s="51">
        <v>2.8606299999999999E-3</v>
      </c>
      <c r="H200" s="27">
        <v>2.2999999999999999E-7</v>
      </c>
      <c r="I200" s="41"/>
      <c r="J200" s="31" t="s">
        <v>67</v>
      </c>
      <c r="K200" s="31" t="s">
        <v>67</v>
      </c>
      <c r="L200" s="31" t="s">
        <v>67</v>
      </c>
      <c r="M200" s="31" t="s">
        <v>67</v>
      </c>
      <c r="N200" s="31" t="s">
        <v>67</v>
      </c>
      <c r="O200" s="41"/>
      <c r="P200" s="31"/>
      <c r="Q200" s="31"/>
      <c r="R200" s="31"/>
      <c r="S200" s="22"/>
      <c r="T200" s="22"/>
      <c r="U200" s="41"/>
      <c r="V200" s="31"/>
      <c r="W200" s="31"/>
      <c r="X200" s="31"/>
      <c r="Y200" s="22"/>
      <c r="Z200" s="186"/>
    </row>
    <row r="201" spans="1:26" x14ac:dyDescent="0.35">
      <c r="A201" s="202"/>
      <c r="B201" s="22" t="s">
        <v>397</v>
      </c>
      <c r="C201" s="22" t="s">
        <v>71</v>
      </c>
      <c r="D201" s="22" t="s">
        <v>66</v>
      </c>
      <c r="E201" s="51">
        <v>1.8984299999999999E-2</v>
      </c>
      <c r="F201" s="51">
        <v>0.25562499999999999</v>
      </c>
      <c r="G201" s="51">
        <v>3.0807500000000002E-3</v>
      </c>
      <c r="H201" s="27">
        <v>1.3000000000000001E-9</v>
      </c>
      <c r="I201" s="41"/>
      <c r="J201" s="31" t="s">
        <v>67</v>
      </c>
      <c r="K201" s="31" t="s">
        <v>67</v>
      </c>
      <c r="L201" s="31" t="s">
        <v>67</v>
      </c>
      <c r="M201" s="31" t="s">
        <v>67</v>
      </c>
      <c r="N201" s="31" t="s">
        <v>67</v>
      </c>
      <c r="O201" s="41"/>
      <c r="P201" s="31"/>
      <c r="Q201" s="31"/>
      <c r="R201" s="31"/>
      <c r="S201" s="22"/>
      <c r="T201" s="22"/>
      <c r="U201" s="41"/>
      <c r="V201" s="31"/>
      <c r="W201" s="31"/>
      <c r="X201" s="31"/>
      <c r="Y201" s="22"/>
      <c r="Z201" s="186"/>
    </row>
    <row r="202" spans="1:26" x14ac:dyDescent="0.35">
      <c r="A202" s="202"/>
      <c r="B202" s="22" t="s">
        <v>82</v>
      </c>
      <c r="C202" s="22" t="s">
        <v>72</v>
      </c>
      <c r="D202" s="22" t="s">
        <v>71</v>
      </c>
      <c r="E202" s="51">
        <v>1.19469E-2</v>
      </c>
      <c r="F202" s="51">
        <v>0.49859799999999999</v>
      </c>
      <c r="G202" s="51">
        <v>2.73785E-3</v>
      </c>
      <c r="H202" s="27">
        <v>2.5000000000000001E-5</v>
      </c>
      <c r="I202" s="41"/>
      <c r="J202" s="31" t="s">
        <v>67</v>
      </c>
      <c r="K202" s="31" t="s">
        <v>67</v>
      </c>
      <c r="L202" s="31" t="s">
        <v>67</v>
      </c>
      <c r="M202" s="31" t="s">
        <v>67</v>
      </c>
      <c r="N202" s="31" t="s">
        <v>67</v>
      </c>
      <c r="O202" s="41"/>
      <c r="P202" s="31"/>
      <c r="Q202" s="31"/>
      <c r="R202" s="31"/>
      <c r="S202" s="22"/>
      <c r="T202" s="22"/>
      <c r="U202" s="41"/>
      <c r="V202" s="31"/>
      <c r="W202" s="31"/>
      <c r="X202" s="31"/>
      <c r="Y202" s="22"/>
      <c r="Z202" s="186"/>
    </row>
    <row r="203" spans="1:26" x14ac:dyDescent="0.35">
      <c r="A203" s="202"/>
      <c r="B203" s="22" t="s">
        <v>94</v>
      </c>
      <c r="C203" s="22" t="s">
        <v>72</v>
      </c>
      <c r="D203" s="22" t="s">
        <v>65</v>
      </c>
      <c r="E203" s="51">
        <v>2.3694099999999999E-2</v>
      </c>
      <c r="F203" s="51">
        <v>0.89008900000000002</v>
      </c>
      <c r="G203" s="51">
        <v>4.3801200000000004E-3</v>
      </c>
      <c r="H203" s="27">
        <v>6.4000000000000004E-8</v>
      </c>
      <c r="I203" s="41"/>
      <c r="J203" s="38"/>
      <c r="K203" s="38"/>
      <c r="L203" s="38"/>
      <c r="M203" s="38"/>
      <c r="N203" s="38"/>
      <c r="O203" s="41"/>
      <c r="P203" s="31"/>
      <c r="Q203" s="31"/>
      <c r="R203" s="31"/>
      <c r="S203" s="22"/>
      <c r="T203" s="22"/>
      <c r="U203" s="41"/>
      <c r="V203" s="31"/>
      <c r="W203" s="31"/>
      <c r="X203" s="31"/>
      <c r="Y203" s="22"/>
      <c r="Z203" s="186"/>
    </row>
    <row r="204" spans="1:26" x14ac:dyDescent="0.35">
      <c r="A204" s="202"/>
      <c r="B204" s="22" t="s">
        <v>120</v>
      </c>
      <c r="C204" s="22" t="s">
        <v>71</v>
      </c>
      <c r="D204" s="22" t="s">
        <v>72</v>
      </c>
      <c r="E204" s="51">
        <v>-1.2596100000000001E-2</v>
      </c>
      <c r="F204" s="51">
        <v>0.33016499999999999</v>
      </c>
      <c r="G204" s="51">
        <v>2.86003E-3</v>
      </c>
      <c r="H204" s="27">
        <v>1.4E-5</v>
      </c>
      <c r="I204" s="41"/>
      <c r="J204" s="38"/>
      <c r="K204" s="38"/>
      <c r="L204" s="38"/>
      <c r="M204" s="38"/>
      <c r="N204" s="38"/>
      <c r="O204" s="41"/>
      <c r="P204" s="31"/>
      <c r="Q204" s="31"/>
      <c r="R204" s="31"/>
      <c r="S204" s="22"/>
      <c r="T204" s="22"/>
      <c r="U204" s="41"/>
      <c r="V204" s="31"/>
      <c r="W204" s="31"/>
      <c r="X204" s="31"/>
      <c r="Y204" s="22"/>
      <c r="Z204" s="186"/>
    </row>
    <row r="205" spans="1:26" x14ac:dyDescent="0.35">
      <c r="A205" s="202"/>
      <c r="B205" s="22" t="s">
        <v>287</v>
      </c>
      <c r="C205" s="22" t="s">
        <v>65</v>
      </c>
      <c r="D205" s="22" t="s">
        <v>66</v>
      </c>
      <c r="E205" s="51">
        <v>-1.50867E-2</v>
      </c>
      <c r="F205" s="51">
        <v>0.45203599999999999</v>
      </c>
      <c r="G205" s="51">
        <v>2.7014700000000001E-3</v>
      </c>
      <c r="H205" s="27">
        <v>5.1E-8</v>
      </c>
      <c r="I205" s="41"/>
      <c r="J205" s="38"/>
      <c r="K205" s="38"/>
      <c r="L205" s="38"/>
      <c r="M205" s="38"/>
      <c r="N205" s="38"/>
      <c r="O205" s="41"/>
      <c r="P205" s="31"/>
      <c r="Q205" s="31"/>
      <c r="R205" s="31"/>
      <c r="S205" s="22"/>
      <c r="T205" s="22"/>
      <c r="U205" s="41"/>
      <c r="V205" s="31"/>
      <c r="W205" s="31"/>
      <c r="X205" s="31"/>
      <c r="Y205" s="22"/>
      <c r="Z205" s="186"/>
    </row>
    <row r="206" spans="1:26" x14ac:dyDescent="0.35">
      <c r="A206" s="202"/>
      <c r="B206" s="22" t="s">
        <v>230</v>
      </c>
      <c r="C206" s="22" t="s">
        <v>72</v>
      </c>
      <c r="D206" s="22" t="s">
        <v>66</v>
      </c>
      <c r="E206" s="51">
        <v>-1.2363600000000001E-2</v>
      </c>
      <c r="F206" s="51">
        <v>0.22229299999999999</v>
      </c>
      <c r="G206" s="51">
        <v>3.2303399999999999E-3</v>
      </c>
      <c r="H206" s="27">
        <v>1.1E-4</v>
      </c>
      <c r="I206" s="41"/>
      <c r="J206" s="38"/>
      <c r="K206" s="38"/>
      <c r="L206" s="38"/>
      <c r="M206" s="31" t="s">
        <v>67</v>
      </c>
      <c r="N206" s="38"/>
      <c r="O206" s="41"/>
      <c r="P206" s="31"/>
      <c r="Q206" s="31"/>
      <c r="R206" s="31"/>
      <c r="S206" s="22"/>
      <c r="T206" s="22"/>
      <c r="U206" s="41"/>
      <c r="V206" s="31"/>
      <c r="W206" s="31"/>
      <c r="X206" s="31"/>
      <c r="Y206" s="22" t="s">
        <v>67</v>
      </c>
      <c r="Z206" s="186"/>
    </row>
    <row r="207" spans="1:26" x14ac:dyDescent="0.35">
      <c r="A207" s="202"/>
      <c r="B207" s="22" t="s">
        <v>291</v>
      </c>
      <c r="C207" s="22" t="s">
        <v>65</v>
      </c>
      <c r="D207" s="22" t="s">
        <v>72</v>
      </c>
      <c r="E207" s="51">
        <v>-1.46506E-2</v>
      </c>
      <c r="F207" s="51">
        <v>0.70164400000000005</v>
      </c>
      <c r="G207" s="51">
        <v>2.9352499999999999E-3</v>
      </c>
      <c r="H207" s="27">
        <v>9.0999999999999997E-7</v>
      </c>
      <c r="I207" s="41"/>
      <c r="J207" s="31"/>
      <c r="K207" s="31"/>
      <c r="L207" s="31"/>
      <c r="M207" s="31"/>
      <c r="N207" s="31"/>
      <c r="O207" s="41"/>
      <c r="P207" s="31"/>
      <c r="Q207" s="31"/>
      <c r="R207" s="31"/>
      <c r="S207" s="22"/>
      <c r="T207" s="22"/>
      <c r="U207" s="41"/>
      <c r="V207" s="31"/>
      <c r="W207" s="31"/>
      <c r="X207" s="31"/>
      <c r="Y207" s="22"/>
      <c r="Z207" s="186"/>
    </row>
    <row r="208" spans="1:26" x14ac:dyDescent="0.35">
      <c r="A208" s="202"/>
      <c r="B208" s="22" t="s">
        <v>175</v>
      </c>
      <c r="C208" s="22" t="s">
        <v>66</v>
      </c>
      <c r="D208" s="22" t="s">
        <v>65</v>
      </c>
      <c r="E208" s="51">
        <v>-1.45036E-2</v>
      </c>
      <c r="F208" s="51">
        <v>0.72239699999999996</v>
      </c>
      <c r="G208" s="51">
        <v>3.0006199999999998E-3</v>
      </c>
      <c r="H208" s="27">
        <v>1.5999999999999999E-6</v>
      </c>
      <c r="I208" s="41"/>
      <c r="J208" s="31" t="s">
        <v>67</v>
      </c>
      <c r="K208" s="31" t="s">
        <v>67</v>
      </c>
      <c r="L208" s="31" t="s">
        <v>67</v>
      </c>
      <c r="M208" s="31" t="s">
        <v>67</v>
      </c>
      <c r="N208" s="31" t="s">
        <v>67</v>
      </c>
      <c r="O208" s="41"/>
      <c r="P208" s="31"/>
      <c r="Q208" s="31"/>
      <c r="R208" s="31"/>
      <c r="S208" s="22"/>
      <c r="T208" s="22"/>
      <c r="U208" s="41"/>
      <c r="V208" s="31"/>
      <c r="W208" s="31"/>
      <c r="X208" s="31"/>
      <c r="Y208" s="22"/>
      <c r="Z208" s="186"/>
    </row>
    <row r="209" spans="1:26" x14ac:dyDescent="0.35">
      <c r="A209" s="202"/>
      <c r="B209" s="22" t="s">
        <v>246</v>
      </c>
      <c r="C209" s="22" t="s">
        <v>72</v>
      </c>
      <c r="D209" s="22" t="s">
        <v>71</v>
      </c>
      <c r="E209" s="51">
        <v>1.35424E-2</v>
      </c>
      <c r="F209" s="51">
        <v>0.60500500000000001</v>
      </c>
      <c r="G209" s="51">
        <v>2.75048E-3</v>
      </c>
      <c r="H209" s="27">
        <v>6.0999999999999998E-7</v>
      </c>
      <c r="I209" s="41"/>
      <c r="J209" s="38"/>
      <c r="K209" s="38"/>
      <c r="L209" s="38"/>
      <c r="M209" s="38"/>
      <c r="N209" s="38"/>
      <c r="O209" s="41"/>
      <c r="P209" s="31"/>
      <c r="Q209" s="31"/>
      <c r="R209" s="31"/>
      <c r="S209" s="22"/>
      <c r="T209" s="22"/>
      <c r="U209" s="41"/>
      <c r="V209" s="31"/>
      <c r="W209" s="31"/>
      <c r="X209" s="31"/>
      <c r="Y209" s="22"/>
      <c r="Z209" s="186"/>
    </row>
    <row r="210" spans="1:26" x14ac:dyDescent="0.35">
      <c r="A210" s="202"/>
      <c r="B210" s="22" t="s">
        <v>389</v>
      </c>
      <c r="C210" s="22" t="s">
        <v>66</v>
      </c>
      <c r="D210" s="22" t="s">
        <v>65</v>
      </c>
      <c r="E210" s="51">
        <v>1.39306E-2</v>
      </c>
      <c r="F210" s="51">
        <v>0.60444699999999996</v>
      </c>
      <c r="G210" s="51">
        <v>2.7625100000000001E-3</v>
      </c>
      <c r="H210" s="27">
        <v>7.9999999999999996E-7</v>
      </c>
      <c r="I210" s="41"/>
      <c r="J210" s="31" t="s">
        <v>67</v>
      </c>
      <c r="K210" s="31" t="s">
        <v>67</v>
      </c>
      <c r="L210" s="31" t="s">
        <v>67</v>
      </c>
      <c r="M210" s="31" t="s">
        <v>67</v>
      </c>
      <c r="N210" s="31" t="s">
        <v>67</v>
      </c>
      <c r="O210" s="41"/>
      <c r="P210" s="31"/>
      <c r="Q210" s="31"/>
      <c r="R210" s="31"/>
      <c r="S210" s="22"/>
      <c r="T210" s="22"/>
      <c r="U210" s="41"/>
      <c r="V210" s="31"/>
      <c r="W210" s="31"/>
      <c r="X210" s="31"/>
      <c r="Y210" s="22"/>
      <c r="Z210" s="186"/>
    </row>
    <row r="211" spans="1:26" x14ac:dyDescent="0.35">
      <c r="A211" s="202"/>
      <c r="B211" s="22" t="s">
        <v>239</v>
      </c>
      <c r="C211" s="22" t="s">
        <v>66</v>
      </c>
      <c r="D211" s="22" t="s">
        <v>71</v>
      </c>
      <c r="E211" s="51">
        <v>1.4153199999999999E-2</v>
      </c>
      <c r="F211" s="51">
        <v>0.34554800000000002</v>
      </c>
      <c r="G211" s="51">
        <v>2.8304099999999998E-3</v>
      </c>
      <c r="H211" s="27">
        <v>4.7E-7</v>
      </c>
      <c r="I211" s="41"/>
      <c r="J211" s="31" t="s">
        <v>67</v>
      </c>
      <c r="K211" s="31" t="s">
        <v>67</v>
      </c>
      <c r="L211" s="31" t="s">
        <v>67</v>
      </c>
      <c r="M211" s="31" t="s">
        <v>67</v>
      </c>
      <c r="N211" s="31" t="s">
        <v>67</v>
      </c>
      <c r="O211" s="41"/>
      <c r="P211" s="31"/>
      <c r="Q211" s="31"/>
      <c r="R211" s="31"/>
      <c r="S211" s="22"/>
      <c r="T211" s="22"/>
      <c r="U211" s="41"/>
      <c r="V211" s="31"/>
      <c r="W211" s="31"/>
      <c r="X211" s="31"/>
      <c r="Y211" s="22"/>
      <c r="Z211" s="186"/>
    </row>
    <row r="212" spans="1:26" x14ac:dyDescent="0.35">
      <c r="A212" s="202"/>
      <c r="B212" s="22" t="s">
        <v>149</v>
      </c>
      <c r="C212" s="22" t="s">
        <v>72</v>
      </c>
      <c r="D212" s="22" t="s">
        <v>65</v>
      </c>
      <c r="E212" s="51">
        <v>-1.5709600000000001E-2</v>
      </c>
      <c r="F212" s="51">
        <v>0.36527100000000001</v>
      </c>
      <c r="G212" s="51">
        <v>2.7960099999999998E-3</v>
      </c>
      <c r="H212" s="27">
        <v>2.7E-8</v>
      </c>
      <c r="I212" s="41"/>
      <c r="J212" s="31" t="s">
        <v>67</v>
      </c>
      <c r="K212" s="31" t="s">
        <v>67</v>
      </c>
      <c r="L212" s="31" t="s">
        <v>67</v>
      </c>
      <c r="M212" s="31" t="s">
        <v>67</v>
      </c>
      <c r="N212" s="31" t="s">
        <v>67</v>
      </c>
      <c r="O212" s="41"/>
      <c r="P212" s="31"/>
      <c r="Q212" s="31"/>
      <c r="R212" s="31"/>
      <c r="S212" s="22"/>
      <c r="T212" s="22"/>
      <c r="U212" s="41"/>
      <c r="V212" s="31"/>
      <c r="W212" s="31"/>
      <c r="X212" s="31"/>
      <c r="Y212" s="22"/>
      <c r="Z212" s="186"/>
    </row>
    <row r="213" spans="1:26" x14ac:dyDescent="0.35">
      <c r="A213" s="202"/>
      <c r="B213" s="22" t="s">
        <v>216</v>
      </c>
      <c r="C213" s="22" t="s">
        <v>66</v>
      </c>
      <c r="D213" s="22" t="s">
        <v>65</v>
      </c>
      <c r="E213" s="51">
        <v>1.68501E-2</v>
      </c>
      <c r="F213" s="51">
        <v>0.76741099999999995</v>
      </c>
      <c r="G213" s="51">
        <v>3.1867200000000001E-3</v>
      </c>
      <c r="H213" s="27">
        <v>1.6E-7</v>
      </c>
      <c r="I213" s="41"/>
      <c r="J213" s="38"/>
      <c r="K213" s="38"/>
      <c r="L213" s="38"/>
      <c r="M213" s="38"/>
      <c r="N213" s="38"/>
      <c r="O213" s="41"/>
      <c r="P213" s="31"/>
      <c r="Q213" s="31"/>
      <c r="R213" s="31"/>
      <c r="S213" s="22"/>
      <c r="T213" s="22"/>
      <c r="U213" s="41"/>
      <c r="V213" s="31"/>
      <c r="W213" s="31"/>
      <c r="X213" s="31"/>
      <c r="Y213" s="22" t="s">
        <v>67</v>
      </c>
      <c r="Z213" s="186"/>
    </row>
    <row r="214" spans="1:26" x14ac:dyDescent="0.35">
      <c r="A214" s="202"/>
      <c r="B214" s="22" t="s">
        <v>70</v>
      </c>
      <c r="C214" s="22" t="s">
        <v>71</v>
      </c>
      <c r="D214" s="22" t="s">
        <v>72</v>
      </c>
      <c r="E214" s="51">
        <v>1.4864E-2</v>
      </c>
      <c r="F214" s="51">
        <v>0.79723200000000005</v>
      </c>
      <c r="G214" s="51">
        <v>3.3916900000000002E-3</v>
      </c>
      <c r="H214" s="27">
        <v>7.1999999999999997E-6</v>
      </c>
      <c r="I214" s="41"/>
      <c r="J214" s="31"/>
      <c r="K214" s="31"/>
      <c r="L214" s="31"/>
      <c r="M214" s="31"/>
      <c r="N214" s="31"/>
      <c r="O214" s="41"/>
      <c r="P214" s="31"/>
      <c r="Q214" s="31"/>
      <c r="R214" s="31"/>
      <c r="S214" s="22"/>
      <c r="T214" s="22"/>
      <c r="U214" s="41"/>
      <c r="V214" s="31"/>
      <c r="W214" s="31"/>
      <c r="X214" s="31"/>
      <c r="Y214" s="22" t="s">
        <v>67</v>
      </c>
      <c r="Z214" s="186"/>
    </row>
    <row r="215" spans="1:26" x14ac:dyDescent="0.35">
      <c r="A215" s="202"/>
      <c r="B215" s="22" t="s">
        <v>382</v>
      </c>
      <c r="C215" s="22" t="s">
        <v>66</v>
      </c>
      <c r="D215" s="22" t="s">
        <v>65</v>
      </c>
      <c r="E215" s="51">
        <v>-2.3776100000000001E-2</v>
      </c>
      <c r="F215" s="51">
        <v>0.92196599999999995</v>
      </c>
      <c r="G215" s="51">
        <v>5.0536699999999997E-3</v>
      </c>
      <c r="H215" s="27">
        <v>4.1999999999999996E-6</v>
      </c>
      <c r="I215" s="41"/>
      <c r="J215" s="31" t="s">
        <v>67</v>
      </c>
      <c r="K215" s="31" t="s">
        <v>67</v>
      </c>
      <c r="L215" s="31" t="s">
        <v>67</v>
      </c>
      <c r="M215" s="31" t="s">
        <v>67</v>
      </c>
      <c r="N215" s="31" t="s">
        <v>67</v>
      </c>
      <c r="O215" s="41"/>
      <c r="P215" s="31"/>
      <c r="Q215" s="31"/>
      <c r="R215" s="31"/>
      <c r="S215" s="22"/>
      <c r="T215" s="22"/>
      <c r="U215" s="41"/>
      <c r="V215" s="31"/>
      <c r="W215" s="31"/>
      <c r="X215" s="31"/>
      <c r="Y215" s="22"/>
      <c r="Z215" s="186"/>
    </row>
    <row r="216" spans="1:26" x14ac:dyDescent="0.35">
      <c r="A216" s="202"/>
      <c r="B216" s="22" t="s">
        <v>256</v>
      </c>
      <c r="C216" s="22" t="s">
        <v>72</v>
      </c>
      <c r="D216" s="22" t="s">
        <v>71</v>
      </c>
      <c r="E216" s="51">
        <v>1.3561200000000001E-2</v>
      </c>
      <c r="F216" s="51">
        <v>0.74718300000000004</v>
      </c>
      <c r="G216" s="51">
        <v>3.0954200000000002E-3</v>
      </c>
      <c r="H216" s="27">
        <v>1.2999999999999999E-5</v>
      </c>
      <c r="I216" s="41"/>
      <c r="J216" s="31" t="s">
        <v>67</v>
      </c>
      <c r="K216" s="31" t="s">
        <v>67</v>
      </c>
      <c r="L216" s="31" t="s">
        <v>67</v>
      </c>
      <c r="M216" s="31" t="s">
        <v>67</v>
      </c>
      <c r="N216" s="31" t="s">
        <v>67</v>
      </c>
      <c r="O216" s="41"/>
      <c r="P216" s="31"/>
      <c r="Q216" s="31"/>
      <c r="R216" s="31"/>
      <c r="S216" s="22"/>
      <c r="T216" s="22"/>
      <c r="U216" s="41"/>
      <c r="V216" s="31"/>
      <c r="W216" s="31"/>
      <c r="X216" s="31"/>
      <c r="Y216" s="22"/>
      <c r="Z216" s="186"/>
    </row>
    <row r="217" spans="1:26" x14ac:dyDescent="0.35">
      <c r="A217" s="202"/>
      <c r="B217" s="22" t="s">
        <v>232</v>
      </c>
      <c r="C217" s="22" t="s">
        <v>66</v>
      </c>
      <c r="D217" s="22" t="s">
        <v>71</v>
      </c>
      <c r="E217" s="51">
        <v>1.9805E-2</v>
      </c>
      <c r="F217" s="51">
        <v>0.80371000000000004</v>
      </c>
      <c r="G217" s="51">
        <v>3.3827100000000001E-3</v>
      </c>
      <c r="H217" s="27">
        <v>3.2000000000000001E-9</v>
      </c>
      <c r="I217" s="41"/>
      <c r="J217" s="31" t="s">
        <v>67</v>
      </c>
      <c r="K217" s="31" t="s">
        <v>67</v>
      </c>
      <c r="L217" s="31" t="s">
        <v>67</v>
      </c>
      <c r="M217" s="31" t="s">
        <v>67</v>
      </c>
      <c r="N217" s="31" t="s">
        <v>67</v>
      </c>
      <c r="O217" s="41"/>
      <c r="P217" s="31"/>
      <c r="Q217" s="31"/>
      <c r="R217" s="31"/>
      <c r="S217" s="22"/>
      <c r="T217" s="22"/>
      <c r="U217" s="41"/>
      <c r="V217" s="31"/>
      <c r="W217" s="31"/>
      <c r="X217" s="31"/>
      <c r="Y217" s="22"/>
      <c r="Z217" s="186"/>
    </row>
    <row r="218" spans="1:26" x14ac:dyDescent="0.35">
      <c r="A218" s="202"/>
      <c r="B218" s="22" t="s">
        <v>228</v>
      </c>
      <c r="C218" s="22" t="s">
        <v>71</v>
      </c>
      <c r="D218" s="22" t="s">
        <v>72</v>
      </c>
      <c r="E218" s="51">
        <v>1.8296699999999999E-2</v>
      </c>
      <c r="F218" s="51">
        <v>0.26017699999999999</v>
      </c>
      <c r="G218" s="51">
        <v>3.0646499999999999E-3</v>
      </c>
      <c r="H218" s="27">
        <v>1.5E-9</v>
      </c>
      <c r="I218" s="41"/>
      <c r="J218" s="38"/>
      <c r="K218" s="38"/>
      <c r="L218" s="38"/>
      <c r="M218" s="38"/>
      <c r="N218" s="38"/>
      <c r="O218" s="41"/>
      <c r="P218" s="31" t="s">
        <v>67</v>
      </c>
      <c r="Q218" s="31" t="s">
        <v>67</v>
      </c>
      <c r="R218" s="31" t="s">
        <v>67</v>
      </c>
      <c r="S218" s="22" t="s">
        <v>67</v>
      </c>
      <c r="T218" s="22" t="s">
        <v>67</v>
      </c>
      <c r="U218" s="41"/>
      <c r="V218" s="31" t="s">
        <v>67</v>
      </c>
      <c r="W218" s="31" t="s">
        <v>67</v>
      </c>
      <c r="X218" s="31" t="s">
        <v>67</v>
      </c>
      <c r="Y218" s="22" t="s">
        <v>67</v>
      </c>
      <c r="Z218" s="186"/>
    </row>
    <row r="219" spans="1:26" x14ac:dyDescent="0.35">
      <c r="A219" s="202"/>
      <c r="B219" s="22" t="s">
        <v>169</v>
      </c>
      <c r="C219" s="22" t="s">
        <v>66</v>
      </c>
      <c r="D219" s="22" t="s">
        <v>65</v>
      </c>
      <c r="E219" s="51">
        <v>-1.24233E-2</v>
      </c>
      <c r="F219" s="51">
        <v>0.48983399999999999</v>
      </c>
      <c r="G219" s="51">
        <v>2.6869099999999998E-3</v>
      </c>
      <c r="H219" s="27">
        <v>4.6E-6</v>
      </c>
      <c r="I219" s="41"/>
      <c r="J219" s="31"/>
      <c r="K219" s="31"/>
      <c r="L219" s="31"/>
      <c r="M219" s="31"/>
      <c r="N219" s="31"/>
      <c r="O219" s="41"/>
      <c r="P219" s="31"/>
      <c r="Q219" s="31"/>
      <c r="R219" s="31"/>
      <c r="S219" s="22"/>
      <c r="T219" s="22"/>
      <c r="U219" s="41"/>
      <c r="V219" s="31"/>
      <c r="W219" s="31"/>
      <c r="X219" s="31"/>
      <c r="Y219" s="22" t="s">
        <v>67</v>
      </c>
      <c r="Z219" s="186"/>
    </row>
    <row r="220" spans="1:26" x14ac:dyDescent="0.35">
      <c r="A220" s="202"/>
      <c r="B220" s="22" t="s">
        <v>176</v>
      </c>
      <c r="C220" s="22" t="s">
        <v>65</v>
      </c>
      <c r="D220" s="22" t="s">
        <v>66</v>
      </c>
      <c r="E220" s="51">
        <v>-1.7739499999999998E-2</v>
      </c>
      <c r="F220" s="51">
        <v>0.62106700000000004</v>
      </c>
      <c r="G220" s="51">
        <v>2.77678E-3</v>
      </c>
      <c r="H220" s="27">
        <v>7.5E-11</v>
      </c>
      <c r="I220" s="41"/>
      <c r="J220" s="38"/>
      <c r="K220" s="38"/>
      <c r="L220" s="38"/>
      <c r="M220" s="38"/>
      <c r="N220" s="38"/>
      <c r="O220" s="41"/>
      <c r="P220" s="31"/>
      <c r="Q220" s="31"/>
      <c r="R220" s="31"/>
      <c r="S220" s="22"/>
      <c r="T220" s="22"/>
      <c r="U220" s="41"/>
      <c r="V220" s="31"/>
      <c r="W220" s="31"/>
      <c r="X220" s="31"/>
      <c r="Y220" s="22"/>
      <c r="Z220" s="186"/>
    </row>
    <row r="221" spans="1:26" x14ac:dyDescent="0.35">
      <c r="A221" s="202"/>
      <c r="B221" s="22" t="s">
        <v>236</v>
      </c>
      <c r="C221" s="22" t="s">
        <v>72</v>
      </c>
      <c r="D221" s="22" t="s">
        <v>71</v>
      </c>
      <c r="E221" s="51">
        <v>-3.95538E-2</v>
      </c>
      <c r="F221" s="51">
        <v>0.90923699999999996</v>
      </c>
      <c r="G221" s="51">
        <v>4.67579E-3</v>
      </c>
      <c r="H221" s="27">
        <v>4.7999999999999997E-17</v>
      </c>
      <c r="I221" s="41"/>
      <c r="J221" s="38"/>
      <c r="K221" s="38"/>
      <c r="L221" s="38"/>
      <c r="M221" s="38"/>
      <c r="N221" s="38"/>
      <c r="O221" s="41"/>
      <c r="P221" s="31"/>
      <c r="Q221" s="31"/>
      <c r="R221" s="31"/>
      <c r="S221" s="22"/>
      <c r="T221" s="22"/>
      <c r="U221" s="41"/>
      <c r="V221" s="31"/>
      <c r="W221" s="31"/>
      <c r="X221" s="31"/>
      <c r="Y221" s="22" t="s">
        <v>67</v>
      </c>
      <c r="Z221" s="186"/>
    </row>
    <row r="222" spans="1:26" x14ac:dyDescent="0.35">
      <c r="A222" s="202"/>
      <c r="B222" s="22" t="s">
        <v>366</v>
      </c>
      <c r="C222" s="22" t="s">
        <v>72</v>
      </c>
      <c r="D222" s="22" t="s">
        <v>71</v>
      </c>
      <c r="E222" s="51">
        <v>2.7753400000000001E-2</v>
      </c>
      <c r="F222" s="51">
        <v>0.104424</v>
      </c>
      <c r="G222" s="51">
        <v>4.4259900000000003E-3</v>
      </c>
      <c r="H222" s="27">
        <v>5.1999999999999996E-10</v>
      </c>
      <c r="I222" s="41"/>
      <c r="J222" s="31" t="s">
        <v>67</v>
      </c>
      <c r="K222" s="31" t="s">
        <v>67</v>
      </c>
      <c r="L222" s="31" t="s">
        <v>67</v>
      </c>
      <c r="M222" s="31" t="s">
        <v>67</v>
      </c>
      <c r="N222" s="31" t="s">
        <v>67</v>
      </c>
      <c r="O222" s="41"/>
      <c r="P222" s="31"/>
      <c r="Q222" s="31"/>
      <c r="R222" s="31"/>
      <c r="S222" s="22"/>
      <c r="T222" s="22"/>
      <c r="U222" s="41"/>
      <c r="V222" s="31"/>
      <c r="W222" s="31"/>
      <c r="X222" s="31"/>
      <c r="Y222" s="22"/>
      <c r="Z222" s="186"/>
    </row>
    <row r="223" spans="1:26" x14ac:dyDescent="0.35">
      <c r="A223" s="202"/>
      <c r="B223" s="22" t="s">
        <v>233</v>
      </c>
      <c r="C223" s="22" t="s">
        <v>65</v>
      </c>
      <c r="D223" s="22" t="s">
        <v>72</v>
      </c>
      <c r="E223" s="51">
        <v>1.6582199999999998E-2</v>
      </c>
      <c r="F223" s="51">
        <v>0.79017499999999996</v>
      </c>
      <c r="G223" s="51">
        <v>3.29533E-3</v>
      </c>
      <c r="H223" s="27">
        <v>3.8000000000000001E-7</v>
      </c>
      <c r="I223" s="41"/>
      <c r="J223" s="31"/>
      <c r="K223" s="31"/>
      <c r="L223" s="31"/>
      <c r="M223" s="31"/>
      <c r="N223" s="31"/>
      <c r="O223" s="41"/>
      <c r="P223" s="31"/>
      <c r="Q223" s="31"/>
      <c r="R223" s="31"/>
      <c r="S223" s="22"/>
      <c r="T223" s="22"/>
      <c r="U223" s="41"/>
      <c r="V223" s="31"/>
      <c r="W223" s="31"/>
      <c r="X223" s="31"/>
      <c r="Y223" s="22"/>
      <c r="Z223" s="186"/>
    </row>
    <row r="224" spans="1:26" x14ac:dyDescent="0.35">
      <c r="A224" s="202"/>
      <c r="B224" s="22" t="s">
        <v>258</v>
      </c>
      <c r="C224" s="22" t="s">
        <v>66</v>
      </c>
      <c r="D224" s="22" t="s">
        <v>71</v>
      </c>
      <c r="E224" s="51">
        <v>2.07525E-2</v>
      </c>
      <c r="F224" s="51">
        <v>0.76011099999999998</v>
      </c>
      <c r="G224" s="51">
        <v>3.1475399999999999E-3</v>
      </c>
      <c r="H224" s="27">
        <v>3E-11</v>
      </c>
      <c r="I224" s="41"/>
      <c r="J224" s="31" t="s">
        <v>67</v>
      </c>
      <c r="K224" s="31" t="s">
        <v>67</v>
      </c>
      <c r="L224" s="31" t="s">
        <v>67</v>
      </c>
      <c r="M224" s="31" t="s">
        <v>67</v>
      </c>
      <c r="N224" s="31" t="s">
        <v>67</v>
      </c>
      <c r="O224" s="41"/>
      <c r="P224" s="31"/>
      <c r="Q224" s="31"/>
      <c r="R224" s="31"/>
      <c r="S224" s="22"/>
      <c r="T224" s="22"/>
      <c r="U224" s="41"/>
      <c r="V224" s="31"/>
      <c r="W224" s="31"/>
      <c r="X224" s="31"/>
      <c r="Y224" s="22"/>
      <c r="Z224" s="186"/>
    </row>
    <row r="225" spans="1:26" x14ac:dyDescent="0.35">
      <c r="A225" s="202"/>
      <c r="B225" s="22" t="s">
        <v>354</v>
      </c>
      <c r="C225" s="22" t="s">
        <v>72</v>
      </c>
      <c r="D225" s="22" t="s">
        <v>71</v>
      </c>
      <c r="E225" s="51">
        <v>-1.35756E-2</v>
      </c>
      <c r="F225" s="51">
        <v>0.50422199999999995</v>
      </c>
      <c r="G225" s="51">
        <v>2.6894499999999999E-3</v>
      </c>
      <c r="H225" s="27">
        <v>7.0999999999999998E-7</v>
      </c>
      <c r="I225" s="41"/>
      <c r="J225" s="31" t="s">
        <v>67</v>
      </c>
      <c r="K225" s="31" t="s">
        <v>67</v>
      </c>
      <c r="L225" s="31" t="s">
        <v>67</v>
      </c>
      <c r="M225" s="31" t="s">
        <v>67</v>
      </c>
      <c r="N225" s="31" t="s">
        <v>67</v>
      </c>
      <c r="O225" s="41"/>
      <c r="P225" s="31"/>
      <c r="Q225" s="31"/>
      <c r="R225" s="31"/>
      <c r="S225" s="22"/>
      <c r="T225" s="22"/>
      <c r="U225" s="41"/>
      <c r="V225" s="31"/>
      <c r="W225" s="31"/>
      <c r="X225" s="31"/>
      <c r="Y225" s="22"/>
      <c r="Z225" s="186"/>
    </row>
    <row r="226" spans="1:26" x14ac:dyDescent="0.35">
      <c r="A226" s="202"/>
      <c r="B226" s="22" t="s">
        <v>257</v>
      </c>
      <c r="C226" s="22" t="s">
        <v>71</v>
      </c>
      <c r="D226" s="22" t="s">
        <v>72</v>
      </c>
      <c r="E226" s="51">
        <v>1.1016099999999999E-2</v>
      </c>
      <c r="F226" s="51">
        <v>0.73292400000000002</v>
      </c>
      <c r="G226" s="51">
        <v>3.0442999999999998E-3</v>
      </c>
      <c r="H226" s="27">
        <v>2.7999999999999998E-4</v>
      </c>
      <c r="I226" s="41"/>
      <c r="J226" s="38"/>
      <c r="K226" s="38"/>
      <c r="L226" s="38"/>
      <c r="M226" s="38"/>
      <c r="N226" s="38"/>
      <c r="O226" s="41"/>
      <c r="P226" s="31"/>
      <c r="Q226" s="31"/>
      <c r="R226" s="31"/>
      <c r="S226" s="22"/>
      <c r="T226" s="22"/>
      <c r="U226" s="41"/>
      <c r="V226" s="31"/>
      <c r="W226" s="31"/>
      <c r="X226" s="31"/>
      <c r="Y226" s="22"/>
      <c r="Z226" s="186"/>
    </row>
    <row r="227" spans="1:26" x14ac:dyDescent="0.35">
      <c r="A227" s="202"/>
      <c r="B227" s="22" t="s">
        <v>267</v>
      </c>
      <c r="C227" s="22" t="s">
        <v>71</v>
      </c>
      <c r="D227" s="22" t="s">
        <v>72</v>
      </c>
      <c r="E227" s="51">
        <v>1.33063E-2</v>
      </c>
      <c r="F227" s="51">
        <v>0.32174999999999998</v>
      </c>
      <c r="G227" s="51">
        <v>2.8754700000000002E-3</v>
      </c>
      <c r="H227" s="27">
        <v>3.1999999999999999E-6</v>
      </c>
      <c r="I227" s="41"/>
      <c r="J227" s="38"/>
      <c r="K227" s="38"/>
      <c r="L227" s="38"/>
      <c r="M227" s="38"/>
      <c r="N227" s="38"/>
      <c r="O227" s="41"/>
      <c r="P227" s="31"/>
      <c r="Q227" s="31"/>
      <c r="R227" s="31"/>
      <c r="S227" s="22"/>
      <c r="T227" s="22"/>
      <c r="U227" s="41"/>
      <c r="V227" s="31"/>
      <c r="W227" s="31"/>
      <c r="X227" s="31"/>
      <c r="Y227" s="22" t="s">
        <v>67</v>
      </c>
      <c r="Z227" s="186"/>
    </row>
    <row r="228" spans="1:26" x14ac:dyDescent="0.35">
      <c r="A228" s="202"/>
      <c r="B228" s="22" t="s">
        <v>155</v>
      </c>
      <c r="C228" s="22" t="s">
        <v>72</v>
      </c>
      <c r="D228" s="22" t="s">
        <v>66</v>
      </c>
      <c r="E228" s="51">
        <v>-1.2109200000000001E-2</v>
      </c>
      <c r="F228" s="51">
        <v>0.49262</v>
      </c>
      <c r="G228" s="51">
        <v>2.68747E-3</v>
      </c>
      <c r="H228" s="27">
        <v>4.7999999999999998E-6</v>
      </c>
      <c r="I228" s="41"/>
      <c r="J228" s="31" t="s">
        <v>67</v>
      </c>
      <c r="K228" s="31" t="s">
        <v>67</v>
      </c>
      <c r="L228" s="31" t="s">
        <v>67</v>
      </c>
      <c r="M228" s="31" t="s">
        <v>67</v>
      </c>
      <c r="N228" s="31" t="s">
        <v>67</v>
      </c>
      <c r="O228" s="41"/>
      <c r="P228" s="31"/>
      <c r="Q228" s="31"/>
      <c r="R228" s="31"/>
      <c r="S228" s="22"/>
      <c r="T228" s="22"/>
      <c r="U228" s="41"/>
      <c r="V228" s="31"/>
      <c r="W228" s="31"/>
      <c r="X228" s="31"/>
      <c r="Y228" s="22"/>
      <c r="Z228" s="186"/>
    </row>
    <row r="229" spans="1:26" x14ac:dyDescent="0.35">
      <c r="A229" s="202"/>
      <c r="B229" s="22" t="s">
        <v>275</v>
      </c>
      <c r="C229" s="22" t="s">
        <v>71</v>
      </c>
      <c r="D229" s="22" t="s">
        <v>66</v>
      </c>
      <c r="E229" s="51">
        <v>1.3424800000000001E-2</v>
      </c>
      <c r="F229" s="51">
        <v>0.56603099999999995</v>
      </c>
      <c r="G229" s="51">
        <v>2.7333000000000001E-3</v>
      </c>
      <c r="H229" s="27">
        <v>1.3E-6</v>
      </c>
      <c r="I229" s="41"/>
      <c r="J229" s="38"/>
      <c r="K229" s="38"/>
      <c r="L229" s="38"/>
      <c r="M229" s="38"/>
      <c r="N229" s="38"/>
      <c r="O229" s="41"/>
      <c r="P229" s="31"/>
      <c r="Q229" s="31"/>
      <c r="R229" s="31"/>
      <c r="S229" s="22"/>
      <c r="T229" s="22"/>
      <c r="U229" s="41"/>
      <c r="V229" s="31"/>
      <c r="W229" s="31"/>
      <c r="X229" s="31"/>
      <c r="Y229" s="22"/>
      <c r="Z229" s="186"/>
    </row>
    <row r="230" spans="1:26" x14ac:dyDescent="0.35">
      <c r="A230" s="202"/>
      <c r="B230" s="22" t="s">
        <v>132</v>
      </c>
      <c r="C230" s="22" t="s">
        <v>71</v>
      </c>
      <c r="D230" s="22" t="s">
        <v>72</v>
      </c>
      <c r="E230" s="51">
        <v>1.53022E-2</v>
      </c>
      <c r="F230" s="51">
        <v>0.26755699999999999</v>
      </c>
      <c r="G230" s="51">
        <v>3.0373800000000001E-3</v>
      </c>
      <c r="H230" s="27">
        <v>5.8999999999999996E-7</v>
      </c>
      <c r="I230" s="41"/>
      <c r="J230" s="31" t="s">
        <v>67</v>
      </c>
      <c r="K230" s="31" t="s">
        <v>67</v>
      </c>
      <c r="L230" s="31" t="s">
        <v>67</v>
      </c>
      <c r="M230" s="31" t="s">
        <v>67</v>
      </c>
      <c r="N230" s="31" t="s">
        <v>67</v>
      </c>
      <c r="O230" s="41"/>
      <c r="P230" s="31"/>
      <c r="Q230" s="31"/>
      <c r="R230" s="31"/>
      <c r="S230" s="22"/>
      <c r="T230" s="22"/>
      <c r="U230" s="41"/>
      <c r="V230" s="31"/>
      <c r="W230" s="31"/>
      <c r="X230" s="31"/>
      <c r="Y230" s="22"/>
      <c r="Z230" s="186"/>
    </row>
    <row r="231" spans="1:26" x14ac:dyDescent="0.35">
      <c r="A231" s="202"/>
      <c r="B231" s="22" t="s">
        <v>330</v>
      </c>
      <c r="C231" s="22" t="s">
        <v>71</v>
      </c>
      <c r="D231" s="22" t="s">
        <v>66</v>
      </c>
      <c r="E231" s="51">
        <v>-1.7705800000000001E-2</v>
      </c>
      <c r="F231" s="51">
        <v>0.64955399999999996</v>
      </c>
      <c r="G231" s="51">
        <v>2.82752E-3</v>
      </c>
      <c r="H231" s="27">
        <v>4.6000000000000001E-10</v>
      </c>
      <c r="I231" s="41"/>
      <c r="J231" s="38"/>
      <c r="K231" s="38"/>
      <c r="L231" s="38"/>
      <c r="M231" s="38"/>
      <c r="N231" s="38"/>
      <c r="O231" s="41"/>
      <c r="P231" s="31"/>
      <c r="Q231" s="31"/>
      <c r="R231" s="31"/>
      <c r="S231" s="22"/>
      <c r="T231" s="22"/>
      <c r="U231" s="41"/>
      <c r="V231" s="31"/>
      <c r="W231" s="31"/>
      <c r="X231" s="31"/>
      <c r="Y231" s="22"/>
      <c r="Z231" s="186"/>
    </row>
    <row r="232" spans="1:26" x14ac:dyDescent="0.35">
      <c r="A232" s="202"/>
      <c r="B232" s="22" t="s">
        <v>151</v>
      </c>
      <c r="C232" s="22" t="s">
        <v>72</v>
      </c>
      <c r="D232" s="22" t="s">
        <v>71</v>
      </c>
      <c r="E232" s="51">
        <v>-1.3967500000000001E-2</v>
      </c>
      <c r="F232" s="51">
        <v>0.62064900000000001</v>
      </c>
      <c r="G232" s="51">
        <v>2.77918E-3</v>
      </c>
      <c r="H232" s="27">
        <v>8.7000000000000003E-7</v>
      </c>
      <c r="I232" s="41"/>
      <c r="J232" s="38"/>
      <c r="K232" s="38"/>
      <c r="L232" s="38"/>
      <c r="M232" s="38"/>
      <c r="N232" s="38"/>
      <c r="O232" s="41"/>
      <c r="P232" s="31"/>
      <c r="Q232" s="31"/>
      <c r="R232" s="31"/>
      <c r="S232" s="22"/>
      <c r="T232" s="22"/>
      <c r="U232" s="41"/>
      <c r="V232" s="31"/>
      <c r="W232" s="31"/>
      <c r="X232" s="31"/>
      <c r="Y232" s="22" t="s">
        <v>67</v>
      </c>
      <c r="Z232" s="186"/>
    </row>
    <row r="233" spans="1:26" x14ac:dyDescent="0.35">
      <c r="A233" s="202"/>
      <c r="B233" s="22" t="s">
        <v>376</v>
      </c>
      <c r="C233" s="22" t="s">
        <v>71</v>
      </c>
      <c r="D233" s="22" t="s">
        <v>72</v>
      </c>
      <c r="E233" s="51">
        <v>2.6546E-2</v>
      </c>
      <c r="F233" s="51">
        <v>0.878807</v>
      </c>
      <c r="G233" s="51">
        <v>4.1215599999999998E-3</v>
      </c>
      <c r="H233" s="27">
        <v>8.6999999999999997E-11</v>
      </c>
      <c r="I233" s="41"/>
      <c r="J233" s="31" t="s">
        <v>67</v>
      </c>
      <c r="K233" s="31" t="s">
        <v>67</v>
      </c>
      <c r="L233" s="31" t="s">
        <v>67</v>
      </c>
      <c r="M233" s="31" t="s">
        <v>67</v>
      </c>
      <c r="N233" s="31" t="s">
        <v>67</v>
      </c>
      <c r="O233" s="41"/>
      <c r="P233" s="31"/>
      <c r="Q233" s="31"/>
      <c r="R233" s="31"/>
      <c r="S233" s="22"/>
      <c r="T233" s="22"/>
      <c r="U233" s="41"/>
      <c r="V233" s="31"/>
      <c r="W233" s="31"/>
      <c r="X233" s="31"/>
      <c r="Y233" s="22"/>
      <c r="Z233" s="186"/>
    </row>
    <row r="234" spans="1:26" x14ac:dyDescent="0.35">
      <c r="A234" s="202"/>
      <c r="B234" s="22" t="s">
        <v>204</v>
      </c>
      <c r="C234" s="22" t="s">
        <v>66</v>
      </c>
      <c r="D234" s="22" t="s">
        <v>65</v>
      </c>
      <c r="E234" s="51">
        <v>1.6455000000000001E-2</v>
      </c>
      <c r="F234" s="51">
        <v>0.69071499999999997</v>
      </c>
      <c r="G234" s="51">
        <v>2.9100300000000001E-3</v>
      </c>
      <c r="H234" s="27">
        <v>1.4E-8</v>
      </c>
      <c r="I234" s="41"/>
      <c r="J234" s="38"/>
      <c r="K234" s="38"/>
      <c r="L234" s="38"/>
      <c r="M234" s="38"/>
      <c r="N234" s="38"/>
      <c r="O234" s="41"/>
      <c r="P234" s="31"/>
      <c r="Q234" s="31"/>
      <c r="R234" s="31"/>
      <c r="S234" s="22"/>
      <c r="T234" s="22"/>
      <c r="U234" s="41"/>
      <c r="V234" s="31"/>
      <c r="W234" s="31"/>
      <c r="X234" s="31"/>
      <c r="Y234" s="22"/>
      <c r="Z234" s="186"/>
    </row>
    <row r="235" spans="1:26" x14ac:dyDescent="0.35">
      <c r="A235" s="202"/>
      <c r="B235" s="22" t="s">
        <v>146</v>
      </c>
      <c r="C235" s="22" t="s">
        <v>66</v>
      </c>
      <c r="D235" s="22" t="s">
        <v>65</v>
      </c>
      <c r="E235" s="51">
        <v>-1.32079E-2</v>
      </c>
      <c r="F235" s="51">
        <v>0.45197599999999999</v>
      </c>
      <c r="G235" s="51">
        <v>2.7046499999999998E-3</v>
      </c>
      <c r="H235" s="27">
        <v>7.1999999999999999E-7</v>
      </c>
      <c r="I235" s="41"/>
      <c r="J235" s="31"/>
      <c r="K235" s="31"/>
      <c r="L235" s="31"/>
      <c r="M235" s="31"/>
      <c r="N235" s="31"/>
      <c r="O235" s="41"/>
      <c r="P235" s="31"/>
      <c r="Q235" s="31"/>
      <c r="R235" s="31"/>
      <c r="S235" s="22"/>
      <c r="T235" s="22"/>
      <c r="U235" s="41"/>
      <c r="V235" s="31"/>
      <c r="W235" s="31"/>
      <c r="X235" s="31"/>
      <c r="Y235" s="22"/>
      <c r="Z235" s="186"/>
    </row>
    <row r="236" spans="1:26" x14ac:dyDescent="0.35">
      <c r="A236" s="202"/>
      <c r="B236" s="22" t="s">
        <v>121</v>
      </c>
      <c r="C236" s="22" t="s">
        <v>71</v>
      </c>
      <c r="D236" s="22" t="s">
        <v>72</v>
      </c>
      <c r="E236" s="51">
        <v>-1.3529899999999999E-2</v>
      </c>
      <c r="F236" s="51">
        <v>0.28989599999999999</v>
      </c>
      <c r="G236" s="51">
        <v>2.96926E-3</v>
      </c>
      <c r="H236" s="27">
        <v>5.5999999999999997E-6</v>
      </c>
      <c r="I236" s="41"/>
      <c r="J236" s="31" t="s">
        <v>67</v>
      </c>
      <c r="K236" s="31" t="s">
        <v>67</v>
      </c>
      <c r="L236" s="31" t="s">
        <v>67</v>
      </c>
      <c r="M236" s="31" t="s">
        <v>67</v>
      </c>
      <c r="N236" s="31" t="s">
        <v>67</v>
      </c>
      <c r="O236" s="41"/>
      <c r="P236" s="31"/>
      <c r="Q236" s="31"/>
      <c r="R236" s="31"/>
      <c r="S236" s="22"/>
      <c r="T236" s="22"/>
      <c r="U236" s="41"/>
      <c r="V236" s="31"/>
      <c r="W236" s="31"/>
      <c r="X236" s="31"/>
      <c r="Y236" s="22"/>
      <c r="Z236" s="186"/>
    </row>
    <row r="237" spans="1:26" x14ac:dyDescent="0.35">
      <c r="A237" s="202"/>
      <c r="B237" s="22" t="s">
        <v>95</v>
      </c>
      <c r="C237" s="22" t="s">
        <v>66</v>
      </c>
      <c r="D237" s="22" t="s">
        <v>65</v>
      </c>
      <c r="E237" s="51">
        <v>1.5853800000000001E-2</v>
      </c>
      <c r="F237" s="51">
        <v>0.67349999999999999</v>
      </c>
      <c r="G237" s="51">
        <v>2.86448E-3</v>
      </c>
      <c r="H237" s="27">
        <v>2.7E-8</v>
      </c>
      <c r="I237" s="41"/>
      <c r="J237" s="38"/>
      <c r="K237" s="38"/>
      <c r="L237" s="38"/>
      <c r="M237" s="38"/>
      <c r="N237" s="38"/>
      <c r="O237" s="41"/>
      <c r="P237" s="31"/>
      <c r="Q237" s="31"/>
      <c r="R237" s="31"/>
      <c r="S237" s="22"/>
      <c r="T237" s="22"/>
      <c r="U237" s="41"/>
      <c r="V237" s="31"/>
      <c r="W237" s="31"/>
      <c r="X237" s="31"/>
      <c r="Y237" s="22"/>
      <c r="Z237" s="186"/>
    </row>
    <row r="238" spans="1:26" x14ac:dyDescent="0.35">
      <c r="A238" s="202"/>
      <c r="B238" s="22" t="s">
        <v>129</v>
      </c>
      <c r="C238" s="22" t="s">
        <v>71</v>
      </c>
      <c r="D238" s="22" t="s">
        <v>66</v>
      </c>
      <c r="E238" s="51">
        <v>-1.5330699999999999E-2</v>
      </c>
      <c r="F238" s="51">
        <v>0.71813499999999997</v>
      </c>
      <c r="G238" s="51">
        <v>2.9881299999999999E-3</v>
      </c>
      <c r="H238" s="27">
        <v>3.3000000000000002E-7</v>
      </c>
      <c r="I238" s="41"/>
      <c r="J238" s="31" t="s">
        <v>67</v>
      </c>
      <c r="K238" s="31" t="s">
        <v>67</v>
      </c>
      <c r="L238" s="31" t="s">
        <v>67</v>
      </c>
      <c r="M238" s="31" t="s">
        <v>67</v>
      </c>
      <c r="N238" s="31" t="s">
        <v>67</v>
      </c>
      <c r="O238" s="41"/>
      <c r="P238" s="31"/>
      <c r="Q238" s="31"/>
      <c r="R238" s="31"/>
      <c r="S238" s="22"/>
      <c r="T238" s="22"/>
      <c r="U238" s="41"/>
      <c r="V238" s="31"/>
      <c r="W238" s="31"/>
      <c r="X238" s="31"/>
      <c r="Y238" s="22"/>
      <c r="Z238" s="186"/>
    </row>
    <row r="239" spans="1:26" x14ac:dyDescent="0.35">
      <c r="A239" s="202"/>
      <c r="B239" s="22" t="s">
        <v>83</v>
      </c>
      <c r="C239" s="22" t="s">
        <v>65</v>
      </c>
      <c r="D239" s="22" t="s">
        <v>66</v>
      </c>
      <c r="E239" s="51">
        <v>1.5740299999999999E-2</v>
      </c>
      <c r="F239" s="51">
        <v>0.55134899999999998</v>
      </c>
      <c r="G239" s="51">
        <v>2.7029699999999999E-3</v>
      </c>
      <c r="H239" s="27">
        <v>8.5999999999999993E-9</v>
      </c>
      <c r="I239" s="41"/>
      <c r="J239" s="31" t="s">
        <v>67</v>
      </c>
      <c r="K239" s="31" t="s">
        <v>67</v>
      </c>
      <c r="L239" s="31" t="s">
        <v>67</v>
      </c>
      <c r="M239" s="31" t="s">
        <v>67</v>
      </c>
      <c r="N239" s="31" t="s">
        <v>67</v>
      </c>
      <c r="O239" s="41"/>
      <c r="P239" s="31"/>
      <c r="Q239" s="31"/>
      <c r="R239" s="31"/>
      <c r="S239" s="22"/>
      <c r="T239" s="22"/>
      <c r="U239" s="41"/>
      <c r="V239" s="31"/>
      <c r="W239" s="31"/>
      <c r="X239" s="31"/>
      <c r="Y239" s="22"/>
      <c r="Z239" s="186"/>
    </row>
    <row r="240" spans="1:26" x14ac:dyDescent="0.35">
      <c r="A240" s="202"/>
      <c r="B240" s="22" t="s">
        <v>110</v>
      </c>
      <c r="C240" s="22" t="s">
        <v>65</v>
      </c>
      <c r="D240" s="22" t="s">
        <v>66</v>
      </c>
      <c r="E240" s="51">
        <v>2.9729100000000001E-2</v>
      </c>
      <c r="F240" s="51">
        <v>0.61240300000000003</v>
      </c>
      <c r="G240" s="51">
        <v>2.7591600000000001E-3</v>
      </c>
      <c r="H240" s="27">
        <v>6.9000000000000006E-27</v>
      </c>
      <c r="I240" s="41"/>
      <c r="J240" s="31" t="s">
        <v>67</v>
      </c>
      <c r="K240" s="31" t="s">
        <v>67</v>
      </c>
      <c r="L240" s="31" t="s">
        <v>67</v>
      </c>
      <c r="M240" s="31" t="s">
        <v>67</v>
      </c>
      <c r="N240" s="31" t="s">
        <v>67</v>
      </c>
      <c r="O240" s="41"/>
      <c r="P240" s="31"/>
      <c r="Q240" s="31"/>
      <c r="R240" s="31"/>
      <c r="S240" s="22"/>
      <c r="T240" s="22"/>
      <c r="U240" s="41"/>
      <c r="V240" s="31"/>
      <c r="W240" s="31"/>
      <c r="X240" s="31"/>
      <c r="Y240" s="22"/>
      <c r="Z240" s="186"/>
    </row>
    <row r="241" spans="1:26" x14ac:dyDescent="0.35">
      <c r="A241" s="202"/>
      <c r="B241" s="22" t="s">
        <v>124</v>
      </c>
      <c r="C241" s="22" t="s">
        <v>72</v>
      </c>
      <c r="D241" s="22" t="s">
        <v>71</v>
      </c>
      <c r="E241" s="51">
        <v>-2.8838800000000001E-2</v>
      </c>
      <c r="F241" s="51">
        <v>0.45066600000000001</v>
      </c>
      <c r="G241" s="51">
        <v>2.7062100000000001E-3</v>
      </c>
      <c r="H241" s="27">
        <v>3.2000000000000001E-26</v>
      </c>
      <c r="I241" s="41"/>
      <c r="J241" s="38"/>
      <c r="K241" s="38"/>
      <c r="L241" s="38"/>
      <c r="M241" s="38"/>
      <c r="N241" s="38"/>
      <c r="O241" s="41"/>
      <c r="P241" s="31"/>
      <c r="Q241" s="31"/>
      <c r="R241" s="31"/>
      <c r="S241" s="22"/>
      <c r="T241" s="22"/>
      <c r="U241" s="41"/>
      <c r="V241" s="31"/>
      <c r="W241" s="31"/>
      <c r="X241" s="31"/>
      <c r="Y241" s="22"/>
      <c r="Z241" s="186"/>
    </row>
    <row r="242" spans="1:26" x14ac:dyDescent="0.35">
      <c r="A242" s="202"/>
      <c r="B242" s="22" t="s">
        <v>130</v>
      </c>
      <c r="C242" s="22" t="s">
        <v>72</v>
      </c>
      <c r="D242" s="22" t="s">
        <v>66</v>
      </c>
      <c r="E242" s="51">
        <v>-1.77077E-2</v>
      </c>
      <c r="F242" s="51">
        <v>0.494836</v>
      </c>
      <c r="G242" s="51">
        <v>2.6901E-3</v>
      </c>
      <c r="H242" s="27">
        <v>6.2000000000000006E-11</v>
      </c>
      <c r="I242" s="41"/>
      <c r="J242" s="31" t="s">
        <v>67</v>
      </c>
      <c r="K242" s="31" t="s">
        <v>67</v>
      </c>
      <c r="L242" s="31" t="s">
        <v>67</v>
      </c>
      <c r="M242" s="31" t="s">
        <v>67</v>
      </c>
      <c r="N242" s="31" t="s">
        <v>67</v>
      </c>
      <c r="O242" s="41"/>
      <c r="P242" s="31"/>
      <c r="Q242" s="31"/>
      <c r="R242" s="31"/>
      <c r="S242" s="22"/>
      <c r="T242" s="22"/>
      <c r="U242" s="41"/>
      <c r="V242" s="31"/>
      <c r="W242" s="31"/>
      <c r="X242" s="31"/>
      <c r="Y242" s="22"/>
      <c r="Z242" s="186"/>
    </row>
    <row r="243" spans="1:26" x14ac:dyDescent="0.35">
      <c r="A243" s="202"/>
      <c r="B243" s="22" t="s">
        <v>390</v>
      </c>
      <c r="C243" s="22" t="s">
        <v>66</v>
      </c>
      <c r="D243" s="22" t="s">
        <v>65</v>
      </c>
      <c r="E243" s="51">
        <v>-3.4566E-2</v>
      </c>
      <c r="F243" s="51">
        <v>0.96062199999999998</v>
      </c>
      <c r="G243" s="51">
        <v>6.8989400000000001E-3</v>
      </c>
      <c r="H243" s="27">
        <v>2.8999999999999998E-7</v>
      </c>
      <c r="I243" s="41"/>
      <c r="J243" s="31"/>
      <c r="K243" s="31"/>
      <c r="L243" s="31"/>
      <c r="M243" s="31"/>
      <c r="N243" s="31"/>
      <c r="O243" s="41"/>
      <c r="P243" s="31"/>
      <c r="Q243" s="31"/>
      <c r="R243" s="31" t="s">
        <v>67</v>
      </c>
      <c r="S243" s="22"/>
      <c r="T243" s="22"/>
      <c r="U243" s="41"/>
      <c r="V243" s="31"/>
      <c r="W243" s="31"/>
      <c r="X243" s="31"/>
      <c r="Y243" s="22" t="s">
        <v>67</v>
      </c>
      <c r="Z243" s="186"/>
    </row>
    <row r="244" spans="1:26" x14ac:dyDescent="0.35">
      <c r="A244" s="202"/>
      <c r="B244" s="22" t="s">
        <v>164</v>
      </c>
      <c r="C244" s="22" t="s">
        <v>66</v>
      </c>
      <c r="D244" s="22" t="s">
        <v>65</v>
      </c>
      <c r="E244" s="51">
        <v>1.9132799999999998E-2</v>
      </c>
      <c r="F244" s="51">
        <v>0.13108400000000001</v>
      </c>
      <c r="G244" s="51">
        <v>3.9836300000000002E-3</v>
      </c>
      <c r="H244" s="27">
        <v>9.9999999999999995E-7</v>
      </c>
      <c r="I244" s="41"/>
      <c r="J244" s="31" t="s">
        <v>67</v>
      </c>
      <c r="K244" s="31" t="s">
        <v>67</v>
      </c>
      <c r="L244" s="31" t="s">
        <v>67</v>
      </c>
      <c r="M244" s="31" t="s">
        <v>67</v>
      </c>
      <c r="N244" s="31" t="s">
        <v>67</v>
      </c>
      <c r="O244" s="41"/>
      <c r="P244" s="31"/>
      <c r="Q244" s="31"/>
      <c r="R244" s="31"/>
      <c r="S244" s="22"/>
      <c r="T244" s="22"/>
      <c r="U244" s="41"/>
      <c r="V244" s="31"/>
      <c r="W244" s="31"/>
      <c r="X244" s="31"/>
      <c r="Y244" s="22"/>
      <c r="Z244" s="186"/>
    </row>
    <row r="245" spans="1:26" x14ac:dyDescent="0.35">
      <c r="A245" s="202"/>
      <c r="B245" s="22" t="s">
        <v>197</v>
      </c>
      <c r="C245" s="22" t="s">
        <v>71</v>
      </c>
      <c r="D245" s="22" t="s">
        <v>72</v>
      </c>
      <c r="E245" s="51">
        <v>1.6149E-2</v>
      </c>
      <c r="F245" s="51">
        <v>0.63066199999999994</v>
      </c>
      <c r="G245" s="51">
        <v>2.7994399999999998E-3</v>
      </c>
      <c r="H245" s="27">
        <v>2.5000000000000001E-9</v>
      </c>
      <c r="I245" s="41"/>
      <c r="J245" s="31" t="s">
        <v>67</v>
      </c>
      <c r="K245" s="31" t="s">
        <v>67</v>
      </c>
      <c r="L245" s="31" t="s">
        <v>67</v>
      </c>
      <c r="M245" s="31" t="s">
        <v>67</v>
      </c>
      <c r="N245" s="31" t="s">
        <v>67</v>
      </c>
      <c r="O245" s="41"/>
      <c r="P245" s="31"/>
      <c r="Q245" s="31"/>
      <c r="R245" s="31"/>
      <c r="S245" s="22"/>
      <c r="T245" s="22"/>
      <c r="U245" s="41"/>
      <c r="V245" s="31"/>
      <c r="W245" s="31"/>
      <c r="X245" s="31"/>
      <c r="Y245" s="22"/>
      <c r="Z245" s="186"/>
    </row>
    <row r="246" spans="1:26" x14ac:dyDescent="0.35">
      <c r="A246" s="202"/>
      <c r="B246" s="22" t="s">
        <v>167</v>
      </c>
      <c r="C246" s="22" t="s">
        <v>72</v>
      </c>
      <c r="D246" s="22" t="s">
        <v>65</v>
      </c>
      <c r="E246" s="51">
        <v>-1.7460799999999999E-2</v>
      </c>
      <c r="F246" s="51">
        <v>0.78793899999999994</v>
      </c>
      <c r="G246" s="51">
        <v>3.2911400000000001E-3</v>
      </c>
      <c r="H246" s="27">
        <v>9.5999999999999999E-8</v>
      </c>
      <c r="I246" s="41"/>
      <c r="J246" s="31" t="s">
        <v>67</v>
      </c>
      <c r="K246" s="31" t="s">
        <v>67</v>
      </c>
      <c r="L246" s="31" t="s">
        <v>67</v>
      </c>
      <c r="M246" s="31" t="s">
        <v>67</v>
      </c>
      <c r="N246" s="31" t="s">
        <v>67</v>
      </c>
      <c r="O246" s="41"/>
      <c r="P246" s="31"/>
      <c r="Q246" s="31"/>
      <c r="R246" s="31"/>
      <c r="S246" s="22"/>
      <c r="T246" s="22"/>
      <c r="U246" s="41"/>
      <c r="V246" s="31"/>
      <c r="W246" s="31"/>
      <c r="X246" s="31"/>
      <c r="Y246" s="22"/>
      <c r="Z246" s="186"/>
    </row>
    <row r="247" spans="1:26" x14ac:dyDescent="0.35">
      <c r="A247" s="202"/>
      <c r="B247" s="22" t="s">
        <v>73</v>
      </c>
      <c r="C247" s="22" t="s">
        <v>66</v>
      </c>
      <c r="D247" s="22" t="s">
        <v>65</v>
      </c>
      <c r="E247" s="51">
        <v>-1.4544899999999999E-2</v>
      </c>
      <c r="F247" s="51">
        <v>0.58550000000000002</v>
      </c>
      <c r="G247" s="51">
        <v>2.7388500000000001E-3</v>
      </c>
      <c r="H247" s="27">
        <v>8.2000000000000006E-8</v>
      </c>
      <c r="I247" s="41"/>
      <c r="J247" s="38"/>
      <c r="K247" s="38"/>
      <c r="L247" s="38"/>
      <c r="M247" s="38"/>
      <c r="N247" s="38"/>
      <c r="O247" s="41"/>
      <c r="P247" s="31"/>
      <c r="Q247" s="31"/>
      <c r="R247" s="31"/>
      <c r="S247" s="22"/>
      <c r="T247" s="22"/>
      <c r="U247" s="41"/>
      <c r="V247" s="31"/>
      <c r="W247" s="31"/>
      <c r="X247" s="31"/>
      <c r="Y247" s="22"/>
      <c r="Z247" s="186"/>
    </row>
    <row r="248" spans="1:26" x14ac:dyDescent="0.35">
      <c r="A248" s="202"/>
      <c r="B248" s="22" t="s">
        <v>188</v>
      </c>
      <c r="C248" s="22" t="s">
        <v>71</v>
      </c>
      <c r="D248" s="22" t="s">
        <v>66</v>
      </c>
      <c r="E248" s="51">
        <v>9.6375000000000002E-3</v>
      </c>
      <c r="F248" s="51">
        <v>0.40348400000000001</v>
      </c>
      <c r="G248" s="51">
        <v>2.7458700000000001E-3</v>
      </c>
      <c r="H248" s="27">
        <v>4.0000000000000002E-4</v>
      </c>
      <c r="I248" s="41"/>
      <c r="J248" s="38"/>
      <c r="K248" s="38"/>
      <c r="L248" s="38"/>
      <c r="M248" s="38"/>
      <c r="N248" s="38"/>
      <c r="O248" s="41"/>
      <c r="P248" s="31"/>
      <c r="Q248" s="31"/>
      <c r="R248" s="31"/>
      <c r="S248" s="22"/>
      <c r="T248" s="22"/>
      <c r="U248" s="41"/>
      <c r="V248" s="31"/>
      <c r="W248" s="31"/>
      <c r="X248" s="31"/>
      <c r="Y248" s="22" t="s">
        <v>67</v>
      </c>
      <c r="Z248" s="186"/>
    </row>
    <row r="249" spans="1:26" x14ac:dyDescent="0.35">
      <c r="A249" s="202"/>
      <c r="B249" s="22" t="s">
        <v>205</v>
      </c>
      <c r="C249" s="22" t="s">
        <v>65</v>
      </c>
      <c r="D249" s="22" t="s">
        <v>66</v>
      </c>
      <c r="E249" s="51">
        <v>-1.9525799999999999E-2</v>
      </c>
      <c r="F249" s="51">
        <v>0.59591799999999995</v>
      </c>
      <c r="G249" s="51">
        <v>2.7284900000000001E-3</v>
      </c>
      <c r="H249" s="27">
        <v>9.4999999999999999E-13</v>
      </c>
      <c r="I249" s="41"/>
      <c r="J249" s="31" t="s">
        <v>67</v>
      </c>
      <c r="K249" s="31" t="s">
        <v>67</v>
      </c>
      <c r="L249" s="31" t="s">
        <v>67</v>
      </c>
      <c r="M249" s="31" t="s">
        <v>67</v>
      </c>
      <c r="N249" s="31" t="s">
        <v>67</v>
      </c>
      <c r="O249" s="41"/>
      <c r="P249" s="31"/>
      <c r="Q249" s="31"/>
      <c r="R249" s="31"/>
      <c r="S249" s="22"/>
      <c r="T249" s="22"/>
      <c r="U249" s="41"/>
      <c r="V249" s="31"/>
      <c r="W249" s="31"/>
      <c r="X249" s="31"/>
      <c r="Y249" s="22"/>
      <c r="Z249" s="186"/>
    </row>
    <row r="250" spans="1:26" x14ac:dyDescent="0.35">
      <c r="A250" s="202"/>
      <c r="B250" s="22" t="s">
        <v>199</v>
      </c>
      <c r="C250" s="22" t="s">
        <v>71</v>
      </c>
      <c r="D250" s="22" t="s">
        <v>72</v>
      </c>
      <c r="E250" s="51">
        <v>-2.0254999999999999E-2</v>
      </c>
      <c r="F250" s="51">
        <v>0.27484799999999998</v>
      </c>
      <c r="G250" s="51">
        <v>3.02264E-3</v>
      </c>
      <c r="H250" s="27">
        <v>2.2000000000000002E-11</v>
      </c>
      <c r="I250" s="41"/>
      <c r="J250" s="31" t="s">
        <v>67</v>
      </c>
      <c r="K250" s="31" t="s">
        <v>67</v>
      </c>
      <c r="L250" s="31" t="s">
        <v>67</v>
      </c>
      <c r="M250" s="31" t="s">
        <v>67</v>
      </c>
      <c r="N250" s="31" t="s">
        <v>67</v>
      </c>
      <c r="O250" s="41"/>
      <c r="P250" s="31"/>
      <c r="Q250" s="31"/>
      <c r="R250" s="31"/>
      <c r="S250" s="22"/>
      <c r="T250" s="22"/>
      <c r="U250" s="41"/>
      <c r="V250" s="31"/>
      <c r="W250" s="31"/>
      <c r="X250" s="31"/>
      <c r="Y250" s="22"/>
      <c r="Z250" s="186"/>
    </row>
    <row r="251" spans="1:26" x14ac:dyDescent="0.35">
      <c r="A251" s="202"/>
      <c r="B251" s="22" t="s">
        <v>196</v>
      </c>
      <c r="C251" s="22" t="s">
        <v>65</v>
      </c>
      <c r="D251" s="22" t="s">
        <v>66</v>
      </c>
      <c r="E251" s="51">
        <v>1.6430400000000001E-2</v>
      </c>
      <c r="F251" s="51">
        <v>0.71791400000000005</v>
      </c>
      <c r="G251" s="51">
        <v>2.9828200000000002E-3</v>
      </c>
      <c r="H251" s="27">
        <v>2.7E-8</v>
      </c>
      <c r="I251" s="41"/>
      <c r="J251" s="31" t="s">
        <v>67</v>
      </c>
      <c r="K251" s="31" t="s">
        <v>67</v>
      </c>
      <c r="L251" s="31" t="s">
        <v>67</v>
      </c>
      <c r="M251" s="31" t="s">
        <v>67</v>
      </c>
      <c r="N251" s="31" t="s">
        <v>67</v>
      </c>
      <c r="O251" s="41"/>
      <c r="P251" s="31"/>
      <c r="Q251" s="31"/>
      <c r="R251" s="31"/>
      <c r="S251" s="22"/>
      <c r="T251" s="22"/>
      <c r="U251" s="41"/>
      <c r="V251" s="31"/>
      <c r="W251" s="31"/>
      <c r="X251" s="31"/>
      <c r="Y251" s="22"/>
      <c r="Z251" s="186"/>
    </row>
    <row r="252" spans="1:26" x14ac:dyDescent="0.35">
      <c r="A252" s="202"/>
      <c r="B252" s="22" t="s">
        <v>153</v>
      </c>
      <c r="C252" s="22" t="s">
        <v>66</v>
      </c>
      <c r="D252" s="22" t="s">
        <v>65</v>
      </c>
      <c r="E252" s="51">
        <v>-1.6763199999999999E-2</v>
      </c>
      <c r="F252" s="51">
        <v>0.84901599999999999</v>
      </c>
      <c r="G252" s="51">
        <v>3.76823E-3</v>
      </c>
      <c r="H252" s="27">
        <v>6.9E-6</v>
      </c>
      <c r="I252" s="41"/>
      <c r="J252" s="38"/>
      <c r="K252" s="38"/>
      <c r="L252" s="38"/>
      <c r="M252" s="31" t="s">
        <v>67</v>
      </c>
      <c r="N252" s="38"/>
      <c r="O252" s="41"/>
      <c r="P252" s="31"/>
      <c r="Q252" s="31"/>
      <c r="R252" s="31"/>
      <c r="S252" s="22"/>
      <c r="T252" s="22"/>
      <c r="U252" s="41"/>
      <c r="V252" s="31"/>
      <c r="W252" s="31"/>
      <c r="X252" s="31"/>
      <c r="Y252" s="22"/>
      <c r="Z252" s="186"/>
    </row>
    <row r="253" spans="1:26" x14ac:dyDescent="0.35">
      <c r="A253" s="202"/>
      <c r="B253" s="22" t="s">
        <v>206</v>
      </c>
      <c r="C253" s="22" t="s">
        <v>72</v>
      </c>
      <c r="D253" s="22" t="s">
        <v>65</v>
      </c>
      <c r="E253" s="51">
        <v>2.8102499999999999E-2</v>
      </c>
      <c r="F253" s="51">
        <v>0.90145799999999998</v>
      </c>
      <c r="G253" s="51">
        <v>4.5545300000000002E-3</v>
      </c>
      <c r="H253" s="27">
        <v>9.2999999999999999E-10</v>
      </c>
      <c r="I253" s="41"/>
      <c r="J253" s="31" t="s">
        <v>67</v>
      </c>
      <c r="K253" s="31" t="s">
        <v>67</v>
      </c>
      <c r="L253" s="31" t="s">
        <v>67</v>
      </c>
      <c r="M253" s="31" t="s">
        <v>67</v>
      </c>
      <c r="N253" s="31" t="s">
        <v>67</v>
      </c>
      <c r="O253" s="41"/>
      <c r="P253" s="31"/>
      <c r="Q253" s="31"/>
      <c r="R253" s="31"/>
      <c r="S253" s="22"/>
      <c r="T253" s="22"/>
      <c r="U253" s="41"/>
      <c r="V253" s="31"/>
      <c r="W253" s="31"/>
      <c r="X253" s="31"/>
      <c r="Y253" s="22"/>
      <c r="Z253" s="186"/>
    </row>
    <row r="254" spans="1:26" x14ac:dyDescent="0.35">
      <c r="A254" s="202"/>
      <c r="B254" s="22" t="s">
        <v>403</v>
      </c>
      <c r="C254" s="22" t="s">
        <v>71</v>
      </c>
      <c r="D254" s="22" t="s">
        <v>66</v>
      </c>
      <c r="E254" s="51">
        <v>2.1388399999999998E-2</v>
      </c>
      <c r="F254" s="51">
        <v>0.81130000000000002</v>
      </c>
      <c r="G254" s="51">
        <v>3.4560900000000002E-3</v>
      </c>
      <c r="H254" s="27">
        <v>7.5E-10</v>
      </c>
      <c r="I254" s="41"/>
      <c r="J254" s="31" t="s">
        <v>67</v>
      </c>
      <c r="K254" s="31" t="s">
        <v>67</v>
      </c>
      <c r="L254" s="31" t="s">
        <v>67</v>
      </c>
      <c r="M254" s="31" t="s">
        <v>67</v>
      </c>
      <c r="N254" s="31" t="s">
        <v>67</v>
      </c>
      <c r="O254" s="41"/>
      <c r="P254" s="31"/>
      <c r="Q254" s="31"/>
      <c r="R254" s="31"/>
      <c r="S254" s="22"/>
      <c r="T254" s="22"/>
      <c r="U254" s="41"/>
      <c r="V254" s="31"/>
      <c r="W254" s="31"/>
      <c r="X254" s="31"/>
      <c r="Y254" s="22"/>
      <c r="Z254" s="186"/>
    </row>
    <row r="255" spans="1:26" x14ac:dyDescent="0.35">
      <c r="A255" s="202"/>
      <c r="B255" s="22" t="s">
        <v>105</v>
      </c>
      <c r="C255" s="22" t="s">
        <v>72</v>
      </c>
      <c r="D255" s="22" t="s">
        <v>71</v>
      </c>
      <c r="E255" s="51">
        <v>-1.59966E-2</v>
      </c>
      <c r="F255" s="51">
        <v>0.67840599999999995</v>
      </c>
      <c r="G255" s="51">
        <v>2.8751599999999999E-3</v>
      </c>
      <c r="H255" s="27">
        <v>2.6000000000000001E-8</v>
      </c>
      <c r="I255" s="41"/>
      <c r="J255" s="31" t="s">
        <v>67</v>
      </c>
      <c r="K255" s="31" t="s">
        <v>67</v>
      </c>
      <c r="L255" s="31" t="s">
        <v>67</v>
      </c>
      <c r="M255" s="31" t="s">
        <v>67</v>
      </c>
      <c r="N255" s="31" t="s">
        <v>67</v>
      </c>
      <c r="O255" s="41"/>
      <c r="P255" s="31"/>
      <c r="Q255" s="31"/>
      <c r="R255" s="31"/>
      <c r="S255" s="22"/>
      <c r="T255" s="22"/>
      <c r="U255" s="41"/>
      <c r="V255" s="31"/>
      <c r="W255" s="31"/>
      <c r="X255" s="31"/>
      <c r="Y255" s="22"/>
      <c r="Z255" s="186"/>
    </row>
    <row r="256" spans="1:26" x14ac:dyDescent="0.35">
      <c r="A256" s="202"/>
      <c r="B256" s="22" t="s">
        <v>214</v>
      </c>
      <c r="C256" s="22" t="s">
        <v>65</v>
      </c>
      <c r="D256" s="22" t="s">
        <v>72</v>
      </c>
      <c r="E256" s="51">
        <v>-1.3417999999999999E-2</v>
      </c>
      <c r="F256" s="51">
        <v>0.76915100000000003</v>
      </c>
      <c r="G256" s="51">
        <v>3.1926900000000002E-3</v>
      </c>
      <c r="H256" s="27">
        <v>1.5999999999999999E-5</v>
      </c>
      <c r="I256" s="41"/>
      <c r="J256" s="31" t="s">
        <v>67</v>
      </c>
      <c r="K256" s="31" t="s">
        <v>67</v>
      </c>
      <c r="L256" s="31" t="s">
        <v>67</v>
      </c>
      <c r="M256" s="31" t="s">
        <v>67</v>
      </c>
      <c r="N256" s="31" t="s">
        <v>67</v>
      </c>
      <c r="O256" s="41"/>
      <c r="P256" s="31"/>
      <c r="Q256" s="31"/>
      <c r="R256" s="31"/>
      <c r="S256" s="22"/>
      <c r="T256" s="22"/>
      <c r="U256" s="41"/>
      <c r="V256" s="31"/>
      <c r="W256" s="31"/>
      <c r="X256" s="31"/>
      <c r="Y256" s="22"/>
      <c r="Z256" s="186"/>
    </row>
    <row r="257" spans="1:26" x14ac:dyDescent="0.35">
      <c r="A257" s="202"/>
      <c r="B257" s="22" t="s">
        <v>135</v>
      </c>
      <c r="C257" s="22" t="s">
        <v>72</v>
      </c>
      <c r="D257" s="22" t="s">
        <v>71</v>
      </c>
      <c r="E257" s="51">
        <v>1.4844E-2</v>
      </c>
      <c r="F257" s="51">
        <v>0.65929199999999999</v>
      </c>
      <c r="G257" s="51">
        <v>2.8430600000000001E-3</v>
      </c>
      <c r="H257" s="27">
        <v>2.4999999999999999E-7</v>
      </c>
      <c r="I257" s="41"/>
      <c r="J257" s="38"/>
      <c r="K257" s="38"/>
      <c r="L257" s="38"/>
      <c r="M257" s="38"/>
      <c r="N257" s="38"/>
      <c r="O257" s="41"/>
      <c r="P257" s="31"/>
      <c r="Q257" s="31"/>
      <c r="R257" s="31"/>
      <c r="S257" s="22"/>
      <c r="T257" s="22"/>
      <c r="U257" s="41"/>
      <c r="V257" s="31"/>
      <c r="W257" s="31"/>
      <c r="X257" s="31"/>
      <c r="Y257" s="22" t="s">
        <v>67</v>
      </c>
      <c r="Z257" s="186"/>
    </row>
    <row r="258" spans="1:26" x14ac:dyDescent="0.35">
      <c r="A258" s="202"/>
      <c r="B258" s="22" t="s">
        <v>331</v>
      </c>
      <c r="C258" s="22" t="s">
        <v>72</v>
      </c>
      <c r="D258" s="22" t="s">
        <v>71</v>
      </c>
      <c r="E258" s="51">
        <v>-1.28799E-2</v>
      </c>
      <c r="F258" s="51">
        <v>0.25702900000000001</v>
      </c>
      <c r="G258" s="51">
        <v>3.0806100000000001E-3</v>
      </c>
      <c r="H258" s="27">
        <v>3.1000000000000001E-5</v>
      </c>
      <c r="I258" s="41"/>
      <c r="J258" s="31"/>
      <c r="K258" s="31"/>
      <c r="L258" s="31"/>
      <c r="M258" s="31"/>
      <c r="N258" s="31"/>
      <c r="O258" s="41"/>
      <c r="P258" s="31"/>
      <c r="Q258" s="31"/>
      <c r="R258" s="31"/>
      <c r="S258" s="22"/>
      <c r="T258" s="22"/>
      <c r="U258" s="41"/>
      <c r="V258" s="31"/>
      <c r="W258" s="31"/>
      <c r="X258" s="31"/>
      <c r="Y258" s="22" t="s">
        <v>67</v>
      </c>
      <c r="Z258" s="186"/>
    </row>
    <row r="259" spans="1:26" x14ac:dyDescent="0.35">
      <c r="A259" s="202"/>
      <c r="B259" s="22" t="s">
        <v>159</v>
      </c>
      <c r="C259" s="22" t="s">
        <v>71</v>
      </c>
      <c r="D259" s="22" t="s">
        <v>72</v>
      </c>
      <c r="E259" s="51">
        <v>-1.2964099999999999E-2</v>
      </c>
      <c r="F259" s="51">
        <v>0.65320500000000004</v>
      </c>
      <c r="G259" s="51">
        <v>2.8453599999999999E-3</v>
      </c>
      <c r="H259" s="27">
        <v>3.4000000000000001E-6</v>
      </c>
      <c r="I259" s="41"/>
      <c r="J259" s="31" t="s">
        <v>67</v>
      </c>
      <c r="K259" s="31" t="s">
        <v>67</v>
      </c>
      <c r="L259" s="31" t="s">
        <v>67</v>
      </c>
      <c r="M259" s="31" t="s">
        <v>67</v>
      </c>
      <c r="N259" s="31" t="s">
        <v>67</v>
      </c>
      <c r="O259" s="41"/>
      <c r="P259" s="31"/>
      <c r="Q259" s="31"/>
      <c r="R259" s="31"/>
      <c r="S259" s="22"/>
      <c r="T259" s="22"/>
      <c r="U259" s="41"/>
      <c r="V259" s="31"/>
      <c r="W259" s="31"/>
      <c r="X259" s="31"/>
      <c r="Y259" s="22"/>
      <c r="Z259" s="186"/>
    </row>
    <row r="260" spans="1:26" x14ac:dyDescent="0.35">
      <c r="A260" s="202"/>
      <c r="B260" s="22" t="s">
        <v>402</v>
      </c>
      <c r="C260" s="22" t="s">
        <v>71</v>
      </c>
      <c r="D260" s="22" t="s">
        <v>72</v>
      </c>
      <c r="E260" s="51">
        <v>7.2708499999999995E-2</v>
      </c>
      <c r="F260" s="51">
        <v>0.966252</v>
      </c>
      <c r="G260" s="51">
        <v>7.4531399999999996E-3</v>
      </c>
      <c r="H260" s="27">
        <v>5.6999999999999996E-22</v>
      </c>
      <c r="I260" s="41"/>
      <c r="J260" s="31" t="s">
        <v>67</v>
      </c>
      <c r="K260" s="31" t="s">
        <v>67</v>
      </c>
      <c r="L260" s="31" t="s">
        <v>67</v>
      </c>
      <c r="M260" s="31" t="s">
        <v>67</v>
      </c>
      <c r="N260" s="31" t="s">
        <v>67</v>
      </c>
      <c r="O260" s="41"/>
      <c r="P260" s="31"/>
      <c r="Q260" s="31"/>
      <c r="R260" s="31"/>
      <c r="S260" s="22"/>
      <c r="T260" s="22"/>
      <c r="U260" s="41"/>
      <c r="V260" s="31"/>
      <c r="W260" s="31"/>
      <c r="X260" s="31"/>
      <c r="Y260" s="22"/>
      <c r="Z260" s="186"/>
    </row>
    <row r="261" spans="1:26" x14ac:dyDescent="0.35">
      <c r="A261" s="202"/>
      <c r="B261" s="22" t="s">
        <v>282</v>
      </c>
      <c r="C261" s="22" t="s">
        <v>66</v>
      </c>
      <c r="D261" s="22" t="s">
        <v>71</v>
      </c>
      <c r="E261" s="51">
        <v>-1.94352E-2</v>
      </c>
      <c r="F261" s="51">
        <v>0.24049100000000001</v>
      </c>
      <c r="G261" s="51">
        <v>3.1610399999999999E-3</v>
      </c>
      <c r="H261" s="27">
        <v>4.8999999999999996E-10</v>
      </c>
      <c r="I261" s="41"/>
      <c r="J261" s="31" t="s">
        <v>67</v>
      </c>
      <c r="K261" s="31" t="s">
        <v>67</v>
      </c>
      <c r="L261" s="31" t="s">
        <v>67</v>
      </c>
      <c r="M261" s="31" t="s">
        <v>67</v>
      </c>
      <c r="N261" s="31" t="s">
        <v>67</v>
      </c>
      <c r="O261" s="41"/>
      <c r="P261" s="31"/>
      <c r="Q261" s="31"/>
      <c r="R261" s="31"/>
      <c r="S261" s="22"/>
      <c r="T261" s="22"/>
      <c r="U261" s="41"/>
      <c r="V261" s="31"/>
      <c r="W261" s="31"/>
      <c r="X261" s="31"/>
      <c r="Y261" s="22"/>
      <c r="Z261" s="186"/>
    </row>
    <row r="262" spans="1:26" x14ac:dyDescent="0.35">
      <c r="A262" s="202"/>
      <c r="B262" s="22" t="s">
        <v>401</v>
      </c>
      <c r="C262" s="22" t="s">
        <v>65</v>
      </c>
      <c r="D262" s="22" t="s">
        <v>66</v>
      </c>
      <c r="E262" s="51">
        <v>-9.8701799999999992E-3</v>
      </c>
      <c r="F262" s="51">
        <v>0.67373300000000003</v>
      </c>
      <c r="G262" s="51">
        <v>2.8673100000000001E-3</v>
      </c>
      <c r="H262" s="27">
        <v>7.2000000000000005E-4</v>
      </c>
      <c r="I262" s="41"/>
      <c r="J262" s="38"/>
      <c r="K262" s="38"/>
      <c r="L262" s="38"/>
      <c r="M262" s="38"/>
      <c r="N262" s="38"/>
      <c r="O262" s="41"/>
      <c r="P262" s="31"/>
      <c r="Q262" s="31"/>
      <c r="R262" s="31"/>
      <c r="S262" s="22"/>
      <c r="T262" s="22"/>
      <c r="U262" s="41"/>
      <c r="V262" s="31"/>
      <c r="W262" s="31"/>
      <c r="X262" s="31"/>
      <c r="Y262" s="22" t="s">
        <v>67</v>
      </c>
      <c r="Z262" s="186"/>
    </row>
    <row r="263" spans="1:26" x14ac:dyDescent="0.35">
      <c r="A263" s="202"/>
      <c r="B263" s="22" t="s">
        <v>312</v>
      </c>
      <c r="C263" s="22" t="s">
        <v>66</v>
      </c>
      <c r="D263" s="22" t="s">
        <v>65</v>
      </c>
      <c r="E263" s="51">
        <v>1.48253E-2</v>
      </c>
      <c r="F263" s="51">
        <v>0.640316</v>
      </c>
      <c r="G263" s="51">
        <v>2.8260199999999998E-3</v>
      </c>
      <c r="H263" s="27">
        <v>1.4999999999999999E-7</v>
      </c>
      <c r="I263" s="41"/>
      <c r="J263" s="31" t="s">
        <v>67</v>
      </c>
      <c r="K263" s="31" t="s">
        <v>67</v>
      </c>
      <c r="L263" s="31" t="s">
        <v>67</v>
      </c>
      <c r="M263" s="31" t="s">
        <v>67</v>
      </c>
      <c r="N263" s="31" t="s">
        <v>67</v>
      </c>
      <c r="O263" s="41"/>
      <c r="P263" s="31"/>
      <c r="Q263" s="31"/>
      <c r="R263" s="31"/>
      <c r="S263" s="22"/>
      <c r="T263" s="22"/>
      <c r="U263" s="41"/>
      <c r="V263" s="31"/>
      <c r="W263" s="31"/>
      <c r="X263" s="31"/>
      <c r="Y263" s="22"/>
      <c r="Z263" s="186"/>
    </row>
    <row r="264" spans="1:26" x14ac:dyDescent="0.35">
      <c r="A264" s="202"/>
      <c r="B264" s="22" t="s">
        <v>84</v>
      </c>
      <c r="C264" s="22" t="s">
        <v>71</v>
      </c>
      <c r="D264" s="22" t="s">
        <v>66</v>
      </c>
      <c r="E264" s="51">
        <v>-1.88411E-2</v>
      </c>
      <c r="F264" s="51">
        <v>0.85776699999999995</v>
      </c>
      <c r="G264" s="51">
        <v>3.8478000000000002E-3</v>
      </c>
      <c r="H264" s="27">
        <v>1.5E-6</v>
      </c>
      <c r="I264" s="41"/>
      <c r="J264" s="31" t="s">
        <v>67</v>
      </c>
      <c r="K264" s="31" t="s">
        <v>67</v>
      </c>
      <c r="L264" s="31" t="s">
        <v>67</v>
      </c>
      <c r="M264" s="31" t="s">
        <v>67</v>
      </c>
      <c r="N264" s="31" t="s">
        <v>67</v>
      </c>
      <c r="O264" s="41"/>
      <c r="P264" s="31"/>
      <c r="Q264" s="31"/>
      <c r="R264" s="31"/>
      <c r="S264" s="22"/>
      <c r="T264" s="22"/>
      <c r="U264" s="41"/>
      <c r="V264" s="31"/>
      <c r="W264" s="31"/>
      <c r="X264" s="31"/>
      <c r="Y264" s="22"/>
      <c r="Z264" s="186"/>
    </row>
    <row r="265" spans="1:26" x14ac:dyDescent="0.35">
      <c r="A265" s="202"/>
      <c r="B265" s="22" t="s">
        <v>342</v>
      </c>
      <c r="C265" s="22" t="s">
        <v>66</v>
      </c>
      <c r="D265" s="22" t="s">
        <v>71</v>
      </c>
      <c r="E265" s="51">
        <v>-1.3817899999999999E-2</v>
      </c>
      <c r="F265" s="51">
        <v>0.71742799999999995</v>
      </c>
      <c r="G265" s="51">
        <v>2.9961300000000001E-3</v>
      </c>
      <c r="H265" s="27">
        <v>3.0000000000000001E-6</v>
      </c>
      <c r="I265" s="41"/>
      <c r="J265" s="31" t="s">
        <v>67</v>
      </c>
      <c r="K265" s="31" t="s">
        <v>67</v>
      </c>
      <c r="L265" s="31" t="s">
        <v>67</v>
      </c>
      <c r="M265" s="31" t="s">
        <v>67</v>
      </c>
      <c r="N265" s="31" t="s">
        <v>67</v>
      </c>
      <c r="O265" s="41"/>
      <c r="P265" s="31"/>
      <c r="Q265" s="31"/>
      <c r="R265" s="31"/>
      <c r="S265" s="22"/>
      <c r="T265" s="22"/>
      <c r="U265" s="41"/>
      <c r="V265" s="31"/>
      <c r="W265" s="31"/>
      <c r="X265" s="31"/>
      <c r="Y265" s="22"/>
      <c r="Z265" s="186"/>
    </row>
    <row r="266" spans="1:26" x14ac:dyDescent="0.35">
      <c r="A266" s="202"/>
      <c r="B266" s="22" t="s">
        <v>298</v>
      </c>
      <c r="C266" s="22" t="s">
        <v>71</v>
      </c>
      <c r="D266" s="22" t="s">
        <v>72</v>
      </c>
      <c r="E266" s="51">
        <v>-1.04137E-2</v>
      </c>
      <c r="F266" s="51">
        <v>0.56654599999999999</v>
      </c>
      <c r="G266" s="51">
        <v>2.7288299999999998E-3</v>
      </c>
      <c r="H266" s="27">
        <v>9.3999999999999994E-5</v>
      </c>
      <c r="I266" s="41"/>
      <c r="J266" s="38"/>
      <c r="K266" s="38"/>
      <c r="L266" s="38"/>
      <c r="M266" s="38"/>
      <c r="N266" s="38"/>
      <c r="O266" s="41"/>
      <c r="P266" s="31"/>
      <c r="Q266" s="31"/>
      <c r="R266" s="31"/>
      <c r="S266" s="22"/>
      <c r="T266" s="22"/>
      <c r="U266" s="41"/>
      <c r="V266" s="31"/>
      <c r="W266" s="31"/>
      <c r="X266" s="31"/>
      <c r="Y266" s="22"/>
      <c r="Z266" s="186"/>
    </row>
    <row r="267" spans="1:26" x14ac:dyDescent="0.35">
      <c r="A267" s="202"/>
      <c r="B267" s="22" t="s">
        <v>404</v>
      </c>
      <c r="C267" s="22" t="s">
        <v>66</v>
      </c>
      <c r="D267" s="22" t="s">
        <v>65</v>
      </c>
      <c r="E267" s="51">
        <v>1.5906900000000002E-2</v>
      </c>
      <c r="F267" s="51">
        <v>0.67245100000000002</v>
      </c>
      <c r="G267" s="51">
        <v>2.86872E-3</v>
      </c>
      <c r="H267" s="27">
        <v>2E-8</v>
      </c>
      <c r="I267" s="41"/>
      <c r="J267" s="31" t="s">
        <v>67</v>
      </c>
      <c r="K267" s="31" t="s">
        <v>67</v>
      </c>
      <c r="L267" s="31" t="s">
        <v>67</v>
      </c>
      <c r="M267" s="31" t="s">
        <v>67</v>
      </c>
      <c r="N267" s="31" t="s">
        <v>67</v>
      </c>
      <c r="O267" s="41"/>
      <c r="P267" s="31"/>
      <c r="Q267" s="31"/>
      <c r="R267" s="31"/>
      <c r="S267" s="22"/>
      <c r="T267" s="22"/>
      <c r="U267" s="41"/>
      <c r="V267" s="31"/>
      <c r="W267" s="31"/>
      <c r="X267" s="31"/>
      <c r="Y267" s="22"/>
      <c r="Z267" s="186"/>
    </row>
    <row r="268" spans="1:26" x14ac:dyDescent="0.35">
      <c r="A268" s="202"/>
      <c r="B268" s="22" t="s">
        <v>179</v>
      </c>
      <c r="C268" s="22" t="s">
        <v>66</v>
      </c>
      <c r="D268" s="22" t="s">
        <v>65</v>
      </c>
      <c r="E268" s="51">
        <v>-1.19069E-2</v>
      </c>
      <c r="F268" s="51">
        <v>0.61271299999999995</v>
      </c>
      <c r="G268" s="51">
        <v>2.77713E-3</v>
      </c>
      <c r="H268" s="27">
        <v>2.0000000000000002E-5</v>
      </c>
      <c r="I268" s="41"/>
      <c r="J268" s="31" t="s">
        <v>67</v>
      </c>
      <c r="K268" s="31" t="s">
        <v>67</v>
      </c>
      <c r="L268" s="31" t="s">
        <v>67</v>
      </c>
      <c r="M268" s="31" t="s">
        <v>67</v>
      </c>
      <c r="N268" s="31" t="s">
        <v>67</v>
      </c>
      <c r="O268" s="41"/>
      <c r="P268" s="31"/>
      <c r="Q268" s="31"/>
      <c r="R268" s="31"/>
      <c r="S268" s="22"/>
      <c r="T268" s="22"/>
      <c r="U268" s="41"/>
      <c r="V268" s="31"/>
      <c r="W268" s="31"/>
      <c r="X268" s="31"/>
      <c r="Y268" s="22"/>
      <c r="Z268" s="186"/>
    </row>
    <row r="269" spans="1:26" x14ac:dyDescent="0.35">
      <c r="A269" s="202"/>
      <c r="B269" s="22" t="s">
        <v>367</v>
      </c>
      <c r="C269" s="22" t="s">
        <v>65</v>
      </c>
      <c r="D269" s="22" t="s">
        <v>72</v>
      </c>
      <c r="E269" s="51">
        <v>1.1376300000000001E-2</v>
      </c>
      <c r="F269" s="51">
        <v>0.26338200000000001</v>
      </c>
      <c r="G269" s="51">
        <v>3.05185E-3</v>
      </c>
      <c r="H269" s="27">
        <v>1.2E-4</v>
      </c>
      <c r="I269" s="41"/>
      <c r="J269" s="31"/>
      <c r="K269" s="31"/>
      <c r="L269" s="31"/>
      <c r="M269" s="31"/>
      <c r="N269" s="31"/>
      <c r="O269" s="41"/>
      <c r="P269" s="31"/>
      <c r="Q269" s="31"/>
      <c r="R269" s="31"/>
      <c r="S269" s="22"/>
      <c r="T269" s="22"/>
      <c r="U269" s="41"/>
      <c r="V269" s="31"/>
      <c r="W269" s="31"/>
      <c r="X269" s="31"/>
      <c r="Y269" s="22" t="s">
        <v>67</v>
      </c>
      <c r="Z269" s="186"/>
    </row>
    <row r="270" spans="1:26" x14ac:dyDescent="0.35">
      <c r="A270" s="202"/>
      <c r="B270" s="22" t="s">
        <v>140</v>
      </c>
      <c r="C270" s="22" t="s">
        <v>65</v>
      </c>
      <c r="D270" s="22" t="s">
        <v>66</v>
      </c>
      <c r="E270" s="51">
        <v>1.39992E-2</v>
      </c>
      <c r="F270" s="51">
        <v>0.59013199999999999</v>
      </c>
      <c r="G270" s="51">
        <v>2.7414100000000001E-3</v>
      </c>
      <c r="H270" s="27">
        <v>6.0999999999999998E-7</v>
      </c>
      <c r="I270" s="41"/>
      <c r="J270" s="31" t="s">
        <v>67</v>
      </c>
      <c r="K270" s="31" t="s">
        <v>67</v>
      </c>
      <c r="L270" s="31" t="s">
        <v>67</v>
      </c>
      <c r="M270" s="31" t="s">
        <v>67</v>
      </c>
      <c r="N270" s="31" t="s">
        <v>67</v>
      </c>
      <c r="O270" s="41"/>
      <c r="P270" s="31"/>
      <c r="Q270" s="31"/>
      <c r="R270" s="31"/>
      <c r="S270" s="22"/>
      <c r="T270" s="22"/>
      <c r="U270" s="41"/>
      <c r="V270" s="31"/>
      <c r="W270" s="31"/>
      <c r="X270" s="31"/>
      <c r="Y270" s="22"/>
      <c r="Z270" s="186"/>
    </row>
    <row r="271" spans="1:26" x14ac:dyDescent="0.35">
      <c r="A271" s="202"/>
      <c r="B271" s="22" t="s">
        <v>329</v>
      </c>
      <c r="C271" s="22" t="s">
        <v>71</v>
      </c>
      <c r="D271" s="22" t="s">
        <v>72</v>
      </c>
      <c r="E271" s="51">
        <v>1.45042E-2</v>
      </c>
      <c r="F271" s="51">
        <v>0.32156899999999999</v>
      </c>
      <c r="G271" s="51">
        <v>2.8789200000000001E-3</v>
      </c>
      <c r="H271" s="27">
        <v>1.6999999999999999E-7</v>
      </c>
      <c r="I271" s="41"/>
      <c r="J271" s="38"/>
      <c r="K271" s="38"/>
      <c r="L271" s="38"/>
      <c r="M271" s="38"/>
      <c r="N271" s="38"/>
      <c r="O271" s="41"/>
      <c r="P271" s="31"/>
      <c r="Q271" s="31"/>
      <c r="R271" s="31"/>
      <c r="S271" s="22"/>
      <c r="T271" s="22"/>
      <c r="U271" s="41"/>
      <c r="V271" s="31"/>
      <c r="W271" s="31"/>
      <c r="X271" s="31"/>
      <c r="Y271" s="22"/>
      <c r="Z271" s="186"/>
    </row>
    <row r="272" spans="1:26" x14ac:dyDescent="0.35">
      <c r="A272" s="202"/>
      <c r="B272" s="22" t="s">
        <v>98</v>
      </c>
      <c r="C272" s="22" t="s">
        <v>65</v>
      </c>
      <c r="D272" s="22" t="s">
        <v>66</v>
      </c>
      <c r="E272" s="51">
        <v>1.4334100000000001E-2</v>
      </c>
      <c r="F272" s="51">
        <v>0.88270700000000002</v>
      </c>
      <c r="G272" s="51">
        <v>4.2272799999999999E-3</v>
      </c>
      <c r="H272" s="27">
        <v>8.4000000000000003E-4</v>
      </c>
      <c r="I272" s="41"/>
      <c r="J272" s="38"/>
      <c r="K272" s="38"/>
      <c r="L272" s="38"/>
      <c r="M272" s="38"/>
      <c r="N272" s="38"/>
      <c r="O272" s="41"/>
      <c r="P272" s="31"/>
      <c r="Q272" s="31"/>
      <c r="R272" s="31"/>
      <c r="S272" s="22"/>
      <c r="T272" s="22"/>
      <c r="U272" s="41"/>
      <c r="V272" s="31"/>
      <c r="W272" s="31"/>
      <c r="X272" s="31"/>
      <c r="Y272" s="22"/>
      <c r="Z272" s="186"/>
    </row>
    <row r="273" spans="1:26" x14ac:dyDescent="0.35">
      <c r="A273" s="202"/>
      <c r="B273" s="22" t="s">
        <v>320</v>
      </c>
      <c r="C273" s="22" t="s">
        <v>65</v>
      </c>
      <c r="D273" s="22" t="s">
        <v>72</v>
      </c>
      <c r="E273" s="51">
        <v>1.5721300000000001E-2</v>
      </c>
      <c r="F273" s="51">
        <v>0.75435700000000006</v>
      </c>
      <c r="G273" s="51">
        <v>3.1302399999999998E-3</v>
      </c>
      <c r="H273" s="27">
        <v>7.7000000000000004E-7</v>
      </c>
      <c r="I273" s="41"/>
      <c r="J273" s="31" t="s">
        <v>67</v>
      </c>
      <c r="K273" s="31" t="s">
        <v>67</v>
      </c>
      <c r="L273" s="31" t="s">
        <v>67</v>
      </c>
      <c r="M273" s="31" t="s">
        <v>67</v>
      </c>
      <c r="N273" s="31" t="s">
        <v>67</v>
      </c>
      <c r="O273" s="41"/>
      <c r="P273" s="31"/>
      <c r="Q273" s="31"/>
      <c r="R273" s="31"/>
      <c r="S273" s="22"/>
      <c r="T273" s="22"/>
      <c r="U273" s="41"/>
      <c r="V273" s="31"/>
      <c r="W273" s="31"/>
      <c r="X273" s="31"/>
      <c r="Y273" s="22"/>
      <c r="Z273" s="186"/>
    </row>
    <row r="274" spans="1:26" x14ac:dyDescent="0.35">
      <c r="A274" s="202"/>
      <c r="B274" s="22" t="s">
        <v>365</v>
      </c>
      <c r="C274" s="22" t="s">
        <v>65</v>
      </c>
      <c r="D274" s="22" t="s">
        <v>66</v>
      </c>
      <c r="E274" s="51">
        <v>1.1913200000000001E-2</v>
      </c>
      <c r="F274" s="51">
        <v>0.58496400000000004</v>
      </c>
      <c r="G274" s="51">
        <v>2.73187E-3</v>
      </c>
      <c r="H274" s="27">
        <v>1.7E-5</v>
      </c>
      <c r="I274" s="41"/>
      <c r="J274" s="38"/>
      <c r="K274" s="38"/>
      <c r="L274" s="38"/>
      <c r="M274" s="38"/>
      <c r="N274" s="38"/>
      <c r="O274" s="41"/>
      <c r="P274" s="31"/>
      <c r="Q274" s="31"/>
      <c r="R274" s="31"/>
      <c r="S274" s="22"/>
      <c r="T274" s="22"/>
      <c r="U274" s="41"/>
      <c r="V274" s="31"/>
      <c r="W274" s="31"/>
      <c r="X274" s="31"/>
      <c r="Y274" s="22" t="s">
        <v>67</v>
      </c>
      <c r="Z274" s="186"/>
    </row>
    <row r="275" spans="1:26" x14ac:dyDescent="0.35">
      <c r="A275" s="202"/>
      <c r="B275" s="22" t="s">
        <v>249</v>
      </c>
      <c r="C275" s="22" t="s">
        <v>71</v>
      </c>
      <c r="D275" s="22" t="s">
        <v>72</v>
      </c>
      <c r="E275" s="51">
        <v>-1.52885E-2</v>
      </c>
      <c r="F275" s="51">
        <v>0.63545499999999999</v>
      </c>
      <c r="G275" s="51">
        <v>2.81767E-3</v>
      </c>
      <c r="H275" s="27">
        <v>5.5999999999999999E-8</v>
      </c>
      <c r="I275" s="41"/>
      <c r="J275" s="31" t="s">
        <v>67</v>
      </c>
      <c r="K275" s="31" t="s">
        <v>67</v>
      </c>
      <c r="L275" s="31" t="s">
        <v>67</v>
      </c>
      <c r="M275" s="31" t="s">
        <v>67</v>
      </c>
      <c r="N275" s="31" t="s">
        <v>67</v>
      </c>
      <c r="O275" s="41"/>
      <c r="P275" s="31"/>
      <c r="Q275" s="31"/>
      <c r="R275" s="31"/>
      <c r="S275" s="22"/>
      <c r="T275" s="22"/>
      <c r="U275" s="41"/>
      <c r="V275" s="31"/>
      <c r="W275" s="31"/>
      <c r="X275" s="31"/>
      <c r="Y275" s="22"/>
      <c r="Z275" s="186"/>
    </row>
    <row r="276" spans="1:26" x14ac:dyDescent="0.35">
      <c r="A276" s="202"/>
      <c r="B276" s="22" t="s">
        <v>336</v>
      </c>
      <c r="C276" s="22" t="s">
        <v>66</v>
      </c>
      <c r="D276" s="22" t="s">
        <v>72</v>
      </c>
      <c r="E276" s="51">
        <v>-1.7840100000000001E-2</v>
      </c>
      <c r="F276" s="51">
        <v>0.74221000000000004</v>
      </c>
      <c r="G276" s="51">
        <v>3.10217E-3</v>
      </c>
      <c r="H276" s="27">
        <v>8.2999999999999999E-9</v>
      </c>
      <c r="I276" s="41"/>
      <c r="J276" s="31" t="s">
        <v>67</v>
      </c>
      <c r="K276" s="31" t="s">
        <v>67</v>
      </c>
      <c r="L276" s="31" t="s">
        <v>67</v>
      </c>
      <c r="M276" s="31" t="s">
        <v>67</v>
      </c>
      <c r="N276" s="31" t="s">
        <v>67</v>
      </c>
      <c r="O276" s="41"/>
      <c r="P276" s="31"/>
      <c r="Q276" s="31"/>
      <c r="R276" s="31"/>
      <c r="S276" s="22"/>
      <c r="T276" s="22"/>
      <c r="U276" s="41"/>
      <c r="V276" s="31"/>
      <c r="W276" s="31"/>
      <c r="X276" s="31"/>
      <c r="Y276" s="22"/>
      <c r="Z276" s="186"/>
    </row>
    <row r="277" spans="1:26" x14ac:dyDescent="0.35">
      <c r="A277" s="202"/>
      <c r="B277" s="22" t="s">
        <v>99</v>
      </c>
      <c r="C277" s="22" t="s">
        <v>66</v>
      </c>
      <c r="D277" s="22" t="s">
        <v>65</v>
      </c>
      <c r="E277" s="51">
        <v>-1.42934E-2</v>
      </c>
      <c r="F277" s="51">
        <v>0.74704800000000005</v>
      </c>
      <c r="G277" s="51">
        <v>3.1139100000000001E-3</v>
      </c>
      <c r="H277" s="27">
        <v>3.0000000000000001E-6</v>
      </c>
      <c r="I277" s="41"/>
      <c r="J277" s="31"/>
      <c r="K277" s="31"/>
      <c r="L277" s="31"/>
      <c r="M277" s="31"/>
      <c r="N277" s="31"/>
      <c r="O277" s="41"/>
      <c r="P277" s="31"/>
      <c r="Q277" s="31"/>
      <c r="R277" s="31"/>
      <c r="S277" s="22"/>
      <c r="T277" s="22"/>
      <c r="U277" s="41"/>
      <c r="V277" s="31"/>
      <c r="W277" s="31"/>
      <c r="X277" s="31"/>
      <c r="Y277" s="22"/>
      <c r="Z277" s="186"/>
    </row>
    <row r="278" spans="1:26" x14ac:dyDescent="0.35">
      <c r="A278" s="202"/>
      <c r="B278" s="22" t="s">
        <v>324</v>
      </c>
      <c r="C278" s="22" t="s">
        <v>72</v>
      </c>
      <c r="D278" s="22" t="s">
        <v>71</v>
      </c>
      <c r="E278" s="51">
        <v>1.3762399999999999E-2</v>
      </c>
      <c r="F278" s="51">
        <v>0.76182700000000003</v>
      </c>
      <c r="G278" s="51">
        <v>3.16622E-3</v>
      </c>
      <c r="H278" s="27">
        <v>1.5999999999999999E-5</v>
      </c>
      <c r="I278" s="41"/>
      <c r="J278" s="38"/>
      <c r="K278" s="38"/>
      <c r="L278" s="38"/>
      <c r="M278" s="38"/>
      <c r="N278" s="38"/>
      <c r="O278" s="41"/>
      <c r="P278" s="31"/>
      <c r="Q278" s="31"/>
      <c r="R278" s="31"/>
      <c r="S278" s="22"/>
      <c r="T278" s="22"/>
      <c r="U278" s="41"/>
      <c r="V278" s="31"/>
      <c r="W278" s="31"/>
      <c r="X278" s="31"/>
      <c r="Y278" s="22" t="s">
        <v>67</v>
      </c>
      <c r="Z278" s="186"/>
    </row>
    <row r="279" spans="1:26" x14ac:dyDescent="0.35">
      <c r="A279" s="202"/>
      <c r="B279" s="22" t="s">
        <v>100</v>
      </c>
      <c r="C279" s="22" t="s">
        <v>71</v>
      </c>
      <c r="D279" s="22" t="s">
        <v>66</v>
      </c>
      <c r="E279" s="51">
        <v>1.1261800000000001E-2</v>
      </c>
      <c r="F279" s="51">
        <v>0.72425600000000001</v>
      </c>
      <c r="G279" s="51">
        <v>3.0108800000000001E-3</v>
      </c>
      <c r="H279" s="27">
        <v>1.3999999999999999E-4</v>
      </c>
      <c r="I279" s="41"/>
      <c r="J279" s="31" t="s">
        <v>67</v>
      </c>
      <c r="K279" s="31" t="s">
        <v>67</v>
      </c>
      <c r="L279" s="31" t="s">
        <v>67</v>
      </c>
      <c r="M279" s="31" t="s">
        <v>67</v>
      </c>
      <c r="N279" s="31" t="s">
        <v>67</v>
      </c>
      <c r="O279" s="41"/>
      <c r="P279" s="31"/>
      <c r="Q279" s="31"/>
      <c r="R279" s="31"/>
      <c r="S279" s="22"/>
      <c r="T279" s="22"/>
      <c r="U279" s="41"/>
      <c r="V279" s="31"/>
      <c r="W279" s="31"/>
      <c r="X279" s="31"/>
      <c r="Y279" s="22"/>
      <c r="Z279" s="186"/>
    </row>
    <row r="280" spans="1:26" x14ac:dyDescent="0.35">
      <c r="A280" s="202"/>
      <c r="B280" s="22" t="s">
        <v>281</v>
      </c>
      <c r="C280" s="22" t="s">
        <v>72</v>
      </c>
      <c r="D280" s="22" t="s">
        <v>71</v>
      </c>
      <c r="E280" s="51">
        <v>-1.4116999999999999E-2</v>
      </c>
      <c r="F280" s="51">
        <v>0.59299500000000005</v>
      </c>
      <c r="G280" s="51">
        <v>2.7541000000000002E-3</v>
      </c>
      <c r="H280" s="27">
        <v>1.3E-7</v>
      </c>
      <c r="I280" s="41"/>
      <c r="J280" s="38"/>
      <c r="K280" s="38"/>
      <c r="L280" s="38"/>
      <c r="M280" s="38"/>
      <c r="N280" s="38"/>
      <c r="O280" s="41"/>
      <c r="P280" s="31"/>
      <c r="Q280" s="31"/>
      <c r="R280" s="31"/>
      <c r="S280" s="22"/>
      <c r="T280" s="22"/>
      <c r="U280" s="41"/>
      <c r="V280" s="31"/>
      <c r="W280" s="31"/>
      <c r="X280" s="31"/>
      <c r="Y280" s="22"/>
      <c r="Z280" s="186"/>
    </row>
    <row r="281" spans="1:26" x14ac:dyDescent="0.35">
      <c r="A281" s="202"/>
      <c r="B281" s="22" t="s">
        <v>371</v>
      </c>
      <c r="C281" s="22" t="s">
        <v>72</v>
      </c>
      <c r="D281" s="22" t="s">
        <v>71</v>
      </c>
      <c r="E281" s="51">
        <v>-1.5573399999999999E-2</v>
      </c>
      <c r="F281" s="51">
        <v>0.84032499999999999</v>
      </c>
      <c r="G281" s="51">
        <v>3.6849999999999999E-3</v>
      </c>
      <c r="H281" s="27">
        <v>2.3E-5</v>
      </c>
      <c r="I281" s="41"/>
      <c r="J281" s="31" t="s">
        <v>67</v>
      </c>
      <c r="K281" s="31" t="s">
        <v>67</v>
      </c>
      <c r="L281" s="31" t="s">
        <v>67</v>
      </c>
      <c r="M281" s="31" t="s">
        <v>67</v>
      </c>
      <c r="N281" s="31" t="s">
        <v>67</v>
      </c>
      <c r="O281" s="41"/>
      <c r="P281" s="31"/>
      <c r="Q281" s="31"/>
      <c r="R281" s="31"/>
      <c r="S281" s="22"/>
      <c r="T281" s="22"/>
      <c r="U281" s="41"/>
      <c r="V281" s="31"/>
      <c r="W281" s="31"/>
      <c r="X281" s="31"/>
      <c r="Y281" s="22"/>
      <c r="Z281" s="186"/>
    </row>
    <row r="282" spans="1:26" x14ac:dyDescent="0.35">
      <c r="A282" s="202"/>
      <c r="B282" s="22" t="s">
        <v>101</v>
      </c>
      <c r="C282" s="22" t="s">
        <v>72</v>
      </c>
      <c r="D282" s="22" t="s">
        <v>66</v>
      </c>
      <c r="E282" s="51">
        <v>1.2719299999999999E-2</v>
      </c>
      <c r="F282" s="51">
        <v>0.59004199999999996</v>
      </c>
      <c r="G282" s="51">
        <v>2.7370799999999998E-3</v>
      </c>
      <c r="H282" s="27">
        <v>6.8000000000000001E-6</v>
      </c>
      <c r="I282" s="41"/>
      <c r="J282" s="38"/>
      <c r="K282" s="38"/>
      <c r="L282" s="38"/>
      <c r="M282" s="31" t="s">
        <v>67</v>
      </c>
      <c r="N282" s="38"/>
      <c r="O282" s="41"/>
      <c r="P282" s="31"/>
      <c r="Q282" s="31"/>
      <c r="R282" s="31"/>
      <c r="S282" s="22"/>
      <c r="T282" s="22"/>
      <c r="U282" s="41"/>
      <c r="V282" s="31"/>
      <c r="W282" s="31"/>
      <c r="X282" s="31"/>
      <c r="Y282" s="22"/>
      <c r="Z282" s="186"/>
    </row>
    <row r="283" spans="1:26" x14ac:dyDescent="0.35">
      <c r="A283" s="202"/>
      <c r="B283" s="22" t="s">
        <v>288</v>
      </c>
      <c r="C283" s="22" t="s">
        <v>66</v>
      </c>
      <c r="D283" s="22" t="s">
        <v>72</v>
      </c>
      <c r="E283" s="51">
        <v>-1.4109500000000001E-2</v>
      </c>
      <c r="F283" s="51">
        <v>0.60024100000000002</v>
      </c>
      <c r="G283" s="51">
        <v>2.7605500000000001E-3</v>
      </c>
      <c r="H283" s="27">
        <v>2.2000000000000001E-7</v>
      </c>
      <c r="I283" s="41"/>
      <c r="J283" s="31"/>
      <c r="K283" s="31"/>
      <c r="L283" s="31"/>
      <c r="M283" s="31" t="s">
        <v>67</v>
      </c>
      <c r="N283" s="31"/>
      <c r="O283" s="41"/>
      <c r="P283" s="31"/>
      <c r="Q283" s="31"/>
      <c r="R283" s="31"/>
      <c r="S283" s="22"/>
      <c r="T283" s="22"/>
      <c r="U283" s="41"/>
      <c r="V283" s="31"/>
      <c r="W283" s="31"/>
      <c r="X283" s="31"/>
      <c r="Y283" s="22" t="s">
        <v>67</v>
      </c>
      <c r="Z283" s="186"/>
    </row>
    <row r="284" spans="1:26" x14ac:dyDescent="0.35">
      <c r="A284" s="202"/>
      <c r="B284" s="22" t="s">
        <v>85</v>
      </c>
      <c r="C284" s="22" t="s">
        <v>66</v>
      </c>
      <c r="D284" s="22" t="s">
        <v>65</v>
      </c>
      <c r="E284" s="51">
        <v>-1.7248599999999999E-2</v>
      </c>
      <c r="F284" s="51">
        <v>0.71142799999999995</v>
      </c>
      <c r="G284" s="51">
        <v>2.9675299999999999E-3</v>
      </c>
      <c r="H284" s="27">
        <v>1.0999999999999999E-8</v>
      </c>
      <c r="I284" s="41"/>
      <c r="J284" s="31" t="s">
        <v>67</v>
      </c>
      <c r="K284" s="31" t="s">
        <v>67</v>
      </c>
      <c r="L284" s="31" t="s">
        <v>67</v>
      </c>
      <c r="M284" s="31" t="s">
        <v>67</v>
      </c>
      <c r="N284" s="31" t="s">
        <v>67</v>
      </c>
      <c r="O284" s="41"/>
      <c r="P284" s="31"/>
      <c r="Q284" s="31"/>
      <c r="R284" s="31"/>
      <c r="S284" s="22"/>
      <c r="T284" s="22"/>
      <c r="U284" s="41"/>
      <c r="V284" s="31"/>
      <c r="W284" s="31"/>
      <c r="X284" s="31"/>
      <c r="Y284" s="22"/>
      <c r="Z284" s="186"/>
    </row>
    <row r="285" spans="1:26" x14ac:dyDescent="0.35">
      <c r="A285" s="202"/>
      <c r="B285" s="22" t="s">
        <v>368</v>
      </c>
      <c r="C285" s="22" t="s">
        <v>66</v>
      </c>
      <c r="D285" s="22" t="s">
        <v>71</v>
      </c>
      <c r="E285" s="51">
        <v>1.64726E-2</v>
      </c>
      <c r="F285" s="51">
        <v>0.48409799999999997</v>
      </c>
      <c r="G285" s="51">
        <v>2.6990299999999998E-3</v>
      </c>
      <c r="H285" s="27">
        <v>7.5999999999999996E-10</v>
      </c>
      <c r="I285" s="41"/>
      <c r="J285" s="31" t="s">
        <v>67</v>
      </c>
      <c r="K285" s="31" t="s">
        <v>67</v>
      </c>
      <c r="L285" s="31" t="s">
        <v>67</v>
      </c>
      <c r="M285" s="31" t="s">
        <v>67</v>
      </c>
      <c r="N285" s="31" t="s">
        <v>67</v>
      </c>
      <c r="O285" s="41"/>
      <c r="P285" s="31"/>
      <c r="Q285" s="31"/>
      <c r="R285" s="31"/>
      <c r="S285" s="22"/>
      <c r="T285" s="22"/>
      <c r="U285" s="41"/>
      <c r="V285" s="31"/>
      <c r="W285" s="31"/>
      <c r="X285" s="31"/>
      <c r="Y285" s="22"/>
      <c r="Z285" s="186"/>
    </row>
    <row r="286" spans="1:26" x14ac:dyDescent="0.35">
      <c r="A286" s="202"/>
      <c r="B286" s="22" t="s">
        <v>325</v>
      </c>
      <c r="C286" s="22" t="s">
        <v>72</v>
      </c>
      <c r="D286" s="22" t="s">
        <v>66</v>
      </c>
      <c r="E286" s="51">
        <v>-1.5175900000000001E-2</v>
      </c>
      <c r="F286" s="51">
        <v>0.768428</v>
      </c>
      <c r="G286" s="51">
        <v>3.1865499999999998E-3</v>
      </c>
      <c r="H286" s="27">
        <v>1.3E-6</v>
      </c>
      <c r="I286" s="41"/>
      <c r="J286" s="31" t="s">
        <v>67</v>
      </c>
      <c r="K286" s="31" t="s">
        <v>67</v>
      </c>
      <c r="L286" s="31" t="s">
        <v>67</v>
      </c>
      <c r="M286" s="31" t="s">
        <v>67</v>
      </c>
      <c r="N286" s="31" t="s">
        <v>67</v>
      </c>
      <c r="O286" s="41"/>
      <c r="P286" s="31"/>
      <c r="Q286" s="31"/>
      <c r="R286" s="31"/>
      <c r="S286" s="22"/>
      <c r="T286" s="22"/>
      <c r="U286" s="41"/>
      <c r="V286" s="31"/>
      <c r="W286" s="31"/>
      <c r="X286" s="31"/>
      <c r="Y286" s="22"/>
      <c r="Z286" s="186"/>
    </row>
    <row r="287" spans="1:26" x14ac:dyDescent="0.35">
      <c r="A287" s="202"/>
      <c r="B287" s="22" t="s">
        <v>145</v>
      </c>
      <c r="C287" s="22" t="s">
        <v>72</v>
      </c>
      <c r="D287" s="22" t="s">
        <v>71</v>
      </c>
      <c r="E287" s="51">
        <v>1.40733E-2</v>
      </c>
      <c r="F287" s="51">
        <v>0.39392700000000003</v>
      </c>
      <c r="G287" s="51">
        <v>2.7627099999999998E-3</v>
      </c>
      <c r="H287" s="27">
        <v>3.5999999999999999E-7</v>
      </c>
      <c r="I287" s="41"/>
      <c r="J287" s="38"/>
      <c r="K287" s="38"/>
      <c r="L287" s="38"/>
      <c r="M287" s="38"/>
      <c r="N287" s="38"/>
      <c r="O287" s="41"/>
      <c r="P287" s="31"/>
      <c r="Q287" s="31"/>
      <c r="R287" s="31"/>
      <c r="S287" s="22"/>
      <c r="T287" s="22"/>
      <c r="U287" s="41"/>
      <c r="V287" s="31"/>
      <c r="W287" s="31"/>
      <c r="X287" s="31"/>
      <c r="Y287" s="22" t="s">
        <v>67</v>
      </c>
      <c r="Z287" s="186"/>
    </row>
    <row r="288" spans="1:26" x14ac:dyDescent="0.35">
      <c r="A288" s="202"/>
      <c r="B288" s="22" t="s">
        <v>106</v>
      </c>
      <c r="C288" s="22" t="s">
        <v>71</v>
      </c>
      <c r="D288" s="22" t="s">
        <v>72</v>
      </c>
      <c r="E288" s="51">
        <v>2.86498E-2</v>
      </c>
      <c r="F288" s="51">
        <v>0.72159300000000004</v>
      </c>
      <c r="G288" s="51">
        <v>3.00067E-3</v>
      </c>
      <c r="H288" s="27">
        <v>6.7999999999999997E-22</v>
      </c>
      <c r="I288" s="41"/>
      <c r="J288" s="38"/>
      <c r="K288" s="38"/>
      <c r="L288" s="38"/>
      <c r="M288" s="38"/>
      <c r="N288" s="38"/>
      <c r="O288" s="41"/>
      <c r="P288" s="31"/>
      <c r="Q288" s="31"/>
      <c r="R288" s="31"/>
      <c r="S288" s="22"/>
      <c r="T288" s="22"/>
      <c r="U288" s="41"/>
      <c r="V288" s="31"/>
      <c r="W288" s="31"/>
      <c r="X288" s="31"/>
      <c r="Y288" s="22"/>
      <c r="Z288" s="186"/>
    </row>
    <row r="289" spans="1:26" x14ac:dyDescent="0.35">
      <c r="A289" s="202"/>
      <c r="B289" s="22" t="s">
        <v>113</v>
      </c>
      <c r="C289" s="22" t="s">
        <v>65</v>
      </c>
      <c r="D289" s="22" t="s">
        <v>66</v>
      </c>
      <c r="E289" s="51">
        <v>-2.7562099999999999E-2</v>
      </c>
      <c r="F289" s="51">
        <v>0.59688200000000002</v>
      </c>
      <c r="G289" s="51">
        <v>2.7407500000000001E-3</v>
      </c>
      <c r="H289" s="27">
        <v>1.5E-23</v>
      </c>
      <c r="I289" s="41"/>
      <c r="J289" s="31"/>
      <c r="K289" s="31"/>
      <c r="L289" s="31"/>
      <c r="M289" s="31"/>
      <c r="N289" s="31"/>
      <c r="O289" s="41"/>
      <c r="P289" s="31" t="s">
        <v>67</v>
      </c>
      <c r="Q289" s="31" t="s">
        <v>67</v>
      </c>
      <c r="R289" s="31" t="s">
        <v>67</v>
      </c>
      <c r="S289" s="22" t="s">
        <v>67</v>
      </c>
      <c r="T289" s="31" t="s">
        <v>67</v>
      </c>
      <c r="U289" s="41"/>
      <c r="V289" s="31" t="s">
        <v>67</v>
      </c>
      <c r="W289" s="31" t="s">
        <v>67</v>
      </c>
      <c r="X289" s="31" t="s">
        <v>67</v>
      </c>
      <c r="Y289" s="22" t="s">
        <v>67</v>
      </c>
      <c r="Z289" s="187" t="s">
        <v>67</v>
      </c>
    </row>
    <row r="290" spans="1:26" x14ac:dyDescent="0.35">
      <c r="A290" s="202"/>
      <c r="B290" s="22" t="s">
        <v>133</v>
      </c>
      <c r="C290" s="22" t="s">
        <v>66</v>
      </c>
      <c r="D290" s="22" t="s">
        <v>65</v>
      </c>
      <c r="E290" s="51">
        <v>2.39989E-2</v>
      </c>
      <c r="F290" s="51">
        <v>0.62282700000000002</v>
      </c>
      <c r="G290" s="51">
        <v>2.7767E-3</v>
      </c>
      <c r="H290" s="27">
        <v>3.6000000000000001E-18</v>
      </c>
      <c r="I290" s="41"/>
      <c r="J290" s="31"/>
      <c r="K290" s="31"/>
      <c r="L290" s="31"/>
      <c r="M290" s="31"/>
      <c r="N290" s="31"/>
      <c r="O290" s="41"/>
      <c r="P290" s="31"/>
      <c r="Q290" s="31"/>
      <c r="R290" s="31"/>
      <c r="S290" s="22"/>
      <c r="T290" s="22"/>
      <c r="U290" s="41"/>
      <c r="V290" s="31"/>
      <c r="W290" s="31"/>
      <c r="X290" s="31"/>
      <c r="Y290" s="22"/>
      <c r="Z290" s="186"/>
    </row>
    <row r="291" spans="1:26" x14ac:dyDescent="0.35">
      <c r="A291" s="202"/>
      <c r="B291" s="22" t="s">
        <v>392</v>
      </c>
      <c r="C291" s="22" t="s">
        <v>66</v>
      </c>
      <c r="D291" s="22" t="s">
        <v>65</v>
      </c>
      <c r="E291" s="51">
        <v>-1.9217999999999999E-2</v>
      </c>
      <c r="F291" s="51">
        <v>0.61100600000000005</v>
      </c>
      <c r="G291" s="51">
        <v>2.7572299999999998E-3</v>
      </c>
      <c r="H291" s="27">
        <v>1.5000000000000001E-12</v>
      </c>
      <c r="I291" s="41"/>
      <c r="J291" s="38"/>
      <c r="K291" s="38"/>
      <c r="L291" s="38"/>
      <c r="M291" s="38"/>
      <c r="N291" s="38"/>
      <c r="O291" s="41"/>
      <c r="P291" s="31"/>
      <c r="Q291" s="31"/>
      <c r="R291" s="31"/>
      <c r="S291" s="22"/>
      <c r="T291" s="22"/>
      <c r="U291" s="41"/>
      <c r="V291" s="31"/>
      <c r="W291" s="31"/>
      <c r="X291" s="31"/>
      <c r="Y291" s="22"/>
      <c r="Z291" s="186"/>
    </row>
    <row r="292" spans="1:26" x14ac:dyDescent="0.35">
      <c r="A292" s="202"/>
      <c r="B292" s="22" t="s">
        <v>192</v>
      </c>
      <c r="C292" s="22" t="s">
        <v>72</v>
      </c>
      <c r="D292" s="22" t="s">
        <v>65</v>
      </c>
      <c r="E292" s="51">
        <v>-3.1198900000000002E-2</v>
      </c>
      <c r="F292" s="51">
        <v>0.96682100000000004</v>
      </c>
      <c r="G292" s="51">
        <v>7.51134E-3</v>
      </c>
      <c r="H292" s="27">
        <v>1.7E-5</v>
      </c>
      <c r="I292" s="41"/>
      <c r="J292" s="31" t="s">
        <v>67</v>
      </c>
      <c r="K292" s="31" t="s">
        <v>67</v>
      </c>
      <c r="L292" s="31" t="s">
        <v>67</v>
      </c>
      <c r="M292" s="31" t="s">
        <v>67</v>
      </c>
      <c r="N292" s="31" t="s">
        <v>67</v>
      </c>
      <c r="O292" s="41"/>
      <c r="P292" s="31"/>
      <c r="Q292" s="31"/>
      <c r="R292" s="31"/>
      <c r="S292" s="22"/>
      <c r="T292" s="22"/>
      <c r="U292" s="41"/>
      <c r="V292" s="31"/>
      <c r="W292" s="31"/>
      <c r="X292" s="31"/>
      <c r="Y292" s="22"/>
      <c r="Z292" s="186"/>
    </row>
    <row r="293" spans="1:26" x14ac:dyDescent="0.35">
      <c r="A293" s="202"/>
      <c r="B293" s="22" t="s">
        <v>276</v>
      </c>
      <c r="C293" s="22" t="s">
        <v>72</v>
      </c>
      <c r="D293" s="22" t="s">
        <v>71</v>
      </c>
      <c r="E293" s="51">
        <v>2.57422E-2</v>
      </c>
      <c r="F293" s="51">
        <v>0.820797</v>
      </c>
      <c r="G293" s="51">
        <v>3.5144299999999998E-3</v>
      </c>
      <c r="H293" s="27">
        <v>1.7000000000000001E-13</v>
      </c>
      <c r="I293" s="41"/>
      <c r="J293" s="38"/>
      <c r="K293" s="38"/>
      <c r="L293" s="38"/>
      <c r="M293" s="38"/>
      <c r="N293" s="38"/>
      <c r="O293" s="41"/>
      <c r="P293" s="31"/>
      <c r="Q293" s="31"/>
      <c r="R293" s="31"/>
      <c r="S293" s="22"/>
      <c r="T293" s="22"/>
      <c r="U293" s="41"/>
      <c r="V293" s="31"/>
      <c r="W293" s="31"/>
      <c r="X293" s="31"/>
      <c r="Y293" s="22"/>
      <c r="Z293" s="186"/>
    </row>
    <row r="294" spans="1:26" x14ac:dyDescent="0.35">
      <c r="A294" s="202"/>
      <c r="B294" s="22" t="s">
        <v>226</v>
      </c>
      <c r="C294" s="22" t="s">
        <v>65</v>
      </c>
      <c r="D294" s="22" t="s">
        <v>72</v>
      </c>
      <c r="E294" s="51">
        <v>3.8767700000000002E-2</v>
      </c>
      <c r="F294" s="51">
        <v>8.8566300000000001E-2</v>
      </c>
      <c r="G294" s="51">
        <v>4.7739100000000001E-3</v>
      </c>
      <c r="H294" s="27">
        <v>2E-16</v>
      </c>
      <c r="I294" s="41"/>
      <c r="J294" s="31"/>
      <c r="K294" s="31"/>
      <c r="L294" s="31"/>
      <c r="M294" s="31"/>
      <c r="N294" s="31"/>
      <c r="O294" s="41"/>
      <c r="P294" s="31"/>
      <c r="Q294" s="31"/>
      <c r="R294" s="31"/>
      <c r="S294" s="22"/>
      <c r="T294" s="22"/>
      <c r="U294" s="41"/>
      <c r="V294" s="31"/>
      <c r="W294" s="31"/>
      <c r="X294" s="31"/>
      <c r="Y294" s="22" t="s">
        <v>67</v>
      </c>
      <c r="Z294" s="186"/>
    </row>
    <row r="295" spans="1:26" x14ac:dyDescent="0.35">
      <c r="A295" s="202"/>
      <c r="B295" s="22" t="s">
        <v>244</v>
      </c>
      <c r="C295" s="22" t="s">
        <v>72</v>
      </c>
      <c r="D295" s="22" t="s">
        <v>71</v>
      </c>
      <c r="E295" s="51">
        <v>2.3809799999999999E-2</v>
      </c>
      <c r="F295" s="51">
        <v>0.74961100000000003</v>
      </c>
      <c r="G295" s="51">
        <v>3.1377000000000002E-3</v>
      </c>
      <c r="H295" s="27">
        <v>4.8999999999999999E-14</v>
      </c>
      <c r="I295" s="41"/>
      <c r="J295" s="31" t="s">
        <v>67</v>
      </c>
      <c r="K295" s="31" t="s">
        <v>67</v>
      </c>
      <c r="L295" s="31" t="s">
        <v>67</v>
      </c>
      <c r="M295" s="31" t="s">
        <v>67</v>
      </c>
      <c r="N295" s="31" t="s">
        <v>67</v>
      </c>
      <c r="O295" s="41"/>
      <c r="P295" s="31"/>
      <c r="Q295" s="31"/>
      <c r="R295" s="31"/>
      <c r="S295" s="22"/>
      <c r="T295" s="22"/>
      <c r="U295" s="41"/>
      <c r="V295" s="31"/>
      <c r="W295" s="31"/>
      <c r="X295" s="31"/>
      <c r="Y295" s="22"/>
      <c r="Z295" s="186"/>
    </row>
    <row r="296" spans="1:26" x14ac:dyDescent="0.35">
      <c r="A296" s="202"/>
      <c r="B296" s="22" t="s">
        <v>107</v>
      </c>
      <c r="C296" s="22" t="s">
        <v>71</v>
      </c>
      <c r="D296" s="22" t="s">
        <v>72</v>
      </c>
      <c r="E296" s="51">
        <v>1.26178E-2</v>
      </c>
      <c r="F296" s="51">
        <v>0.72474400000000005</v>
      </c>
      <c r="G296" s="51">
        <v>3.0171E-3</v>
      </c>
      <c r="H296" s="27">
        <v>3.8000000000000002E-5</v>
      </c>
      <c r="I296" s="41"/>
      <c r="J296" s="31" t="s">
        <v>67</v>
      </c>
      <c r="K296" s="31" t="s">
        <v>67</v>
      </c>
      <c r="L296" s="31" t="s">
        <v>67</v>
      </c>
      <c r="M296" s="31" t="s">
        <v>67</v>
      </c>
      <c r="N296" s="31" t="s">
        <v>67</v>
      </c>
      <c r="O296" s="41"/>
      <c r="P296" s="31"/>
      <c r="Q296" s="31"/>
      <c r="R296" s="31"/>
      <c r="S296" s="22"/>
      <c r="T296" s="22"/>
      <c r="U296" s="41"/>
      <c r="V296" s="31"/>
      <c r="W296" s="31"/>
      <c r="X296" s="31"/>
      <c r="Y296" s="22"/>
      <c r="Z296" s="186"/>
    </row>
    <row r="297" spans="1:26" x14ac:dyDescent="0.35">
      <c r="A297" s="202"/>
      <c r="B297" s="22" t="s">
        <v>157</v>
      </c>
      <c r="C297" s="22" t="s">
        <v>71</v>
      </c>
      <c r="D297" s="22" t="s">
        <v>65</v>
      </c>
      <c r="E297" s="51">
        <v>-1.08304E-2</v>
      </c>
      <c r="F297" s="51">
        <v>0.541157</v>
      </c>
      <c r="G297" s="51">
        <v>2.70572E-3</v>
      </c>
      <c r="H297" s="27">
        <v>3.1999999999999999E-5</v>
      </c>
      <c r="I297" s="41"/>
      <c r="J297" s="31" t="s">
        <v>67</v>
      </c>
      <c r="K297" s="31" t="s">
        <v>67</v>
      </c>
      <c r="L297" s="31" t="s">
        <v>67</v>
      </c>
      <c r="M297" s="31" t="s">
        <v>67</v>
      </c>
      <c r="N297" s="31" t="s">
        <v>67</v>
      </c>
      <c r="O297" s="41"/>
      <c r="P297" s="31"/>
      <c r="Q297" s="31"/>
      <c r="R297" s="31"/>
      <c r="S297" s="22"/>
      <c r="T297" s="22"/>
      <c r="U297" s="41"/>
      <c r="V297" s="31"/>
      <c r="W297" s="31"/>
      <c r="X297" s="31"/>
      <c r="Y297" s="22"/>
      <c r="Z297" s="186"/>
    </row>
    <row r="298" spans="1:26" x14ac:dyDescent="0.35">
      <c r="A298" s="202"/>
      <c r="B298" s="22" t="s">
        <v>283</v>
      </c>
      <c r="C298" s="22" t="s">
        <v>66</v>
      </c>
      <c r="D298" s="22" t="s">
        <v>65</v>
      </c>
      <c r="E298" s="51">
        <v>2.0688100000000001E-2</v>
      </c>
      <c r="F298" s="51">
        <v>0.168597</v>
      </c>
      <c r="G298" s="51">
        <v>3.5905400000000001E-3</v>
      </c>
      <c r="H298" s="27">
        <v>5.3000000000000003E-9</v>
      </c>
      <c r="I298" s="41"/>
      <c r="J298" s="31" t="s">
        <v>67</v>
      </c>
      <c r="K298" s="31" t="s">
        <v>67</v>
      </c>
      <c r="L298" s="31" t="s">
        <v>67</v>
      </c>
      <c r="M298" s="31" t="s">
        <v>67</v>
      </c>
      <c r="N298" s="31" t="s">
        <v>67</v>
      </c>
      <c r="O298" s="41"/>
      <c r="P298" s="31"/>
      <c r="Q298" s="31"/>
      <c r="R298" s="31"/>
      <c r="S298" s="22"/>
      <c r="T298" s="22"/>
      <c r="U298" s="41"/>
      <c r="V298" s="31"/>
      <c r="W298" s="31"/>
      <c r="X298" s="31"/>
      <c r="Y298" s="22"/>
      <c r="Z298" s="186"/>
    </row>
    <row r="299" spans="1:26" x14ac:dyDescent="0.35">
      <c r="A299" s="202"/>
      <c r="B299" s="22" t="s">
        <v>311</v>
      </c>
      <c r="C299" s="22" t="s">
        <v>72</v>
      </c>
      <c r="D299" s="22" t="s">
        <v>71</v>
      </c>
      <c r="E299" s="51">
        <v>-1.5035099999999999E-2</v>
      </c>
      <c r="F299" s="51">
        <v>0.74945099999999998</v>
      </c>
      <c r="G299" s="51">
        <v>3.1159500000000001E-3</v>
      </c>
      <c r="H299" s="27">
        <v>9.2999999999999999E-7</v>
      </c>
      <c r="I299" s="41"/>
      <c r="J299" s="31" t="s">
        <v>67</v>
      </c>
      <c r="K299" s="31" t="s">
        <v>67</v>
      </c>
      <c r="L299" s="31" t="s">
        <v>67</v>
      </c>
      <c r="M299" s="31" t="s">
        <v>67</v>
      </c>
      <c r="N299" s="31" t="s">
        <v>67</v>
      </c>
      <c r="O299" s="41"/>
      <c r="P299" s="31"/>
      <c r="Q299" s="31"/>
      <c r="R299" s="31"/>
      <c r="S299" s="22"/>
      <c r="T299" s="22"/>
      <c r="U299" s="41"/>
      <c r="V299" s="31"/>
      <c r="W299" s="31"/>
      <c r="X299" s="31"/>
      <c r="Y299" s="22"/>
      <c r="Z299" s="186"/>
    </row>
    <row r="300" spans="1:26" x14ac:dyDescent="0.35">
      <c r="A300" s="202"/>
      <c r="B300" s="22" t="s">
        <v>190</v>
      </c>
      <c r="C300" s="22" t="s">
        <v>71</v>
      </c>
      <c r="D300" s="22" t="s">
        <v>72</v>
      </c>
      <c r="E300" s="51">
        <v>-1.27998E-2</v>
      </c>
      <c r="F300" s="51">
        <v>0.58492100000000002</v>
      </c>
      <c r="G300" s="51">
        <v>2.73339E-3</v>
      </c>
      <c r="H300" s="27">
        <v>4.3000000000000003E-6</v>
      </c>
      <c r="I300" s="41"/>
      <c r="J300" s="31"/>
      <c r="K300" s="31"/>
      <c r="L300" s="31"/>
      <c r="M300" s="31"/>
      <c r="N300" s="31"/>
      <c r="O300" s="41"/>
      <c r="P300" s="31"/>
      <c r="Q300" s="31"/>
      <c r="R300" s="31"/>
      <c r="S300" s="22"/>
      <c r="T300" s="22"/>
      <c r="U300" s="41"/>
      <c r="V300" s="31"/>
      <c r="W300" s="31"/>
      <c r="X300" s="31"/>
      <c r="Y300" s="22" t="s">
        <v>67</v>
      </c>
      <c r="Z300" s="186"/>
    </row>
    <row r="301" spans="1:26" x14ac:dyDescent="0.35">
      <c r="A301" s="202"/>
      <c r="B301" s="22" t="s">
        <v>104</v>
      </c>
      <c r="C301" s="22" t="s">
        <v>72</v>
      </c>
      <c r="D301" s="22" t="s">
        <v>71</v>
      </c>
      <c r="E301" s="51">
        <v>-1.45936E-2</v>
      </c>
      <c r="F301" s="51">
        <v>0.79407700000000003</v>
      </c>
      <c r="G301" s="51">
        <v>3.3290799999999999E-3</v>
      </c>
      <c r="H301" s="27">
        <v>9.0000000000000002E-6</v>
      </c>
      <c r="I301" s="41"/>
      <c r="J301" s="31" t="s">
        <v>67</v>
      </c>
      <c r="K301" s="31" t="s">
        <v>67</v>
      </c>
      <c r="L301" s="31" t="s">
        <v>67</v>
      </c>
      <c r="M301" s="31" t="s">
        <v>67</v>
      </c>
      <c r="N301" s="31" t="s">
        <v>67</v>
      </c>
      <c r="O301" s="41"/>
      <c r="P301" s="31"/>
      <c r="Q301" s="31"/>
      <c r="R301" s="31"/>
      <c r="S301" s="22"/>
      <c r="T301" s="22"/>
      <c r="U301" s="41"/>
      <c r="V301" s="31"/>
      <c r="W301" s="31"/>
      <c r="X301" s="31"/>
      <c r="Y301" s="22"/>
      <c r="Z301" s="186"/>
    </row>
    <row r="302" spans="1:26" x14ac:dyDescent="0.35">
      <c r="A302" s="202"/>
      <c r="B302" s="22" t="s">
        <v>90</v>
      </c>
      <c r="C302" s="22" t="s">
        <v>71</v>
      </c>
      <c r="D302" s="22" t="s">
        <v>72</v>
      </c>
      <c r="E302" s="51">
        <v>-1.4572999999999999E-2</v>
      </c>
      <c r="F302" s="51">
        <v>0.61245099999999997</v>
      </c>
      <c r="G302" s="51">
        <v>2.7634000000000001E-3</v>
      </c>
      <c r="H302" s="27">
        <v>4.9999999999999998E-8</v>
      </c>
      <c r="I302" s="41"/>
      <c r="J302" s="31"/>
      <c r="K302" s="31"/>
      <c r="L302" s="31"/>
      <c r="M302" s="31"/>
      <c r="N302" s="31"/>
      <c r="O302" s="41"/>
      <c r="P302" s="31"/>
      <c r="Q302" s="31"/>
      <c r="R302" s="31"/>
      <c r="S302" s="22"/>
      <c r="T302" s="22"/>
      <c r="U302" s="41"/>
      <c r="V302" s="31"/>
      <c r="W302" s="31"/>
      <c r="X302" s="31"/>
      <c r="Y302" s="22" t="s">
        <v>67</v>
      </c>
      <c r="Z302" s="186"/>
    </row>
    <row r="303" spans="1:26" x14ac:dyDescent="0.35">
      <c r="A303" s="202"/>
      <c r="B303" s="22" t="s">
        <v>171</v>
      </c>
      <c r="C303" s="22" t="s">
        <v>72</v>
      </c>
      <c r="D303" s="22" t="s">
        <v>71</v>
      </c>
      <c r="E303" s="51">
        <v>1.6E-2</v>
      </c>
      <c r="F303" s="51">
        <v>0.47692499999999999</v>
      </c>
      <c r="G303" s="51">
        <v>2.6930499999999998E-3</v>
      </c>
      <c r="H303" s="27">
        <v>2.4E-9</v>
      </c>
      <c r="I303" s="41"/>
      <c r="J303" s="31" t="s">
        <v>67</v>
      </c>
      <c r="K303" s="31" t="s">
        <v>67</v>
      </c>
      <c r="L303" s="31" t="s">
        <v>67</v>
      </c>
      <c r="M303" s="31" t="s">
        <v>67</v>
      </c>
      <c r="N303" s="31" t="s">
        <v>67</v>
      </c>
      <c r="O303" s="41"/>
      <c r="P303" s="31"/>
      <c r="Q303" s="31"/>
      <c r="R303" s="31"/>
      <c r="S303" s="22"/>
      <c r="T303" s="22"/>
      <c r="U303" s="41"/>
      <c r="V303" s="31"/>
      <c r="W303" s="31"/>
      <c r="X303" s="31"/>
      <c r="Y303" s="22"/>
      <c r="Z303" s="186"/>
    </row>
    <row r="304" spans="1:26" x14ac:dyDescent="0.35">
      <c r="A304" s="202"/>
      <c r="B304" s="22" t="s">
        <v>373</v>
      </c>
      <c r="C304" s="22" t="s">
        <v>71</v>
      </c>
      <c r="D304" s="22" t="s">
        <v>72</v>
      </c>
      <c r="E304" s="51">
        <v>4.0711200000000003E-2</v>
      </c>
      <c r="F304" s="51">
        <v>0.96057400000000004</v>
      </c>
      <c r="G304" s="51">
        <v>6.9359799999999996E-3</v>
      </c>
      <c r="H304" s="27">
        <v>5.1000000000000002E-9</v>
      </c>
      <c r="I304" s="41"/>
      <c r="J304" s="31" t="s">
        <v>67</v>
      </c>
      <c r="K304" s="31" t="s">
        <v>67</v>
      </c>
      <c r="L304" s="31" t="s">
        <v>67</v>
      </c>
      <c r="M304" s="31" t="s">
        <v>67</v>
      </c>
      <c r="N304" s="31" t="s">
        <v>67</v>
      </c>
      <c r="O304" s="41"/>
      <c r="P304" s="31"/>
      <c r="Q304" s="31"/>
      <c r="R304" s="31"/>
      <c r="S304" s="22"/>
      <c r="T304" s="22"/>
      <c r="U304" s="41"/>
      <c r="V304" s="31"/>
      <c r="W304" s="31"/>
      <c r="X304" s="31"/>
      <c r="Y304" s="22"/>
      <c r="Z304" s="186"/>
    </row>
    <row r="305" spans="1:26" x14ac:dyDescent="0.35">
      <c r="A305" s="202"/>
      <c r="B305" s="22" t="s">
        <v>207</v>
      </c>
      <c r="C305" s="22" t="s">
        <v>65</v>
      </c>
      <c r="D305" s="22" t="s">
        <v>71</v>
      </c>
      <c r="E305" s="51">
        <v>1.4191799999999999E-2</v>
      </c>
      <c r="F305" s="51">
        <v>0.21825700000000001</v>
      </c>
      <c r="G305" s="51">
        <v>3.2572999999999999E-3</v>
      </c>
      <c r="H305" s="27">
        <v>1.9000000000000001E-5</v>
      </c>
      <c r="I305" s="41"/>
      <c r="J305" s="31" t="s">
        <v>67</v>
      </c>
      <c r="K305" s="31" t="s">
        <v>67</v>
      </c>
      <c r="L305" s="31" t="s">
        <v>67</v>
      </c>
      <c r="M305" s="31" t="s">
        <v>67</v>
      </c>
      <c r="N305" s="31" t="s">
        <v>67</v>
      </c>
      <c r="O305" s="41"/>
      <c r="P305" s="31"/>
      <c r="Q305" s="31"/>
      <c r="R305" s="31"/>
      <c r="S305" s="22"/>
      <c r="T305" s="22"/>
      <c r="U305" s="41"/>
      <c r="V305" s="31"/>
      <c r="W305" s="31"/>
      <c r="X305" s="31"/>
      <c r="Y305" s="22"/>
      <c r="Z305" s="186"/>
    </row>
    <row r="306" spans="1:26" x14ac:dyDescent="0.35">
      <c r="A306" s="202"/>
      <c r="B306" s="22" t="s">
        <v>154</v>
      </c>
      <c r="C306" s="22" t="s">
        <v>72</v>
      </c>
      <c r="D306" s="22" t="s">
        <v>66</v>
      </c>
      <c r="E306" s="51">
        <v>1.2977499999999999E-2</v>
      </c>
      <c r="F306" s="51">
        <v>0.44315100000000002</v>
      </c>
      <c r="G306" s="51">
        <v>2.70849E-3</v>
      </c>
      <c r="H306" s="27">
        <v>1.9E-6</v>
      </c>
      <c r="I306" s="41"/>
      <c r="J306" s="31" t="s">
        <v>67</v>
      </c>
      <c r="K306" s="31" t="s">
        <v>67</v>
      </c>
      <c r="L306" s="31" t="s">
        <v>67</v>
      </c>
      <c r="M306" s="31" t="s">
        <v>67</v>
      </c>
      <c r="N306" s="31" t="s">
        <v>67</v>
      </c>
      <c r="O306" s="41"/>
      <c r="P306" s="31"/>
      <c r="Q306" s="31"/>
      <c r="R306" s="31"/>
      <c r="S306" s="22"/>
      <c r="T306" s="22"/>
      <c r="U306" s="41"/>
      <c r="V306" s="31"/>
      <c r="W306" s="31"/>
      <c r="X306" s="31"/>
      <c r="Y306" s="22"/>
      <c r="Z306" s="186"/>
    </row>
    <row r="307" spans="1:26" x14ac:dyDescent="0.35">
      <c r="A307" s="202"/>
      <c r="B307" s="22" t="s">
        <v>173</v>
      </c>
      <c r="C307" s="22" t="s">
        <v>71</v>
      </c>
      <c r="D307" s="22" t="s">
        <v>72</v>
      </c>
      <c r="E307" s="51">
        <v>1.8029699999999999E-2</v>
      </c>
      <c r="F307" s="51">
        <v>0.92271199999999998</v>
      </c>
      <c r="G307" s="51">
        <v>5.0357400000000004E-3</v>
      </c>
      <c r="H307" s="27">
        <v>3.6999999999999999E-4</v>
      </c>
      <c r="I307" s="41"/>
      <c r="J307" s="31" t="s">
        <v>67</v>
      </c>
      <c r="K307" s="31" t="s">
        <v>67</v>
      </c>
      <c r="L307" s="31" t="s">
        <v>67</v>
      </c>
      <c r="M307" s="31" t="s">
        <v>67</v>
      </c>
      <c r="N307" s="31" t="s">
        <v>67</v>
      </c>
      <c r="O307" s="41"/>
      <c r="P307" s="31"/>
      <c r="Q307" s="31"/>
      <c r="R307" s="31"/>
      <c r="S307" s="22"/>
      <c r="T307" s="22"/>
      <c r="U307" s="41"/>
      <c r="V307" s="31"/>
      <c r="W307" s="31"/>
      <c r="X307" s="31"/>
      <c r="Y307" s="22"/>
      <c r="Z307" s="186"/>
    </row>
    <row r="308" spans="1:26" x14ac:dyDescent="0.35">
      <c r="A308" s="202"/>
      <c r="B308" s="22" t="s">
        <v>193</v>
      </c>
      <c r="C308" s="22" t="s">
        <v>71</v>
      </c>
      <c r="D308" s="22" t="s">
        <v>65</v>
      </c>
      <c r="E308" s="51">
        <v>-1.9759200000000001E-2</v>
      </c>
      <c r="F308" s="51">
        <v>0.81193099999999996</v>
      </c>
      <c r="G308" s="51">
        <v>3.44327E-3</v>
      </c>
      <c r="H308" s="27">
        <v>8.7000000000000001E-9</v>
      </c>
      <c r="I308" s="41"/>
      <c r="J308" s="31" t="s">
        <v>67</v>
      </c>
      <c r="K308" s="31" t="s">
        <v>67</v>
      </c>
      <c r="L308" s="31" t="s">
        <v>67</v>
      </c>
      <c r="M308" s="31" t="s">
        <v>67</v>
      </c>
      <c r="N308" s="31" t="s">
        <v>67</v>
      </c>
      <c r="O308" s="41"/>
      <c r="P308" s="31"/>
      <c r="Q308" s="31"/>
      <c r="R308" s="31"/>
      <c r="S308" s="22"/>
      <c r="T308" s="22"/>
      <c r="U308" s="41"/>
      <c r="V308" s="31"/>
      <c r="W308" s="31"/>
      <c r="X308" s="31"/>
      <c r="Y308" s="22"/>
      <c r="Z308" s="186"/>
    </row>
    <row r="309" spans="1:26" x14ac:dyDescent="0.35">
      <c r="A309" s="202"/>
      <c r="B309" s="22" t="s">
        <v>300</v>
      </c>
      <c r="C309" s="22" t="s">
        <v>72</v>
      </c>
      <c r="D309" s="22" t="s">
        <v>71</v>
      </c>
      <c r="E309" s="51">
        <v>-1.6214900000000001E-2</v>
      </c>
      <c r="F309" s="51">
        <v>0.543632</v>
      </c>
      <c r="G309" s="51">
        <v>2.7342E-3</v>
      </c>
      <c r="H309" s="27">
        <v>3.4999999999999999E-9</v>
      </c>
      <c r="I309" s="41"/>
      <c r="J309" s="38"/>
      <c r="K309" s="38"/>
      <c r="L309" s="38"/>
      <c r="M309" s="38"/>
      <c r="N309" s="38"/>
      <c r="O309" s="41"/>
      <c r="P309" s="31"/>
      <c r="Q309" s="31"/>
      <c r="R309" s="31"/>
      <c r="S309" s="22"/>
      <c r="T309" s="22"/>
      <c r="U309" s="41"/>
      <c r="V309" s="31"/>
      <c r="W309" s="31"/>
      <c r="X309" s="31"/>
      <c r="Y309" s="22" t="s">
        <v>67</v>
      </c>
      <c r="Z309" s="186"/>
    </row>
    <row r="310" spans="1:26" x14ac:dyDescent="0.35">
      <c r="A310" s="202"/>
      <c r="B310" s="22" t="s">
        <v>134</v>
      </c>
      <c r="C310" s="22" t="s">
        <v>71</v>
      </c>
      <c r="D310" s="22" t="s">
        <v>72</v>
      </c>
      <c r="E310" s="51">
        <v>1.53499E-2</v>
      </c>
      <c r="F310" s="51">
        <v>0.552952</v>
      </c>
      <c r="G310" s="51">
        <v>2.7334199999999999E-3</v>
      </c>
      <c r="H310" s="27">
        <v>1.7E-8</v>
      </c>
      <c r="I310" s="41"/>
      <c r="J310" s="31" t="s">
        <v>67</v>
      </c>
      <c r="K310" s="31" t="s">
        <v>67</v>
      </c>
      <c r="L310" s="31" t="s">
        <v>67</v>
      </c>
      <c r="M310" s="31" t="s">
        <v>67</v>
      </c>
      <c r="N310" s="31" t="s">
        <v>67</v>
      </c>
      <c r="O310" s="41"/>
      <c r="P310" s="31"/>
      <c r="Q310" s="31"/>
      <c r="R310" s="31"/>
      <c r="S310" s="22"/>
      <c r="T310" s="22"/>
      <c r="U310" s="41"/>
      <c r="V310" s="31"/>
      <c r="W310" s="31"/>
      <c r="X310" s="31"/>
      <c r="Y310" s="22"/>
      <c r="Z310" s="186"/>
    </row>
    <row r="311" spans="1:26" x14ac:dyDescent="0.35">
      <c r="A311" s="202"/>
      <c r="B311" s="22" t="s">
        <v>343</v>
      </c>
      <c r="C311" s="22" t="s">
        <v>72</v>
      </c>
      <c r="D311" s="22" t="s">
        <v>65</v>
      </c>
      <c r="E311" s="51">
        <v>-2.5616099999999999E-2</v>
      </c>
      <c r="F311" s="51">
        <v>0.80895499999999998</v>
      </c>
      <c r="G311" s="51">
        <v>3.4234500000000002E-3</v>
      </c>
      <c r="H311" s="27">
        <v>1.6000000000000001E-14</v>
      </c>
      <c r="I311" s="41"/>
      <c r="J311" s="31" t="s">
        <v>67</v>
      </c>
      <c r="K311" s="31" t="s">
        <v>67</v>
      </c>
      <c r="L311" s="31" t="s">
        <v>67</v>
      </c>
      <c r="M311" s="31" t="s">
        <v>67</v>
      </c>
      <c r="N311" s="31" t="s">
        <v>67</v>
      </c>
      <c r="O311" s="41"/>
      <c r="P311" s="31"/>
      <c r="Q311" s="31"/>
      <c r="R311" s="31"/>
      <c r="S311" s="22"/>
      <c r="T311" s="22"/>
      <c r="U311" s="41"/>
      <c r="V311" s="31"/>
      <c r="W311" s="31"/>
      <c r="X311" s="31"/>
      <c r="Y311" s="22"/>
      <c r="Z311" s="186"/>
    </row>
    <row r="312" spans="1:26" x14ac:dyDescent="0.35">
      <c r="A312" s="202"/>
      <c r="B312" s="22" t="s">
        <v>277</v>
      </c>
      <c r="C312" s="22" t="s">
        <v>71</v>
      </c>
      <c r="D312" s="22" t="s">
        <v>72</v>
      </c>
      <c r="E312" s="51">
        <v>-8.2094500000000001E-3</v>
      </c>
      <c r="F312" s="51">
        <v>0.343972</v>
      </c>
      <c r="G312" s="51">
        <v>2.8353300000000001E-3</v>
      </c>
      <c r="H312" s="27">
        <v>1.6999999999999999E-3</v>
      </c>
      <c r="I312" s="41"/>
      <c r="J312" s="31" t="s">
        <v>67</v>
      </c>
      <c r="K312" s="31" t="s">
        <v>67</v>
      </c>
      <c r="L312" s="31" t="s">
        <v>67</v>
      </c>
      <c r="M312" s="31" t="s">
        <v>67</v>
      </c>
      <c r="N312" s="31" t="s">
        <v>67</v>
      </c>
      <c r="O312" s="41"/>
      <c r="P312" s="31"/>
      <c r="Q312" s="31"/>
      <c r="R312" s="31"/>
      <c r="S312" s="22"/>
      <c r="T312" s="22"/>
      <c r="U312" s="41"/>
      <c r="V312" s="31"/>
      <c r="W312" s="31"/>
      <c r="X312" s="31"/>
      <c r="Y312" s="22"/>
      <c r="Z312" s="186"/>
    </row>
    <row r="313" spans="1:26" x14ac:dyDescent="0.35">
      <c r="A313" s="202"/>
      <c r="B313" s="22" t="s">
        <v>64</v>
      </c>
      <c r="C313" s="22" t="s">
        <v>65</v>
      </c>
      <c r="D313" s="22" t="s">
        <v>66</v>
      </c>
      <c r="E313" s="51">
        <v>-1.8266600000000001E-2</v>
      </c>
      <c r="F313" s="51">
        <v>0.40598800000000002</v>
      </c>
      <c r="G313" s="51">
        <v>2.7446599999999999E-3</v>
      </c>
      <c r="H313" s="27">
        <v>1.5E-11</v>
      </c>
      <c r="I313" s="41"/>
      <c r="J313" s="31"/>
      <c r="K313" s="31"/>
      <c r="L313" s="31"/>
      <c r="M313" s="31"/>
      <c r="N313" s="31"/>
      <c r="O313" s="41"/>
      <c r="P313" s="31"/>
      <c r="Q313" s="31"/>
      <c r="R313" s="31"/>
      <c r="S313" s="22"/>
      <c r="T313" s="22"/>
      <c r="U313" s="41"/>
      <c r="V313" s="31"/>
      <c r="W313" s="31"/>
      <c r="X313" s="31"/>
      <c r="Y313" s="22"/>
      <c r="Z313" s="186"/>
    </row>
    <row r="314" spans="1:26" x14ac:dyDescent="0.35">
      <c r="A314" s="202"/>
      <c r="B314" s="22" t="s">
        <v>318</v>
      </c>
      <c r="C314" s="22" t="s">
        <v>71</v>
      </c>
      <c r="D314" s="22" t="s">
        <v>72</v>
      </c>
      <c r="E314" s="51">
        <v>2.18058E-2</v>
      </c>
      <c r="F314" s="51">
        <v>0.66498299999999999</v>
      </c>
      <c r="G314" s="51">
        <v>2.8559900000000001E-3</v>
      </c>
      <c r="H314" s="27">
        <v>1.3E-14</v>
      </c>
      <c r="I314" s="41"/>
      <c r="J314" s="31"/>
      <c r="K314" s="31"/>
      <c r="L314" s="31"/>
      <c r="M314" s="31"/>
      <c r="N314" s="31"/>
      <c r="O314" s="41"/>
      <c r="P314" s="31"/>
      <c r="Q314" s="31"/>
      <c r="R314" s="31"/>
      <c r="S314" s="22"/>
      <c r="T314" s="22"/>
      <c r="U314" s="41"/>
      <c r="V314" s="31"/>
      <c r="W314" s="31"/>
      <c r="X314" s="31"/>
      <c r="Y314" s="22"/>
      <c r="Z314" s="186"/>
    </row>
    <row r="315" spans="1:26" x14ac:dyDescent="0.35">
      <c r="A315" s="202"/>
      <c r="B315" s="22" t="s">
        <v>218</v>
      </c>
      <c r="C315" s="22" t="s">
        <v>71</v>
      </c>
      <c r="D315" s="22" t="s">
        <v>72</v>
      </c>
      <c r="E315" s="51">
        <v>-1.3272900000000001E-2</v>
      </c>
      <c r="F315" s="51">
        <v>0.651559</v>
      </c>
      <c r="G315" s="51">
        <v>2.8552E-3</v>
      </c>
      <c r="H315" s="27">
        <v>3.1E-6</v>
      </c>
      <c r="I315" s="41"/>
      <c r="J315" s="31"/>
      <c r="K315" s="31"/>
      <c r="L315" s="31"/>
      <c r="M315" s="31"/>
      <c r="N315" s="31"/>
      <c r="O315" s="41"/>
      <c r="P315" s="31"/>
      <c r="Q315" s="31"/>
      <c r="R315" s="31"/>
      <c r="S315" s="22"/>
      <c r="T315" s="22"/>
      <c r="U315" s="41"/>
      <c r="V315" s="31"/>
      <c r="W315" s="31"/>
      <c r="X315" s="31"/>
      <c r="Y315" s="22" t="s">
        <v>67</v>
      </c>
      <c r="Z315" s="186"/>
    </row>
    <row r="316" spans="1:26" x14ac:dyDescent="0.35">
      <c r="A316" s="202"/>
      <c r="B316" s="22" t="s">
        <v>259</v>
      </c>
      <c r="C316" s="22" t="s">
        <v>66</v>
      </c>
      <c r="D316" s="22" t="s">
        <v>65</v>
      </c>
      <c r="E316" s="51">
        <v>-2.1863199999999999E-2</v>
      </c>
      <c r="F316" s="51">
        <v>0.47014099999999998</v>
      </c>
      <c r="G316" s="51">
        <v>2.70301E-3</v>
      </c>
      <c r="H316" s="27">
        <v>1.3E-15</v>
      </c>
      <c r="I316" s="41"/>
      <c r="J316" s="31" t="s">
        <v>67</v>
      </c>
      <c r="K316" s="31" t="s">
        <v>67</v>
      </c>
      <c r="L316" s="31" t="s">
        <v>67</v>
      </c>
      <c r="M316" s="31" t="s">
        <v>67</v>
      </c>
      <c r="N316" s="31" t="s">
        <v>67</v>
      </c>
      <c r="O316" s="41"/>
      <c r="P316" s="31"/>
      <c r="Q316" s="31"/>
      <c r="R316" s="31"/>
      <c r="S316" s="22"/>
      <c r="T316" s="22"/>
      <c r="U316" s="41"/>
      <c r="V316" s="31"/>
      <c r="W316" s="31"/>
      <c r="X316" s="31"/>
      <c r="Y316" s="22"/>
      <c r="Z316" s="186"/>
    </row>
    <row r="317" spans="1:26" x14ac:dyDescent="0.35">
      <c r="A317" s="202"/>
      <c r="B317" s="22" t="s">
        <v>219</v>
      </c>
      <c r="C317" s="22" t="s">
        <v>71</v>
      </c>
      <c r="D317" s="22" t="s">
        <v>65</v>
      </c>
      <c r="E317" s="51">
        <v>-1.3283100000000001E-2</v>
      </c>
      <c r="F317" s="51">
        <v>0.49654900000000002</v>
      </c>
      <c r="G317" s="51">
        <v>2.6971500000000002E-3</v>
      </c>
      <c r="H317" s="27">
        <v>4.9999999999999998E-7</v>
      </c>
      <c r="I317" s="41"/>
      <c r="J317" s="31" t="s">
        <v>67</v>
      </c>
      <c r="K317" s="31" t="s">
        <v>67</v>
      </c>
      <c r="L317" s="31" t="s">
        <v>67</v>
      </c>
      <c r="M317" s="31" t="s">
        <v>67</v>
      </c>
      <c r="N317" s="31" t="s">
        <v>67</v>
      </c>
      <c r="O317" s="41"/>
      <c r="P317" s="31"/>
      <c r="Q317" s="31"/>
      <c r="R317" s="31"/>
      <c r="S317" s="22"/>
      <c r="T317" s="22"/>
      <c r="U317" s="41"/>
      <c r="V317" s="31"/>
      <c r="W317" s="31"/>
      <c r="X317" s="31"/>
      <c r="Y317" s="22"/>
      <c r="Z317" s="186"/>
    </row>
    <row r="318" spans="1:26" x14ac:dyDescent="0.35">
      <c r="A318" s="202"/>
      <c r="B318" s="22" t="s">
        <v>326</v>
      </c>
      <c r="C318" s="22" t="s">
        <v>65</v>
      </c>
      <c r="D318" s="22" t="s">
        <v>71</v>
      </c>
      <c r="E318" s="51">
        <v>-1.55097E-2</v>
      </c>
      <c r="F318" s="51">
        <v>0.81411900000000004</v>
      </c>
      <c r="G318" s="51">
        <v>3.46394E-3</v>
      </c>
      <c r="H318" s="27">
        <v>7.7999999999999999E-6</v>
      </c>
      <c r="I318" s="41"/>
      <c r="J318" s="31" t="s">
        <v>67</v>
      </c>
      <c r="K318" s="31" t="s">
        <v>67</v>
      </c>
      <c r="L318" s="31" t="s">
        <v>67</v>
      </c>
      <c r="M318" s="31" t="s">
        <v>67</v>
      </c>
      <c r="N318" s="31" t="s">
        <v>67</v>
      </c>
      <c r="O318" s="41"/>
      <c r="P318" s="31"/>
      <c r="Q318" s="31"/>
      <c r="R318" s="31"/>
      <c r="S318" s="22"/>
      <c r="T318" s="22"/>
      <c r="U318" s="41"/>
      <c r="V318" s="31"/>
      <c r="W318" s="31"/>
      <c r="X318" s="31"/>
      <c r="Y318" s="22"/>
      <c r="Z318" s="186"/>
    </row>
    <row r="319" spans="1:26" x14ac:dyDescent="0.35">
      <c r="A319" s="202"/>
      <c r="B319" s="22" t="s">
        <v>408</v>
      </c>
      <c r="C319" s="22" t="s">
        <v>66</v>
      </c>
      <c r="D319" s="22" t="s">
        <v>71</v>
      </c>
      <c r="E319" s="51">
        <v>2.8480100000000001E-2</v>
      </c>
      <c r="F319" s="51">
        <v>0.695492</v>
      </c>
      <c r="G319" s="51">
        <v>2.9364299999999999E-3</v>
      </c>
      <c r="H319" s="27">
        <v>8.6000000000000007E-22</v>
      </c>
      <c r="I319" s="41"/>
      <c r="J319" s="31"/>
      <c r="K319" s="31"/>
      <c r="L319" s="31"/>
      <c r="M319" s="31"/>
      <c r="N319" s="31"/>
      <c r="O319" s="41"/>
      <c r="P319" s="31"/>
      <c r="Q319" s="31"/>
      <c r="R319" s="31"/>
      <c r="S319" s="22"/>
      <c r="T319" s="22"/>
      <c r="U319" s="41"/>
      <c r="V319" s="31"/>
      <c r="W319" s="31"/>
      <c r="X319" s="31"/>
      <c r="Y319" s="22"/>
      <c r="Z319" s="186"/>
    </row>
    <row r="320" spans="1:26" x14ac:dyDescent="0.35">
      <c r="A320" s="202"/>
      <c r="B320" s="22" t="s">
        <v>77</v>
      </c>
      <c r="C320" s="22" t="s">
        <v>71</v>
      </c>
      <c r="D320" s="22" t="s">
        <v>66</v>
      </c>
      <c r="E320" s="51">
        <v>-1.6303700000000001E-2</v>
      </c>
      <c r="F320" s="51">
        <v>0.47100199999999998</v>
      </c>
      <c r="G320" s="51">
        <v>2.6951700000000002E-3</v>
      </c>
      <c r="H320" s="27">
        <v>1.3000000000000001E-9</v>
      </c>
      <c r="I320" s="41"/>
      <c r="J320" s="31"/>
      <c r="K320" s="31"/>
      <c r="L320" s="31"/>
      <c r="M320" s="31"/>
      <c r="N320" s="31"/>
      <c r="O320" s="41"/>
      <c r="P320" s="31"/>
      <c r="Q320" s="31"/>
      <c r="R320" s="31"/>
      <c r="S320" s="22"/>
      <c r="T320" s="22"/>
      <c r="U320" s="41"/>
      <c r="V320" s="31"/>
      <c r="W320" s="31"/>
      <c r="X320" s="31"/>
      <c r="Y320" s="22"/>
      <c r="Z320" s="186"/>
    </row>
    <row r="321" spans="1:26" x14ac:dyDescent="0.35">
      <c r="A321" s="202"/>
      <c r="B321" s="22" t="s">
        <v>306</v>
      </c>
      <c r="C321" s="22" t="s">
        <v>66</v>
      </c>
      <c r="D321" s="22" t="s">
        <v>65</v>
      </c>
      <c r="E321" s="51">
        <v>1.8194800000000001E-2</v>
      </c>
      <c r="F321" s="51">
        <v>0.88620399999999999</v>
      </c>
      <c r="G321" s="51">
        <v>4.2382399999999999E-3</v>
      </c>
      <c r="H321" s="27">
        <v>1.2E-5</v>
      </c>
      <c r="I321" s="41"/>
      <c r="J321" s="31" t="s">
        <v>67</v>
      </c>
      <c r="K321" s="31" t="s">
        <v>67</v>
      </c>
      <c r="L321" s="31" t="s">
        <v>67</v>
      </c>
      <c r="M321" s="31" t="s">
        <v>67</v>
      </c>
      <c r="N321" s="31" t="s">
        <v>67</v>
      </c>
      <c r="O321" s="41"/>
      <c r="P321" s="31"/>
      <c r="Q321" s="31"/>
      <c r="R321" s="31"/>
      <c r="S321" s="22"/>
      <c r="T321" s="22"/>
      <c r="U321" s="41"/>
      <c r="V321" s="31"/>
      <c r="W321" s="31"/>
      <c r="X321" s="31"/>
      <c r="Y321" s="22"/>
      <c r="Z321" s="186"/>
    </row>
    <row r="322" spans="1:26" x14ac:dyDescent="0.35">
      <c r="A322" s="202"/>
      <c r="B322" s="22" t="s">
        <v>223</v>
      </c>
      <c r="C322" s="22" t="s">
        <v>66</v>
      </c>
      <c r="D322" s="22" t="s">
        <v>65</v>
      </c>
      <c r="E322" s="51">
        <v>1.5071599999999999E-2</v>
      </c>
      <c r="F322" s="51">
        <v>0.61518799999999996</v>
      </c>
      <c r="G322" s="51">
        <v>2.8031000000000002E-3</v>
      </c>
      <c r="H322" s="27">
        <v>1.3E-7</v>
      </c>
      <c r="I322" s="41"/>
      <c r="J322" s="38"/>
      <c r="K322" s="38"/>
      <c r="L322" s="38"/>
      <c r="M322" s="38"/>
      <c r="N322" s="38"/>
      <c r="O322" s="41"/>
      <c r="P322" s="31"/>
      <c r="Q322" s="31"/>
      <c r="R322" s="31"/>
      <c r="S322" s="22"/>
      <c r="T322" s="22"/>
      <c r="U322" s="41"/>
      <c r="V322" s="31"/>
      <c r="W322" s="31"/>
      <c r="X322" s="31"/>
      <c r="Y322" s="22"/>
      <c r="Z322" s="186"/>
    </row>
    <row r="323" spans="1:26" x14ac:dyDescent="0.35">
      <c r="A323" s="202"/>
      <c r="B323" s="22" t="s">
        <v>224</v>
      </c>
      <c r="C323" s="22" t="s">
        <v>66</v>
      </c>
      <c r="D323" s="22" t="s">
        <v>65</v>
      </c>
      <c r="E323" s="51">
        <v>-1.9260900000000001E-2</v>
      </c>
      <c r="F323" s="51">
        <v>0.798647</v>
      </c>
      <c r="G323" s="51">
        <v>3.3594599999999999E-3</v>
      </c>
      <c r="H323" s="27">
        <v>8.9000000000000003E-9</v>
      </c>
      <c r="I323" s="41"/>
      <c r="J323" s="31" t="s">
        <v>67</v>
      </c>
      <c r="K323" s="31" t="s">
        <v>67</v>
      </c>
      <c r="L323" s="31" t="s">
        <v>67</v>
      </c>
      <c r="M323" s="31" t="s">
        <v>67</v>
      </c>
      <c r="N323" s="31" t="s">
        <v>67</v>
      </c>
      <c r="O323" s="41"/>
      <c r="P323" s="31"/>
      <c r="Q323" s="31"/>
      <c r="R323" s="31"/>
      <c r="S323" s="22"/>
      <c r="T323" s="22"/>
      <c r="U323" s="41"/>
      <c r="V323" s="31"/>
      <c r="W323" s="31"/>
      <c r="X323" s="31"/>
      <c r="Y323" s="22"/>
      <c r="Z323" s="186"/>
    </row>
    <row r="324" spans="1:26" x14ac:dyDescent="0.35">
      <c r="A324" s="202"/>
      <c r="B324" s="22" t="s">
        <v>144</v>
      </c>
      <c r="C324" s="22" t="s">
        <v>72</v>
      </c>
      <c r="D324" s="22" t="s">
        <v>71</v>
      </c>
      <c r="E324" s="51">
        <v>2.1091200000000001E-2</v>
      </c>
      <c r="F324" s="51">
        <v>0.82720400000000005</v>
      </c>
      <c r="G324" s="51">
        <v>3.7219900000000001E-3</v>
      </c>
      <c r="H324" s="27">
        <v>1.4999999999999999E-8</v>
      </c>
      <c r="I324" s="41"/>
      <c r="J324" s="31" t="s">
        <v>67</v>
      </c>
      <c r="K324" s="31" t="s">
        <v>67</v>
      </c>
      <c r="L324" s="31" t="s">
        <v>67</v>
      </c>
      <c r="M324" s="31" t="s">
        <v>67</v>
      </c>
      <c r="N324" s="31" t="s">
        <v>67</v>
      </c>
      <c r="O324" s="41"/>
      <c r="P324" s="31"/>
      <c r="Q324" s="31"/>
      <c r="R324" s="31"/>
      <c r="S324" s="22"/>
      <c r="T324" s="22"/>
      <c r="U324" s="41"/>
      <c r="V324" s="31"/>
      <c r="W324" s="31"/>
      <c r="X324" s="31"/>
      <c r="Y324" s="22"/>
      <c r="Z324" s="186"/>
    </row>
    <row r="325" spans="1:26" x14ac:dyDescent="0.35">
      <c r="A325" s="202"/>
      <c r="B325" s="22" t="s">
        <v>191</v>
      </c>
      <c r="C325" s="22" t="s">
        <v>66</v>
      </c>
      <c r="D325" s="22" t="s">
        <v>65</v>
      </c>
      <c r="E325" s="51">
        <v>-1.48995E-2</v>
      </c>
      <c r="F325" s="51">
        <v>0.39885300000000001</v>
      </c>
      <c r="G325" s="51">
        <v>2.7544599999999998E-3</v>
      </c>
      <c r="H325" s="27">
        <v>3.8000000000000003E-8</v>
      </c>
      <c r="I325" s="41"/>
      <c r="J325" s="31" t="s">
        <v>67</v>
      </c>
      <c r="K325" s="31" t="s">
        <v>67</v>
      </c>
      <c r="L325" s="31" t="s">
        <v>67</v>
      </c>
      <c r="M325" s="31" t="s">
        <v>67</v>
      </c>
      <c r="N325" s="31" t="s">
        <v>67</v>
      </c>
      <c r="O325" s="41"/>
      <c r="P325" s="31"/>
      <c r="Q325" s="31"/>
      <c r="R325" s="31"/>
      <c r="S325" s="22"/>
      <c r="T325" s="22"/>
      <c r="U325" s="41"/>
      <c r="V325" s="31"/>
      <c r="W325" s="31"/>
      <c r="X325" s="31"/>
      <c r="Y325" s="22"/>
      <c r="Z325" s="186"/>
    </row>
    <row r="326" spans="1:26" x14ac:dyDescent="0.35">
      <c r="A326" s="202"/>
      <c r="B326" s="22" t="s">
        <v>405</v>
      </c>
      <c r="C326" s="22" t="s">
        <v>72</v>
      </c>
      <c r="D326" s="22" t="s">
        <v>71</v>
      </c>
      <c r="E326" s="51">
        <v>1.8373400000000002E-2</v>
      </c>
      <c r="F326" s="51">
        <v>0.73356500000000002</v>
      </c>
      <c r="G326" s="51">
        <v>3.0553400000000001E-3</v>
      </c>
      <c r="H326" s="27">
        <v>7.5E-10</v>
      </c>
      <c r="I326" s="41"/>
      <c r="J326" s="38"/>
      <c r="K326" s="38"/>
      <c r="L326" s="38"/>
      <c r="M326" s="38"/>
      <c r="N326" s="38"/>
      <c r="O326" s="41"/>
      <c r="P326" s="31"/>
      <c r="Q326" s="31" t="s">
        <v>67</v>
      </c>
      <c r="R326" s="31"/>
      <c r="S326" s="22"/>
      <c r="T326" s="22" t="s">
        <v>67</v>
      </c>
      <c r="U326" s="41"/>
      <c r="V326" s="31"/>
      <c r="W326" s="31" t="s">
        <v>67</v>
      </c>
      <c r="X326" s="31"/>
      <c r="Y326" s="22" t="s">
        <v>67</v>
      </c>
      <c r="Z326" s="186" t="s">
        <v>67</v>
      </c>
    </row>
    <row r="327" spans="1:26" x14ac:dyDescent="0.35">
      <c r="A327" s="202"/>
      <c r="B327" s="22" t="s">
        <v>198</v>
      </c>
      <c r="C327" s="22" t="s">
        <v>72</v>
      </c>
      <c r="D327" s="22" t="s">
        <v>71</v>
      </c>
      <c r="E327" s="51">
        <v>1.8029900000000001E-2</v>
      </c>
      <c r="F327" s="51">
        <v>0.87182300000000001</v>
      </c>
      <c r="G327" s="51">
        <v>4.1698899999999999E-3</v>
      </c>
      <c r="H327" s="27">
        <v>1.2E-5</v>
      </c>
      <c r="I327" s="41"/>
      <c r="J327" s="31" t="s">
        <v>67</v>
      </c>
      <c r="K327" s="31" t="s">
        <v>67</v>
      </c>
      <c r="L327" s="31" t="s">
        <v>67</v>
      </c>
      <c r="M327" s="31" t="s">
        <v>67</v>
      </c>
      <c r="N327" s="31" t="s">
        <v>67</v>
      </c>
      <c r="O327" s="41"/>
      <c r="P327" s="31"/>
      <c r="Q327" s="31"/>
      <c r="R327" s="31"/>
      <c r="S327" s="22"/>
      <c r="T327" s="22"/>
      <c r="U327" s="41"/>
      <c r="V327" s="31"/>
      <c r="W327" s="31"/>
      <c r="X327" s="31"/>
      <c r="Y327" s="22"/>
      <c r="Z327" s="186"/>
    </row>
    <row r="328" spans="1:26" x14ac:dyDescent="0.35">
      <c r="A328" s="202"/>
      <c r="B328" s="22" t="s">
        <v>327</v>
      </c>
      <c r="C328" s="22" t="s">
        <v>71</v>
      </c>
      <c r="D328" s="22" t="s">
        <v>72</v>
      </c>
      <c r="E328" s="51">
        <v>1.5323099999999999E-2</v>
      </c>
      <c r="F328" s="51">
        <v>0.33044099999999998</v>
      </c>
      <c r="G328" s="51">
        <v>2.8711000000000001E-3</v>
      </c>
      <c r="H328" s="27">
        <v>1.8E-7</v>
      </c>
      <c r="I328" s="41"/>
      <c r="J328" s="38"/>
      <c r="K328" s="38"/>
      <c r="L328" s="38"/>
      <c r="M328" s="38"/>
      <c r="N328" s="38"/>
      <c r="O328" s="41"/>
      <c r="P328" s="31"/>
      <c r="Q328" s="31"/>
      <c r="R328" s="31"/>
      <c r="S328" s="22"/>
      <c r="T328" s="22"/>
      <c r="U328" s="41"/>
      <c r="V328" s="31"/>
      <c r="W328" s="31"/>
      <c r="X328" s="31"/>
      <c r="Y328" s="22"/>
      <c r="Z328" s="186"/>
    </row>
    <row r="329" spans="1:26" x14ac:dyDescent="0.35">
      <c r="A329" s="202"/>
      <c r="B329" s="22" t="s">
        <v>172</v>
      </c>
      <c r="C329" s="22" t="s">
        <v>65</v>
      </c>
      <c r="D329" s="22" t="s">
        <v>66</v>
      </c>
      <c r="E329" s="51">
        <v>-1.20772E-2</v>
      </c>
      <c r="F329" s="51">
        <v>0.42209799999999997</v>
      </c>
      <c r="G329" s="51">
        <v>2.7230599999999998E-3</v>
      </c>
      <c r="H329" s="27">
        <v>6.2999999999999998E-6</v>
      </c>
      <c r="I329" s="41"/>
      <c r="J329" s="31" t="s">
        <v>67</v>
      </c>
      <c r="K329" s="31" t="s">
        <v>67</v>
      </c>
      <c r="L329" s="31" t="s">
        <v>67</v>
      </c>
      <c r="M329" s="31" t="s">
        <v>67</v>
      </c>
      <c r="N329" s="31" t="s">
        <v>67</v>
      </c>
      <c r="O329" s="41"/>
      <c r="P329" s="31"/>
      <c r="Q329" s="31"/>
      <c r="R329" s="31"/>
      <c r="S329" s="22"/>
      <c r="T329" s="22"/>
      <c r="U329" s="41"/>
      <c r="V329" s="31"/>
      <c r="W329" s="31"/>
      <c r="X329" s="31"/>
      <c r="Y329" s="22"/>
      <c r="Z329" s="186"/>
    </row>
    <row r="330" spans="1:26" x14ac:dyDescent="0.35">
      <c r="A330" s="202"/>
      <c r="B330" s="22" t="s">
        <v>335</v>
      </c>
      <c r="C330" s="22" t="s">
        <v>72</v>
      </c>
      <c r="D330" s="22" t="s">
        <v>71</v>
      </c>
      <c r="E330" s="51">
        <v>-2.8780500000000001E-2</v>
      </c>
      <c r="F330" s="51">
        <v>0.93087200000000003</v>
      </c>
      <c r="G330" s="51">
        <v>5.3031500000000004E-3</v>
      </c>
      <c r="H330" s="27">
        <v>7.0000000000000005E-8</v>
      </c>
      <c r="I330" s="41"/>
      <c r="J330" s="31" t="s">
        <v>67</v>
      </c>
      <c r="K330" s="31" t="s">
        <v>67</v>
      </c>
      <c r="L330" s="31" t="s">
        <v>67</v>
      </c>
      <c r="M330" s="31" t="s">
        <v>67</v>
      </c>
      <c r="N330" s="31" t="s">
        <v>67</v>
      </c>
      <c r="O330" s="41"/>
      <c r="P330" s="31"/>
      <c r="Q330" s="31"/>
      <c r="R330" s="31"/>
      <c r="S330" s="22"/>
      <c r="T330" s="22"/>
      <c r="U330" s="41"/>
      <c r="V330" s="31"/>
      <c r="W330" s="31"/>
      <c r="X330" s="31"/>
      <c r="Y330" s="22"/>
      <c r="Z330" s="186"/>
    </row>
    <row r="331" spans="1:26" x14ac:dyDescent="0.35">
      <c r="A331" s="202"/>
      <c r="B331" s="22" t="s">
        <v>247</v>
      </c>
      <c r="C331" s="22" t="s">
        <v>66</v>
      </c>
      <c r="D331" s="22" t="s">
        <v>65</v>
      </c>
      <c r="E331" s="51">
        <v>2.0975500000000001E-2</v>
      </c>
      <c r="F331" s="51">
        <v>0.83438199999999996</v>
      </c>
      <c r="G331" s="51">
        <v>3.62802E-3</v>
      </c>
      <c r="H331" s="27">
        <v>8.5E-9</v>
      </c>
      <c r="I331" s="41"/>
      <c r="J331" s="31"/>
      <c r="K331" s="31"/>
      <c r="L331" s="31"/>
      <c r="M331" s="31"/>
      <c r="N331" s="31"/>
      <c r="O331" s="41"/>
      <c r="P331" s="31"/>
      <c r="Q331" s="31"/>
      <c r="R331" s="31"/>
      <c r="S331" s="22"/>
      <c r="T331" s="22"/>
      <c r="U331" s="41"/>
      <c r="V331" s="31"/>
      <c r="W331" s="31"/>
      <c r="X331" s="31"/>
      <c r="Y331" s="22"/>
      <c r="Z331" s="186"/>
    </row>
    <row r="332" spans="1:26" x14ac:dyDescent="0.35">
      <c r="A332" s="202"/>
      <c r="B332" s="22" t="s">
        <v>339</v>
      </c>
      <c r="C332" s="22" t="s">
        <v>65</v>
      </c>
      <c r="D332" s="22" t="s">
        <v>72</v>
      </c>
      <c r="E332" s="51">
        <v>1.56349E-2</v>
      </c>
      <c r="F332" s="51">
        <v>0.39925899999999998</v>
      </c>
      <c r="G332" s="51">
        <v>2.7993499999999999E-3</v>
      </c>
      <c r="H332" s="27">
        <v>1.4999999999999999E-8</v>
      </c>
      <c r="I332" s="41"/>
      <c r="J332" s="38"/>
      <c r="K332" s="38"/>
      <c r="L332" s="38"/>
      <c r="M332" s="38"/>
      <c r="N332" s="38"/>
      <c r="O332" s="41"/>
      <c r="P332" s="31"/>
      <c r="Q332" s="31"/>
      <c r="R332" s="31"/>
      <c r="S332" s="22"/>
      <c r="T332" s="22"/>
      <c r="U332" s="41"/>
      <c r="V332" s="31"/>
      <c r="W332" s="31"/>
      <c r="X332" s="31"/>
      <c r="Y332" s="22"/>
      <c r="Z332" s="186"/>
    </row>
    <row r="333" spans="1:26" x14ac:dyDescent="0.35">
      <c r="A333" s="202"/>
      <c r="B333" s="22" t="s">
        <v>340</v>
      </c>
      <c r="C333" s="22" t="s">
        <v>71</v>
      </c>
      <c r="D333" s="22" t="s">
        <v>72</v>
      </c>
      <c r="E333" s="51">
        <v>-1.7543699999999999E-2</v>
      </c>
      <c r="F333" s="51">
        <v>0.41996499999999998</v>
      </c>
      <c r="G333" s="51">
        <v>2.7323500000000001E-3</v>
      </c>
      <c r="H333" s="27">
        <v>9.3999999999999999E-11</v>
      </c>
      <c r="I333" s="41"/>
      <c r="J333" s="38"/>
      <c r="K333" s="38"/>
      <c r="L333" s="38"/>
      <c r="M333" s="38"/>
      <c r="N333" s="38"/>
      <c r="O333" s="41"/>
      <c r="P333" s="31"/>
      <c r="Q333" s="31"/>
      <c r="R333" s="31"/>
      <c r="S333" s="22"/>
      <c r="T333" s="22"/>
      <c r="U333" s="41"/>
      <c r="V333" s="31"/>
      <c r="W333" s="31"/>
      <c r="X333" s="31"/>
      <c r="Y333" s="22"/>
      <c r="Z333" s="186"/>
    </row>
    <row r="334" spans="1:26" x14ac:dyDescent="0.35">
      <c r="A334" s="202"/>
      <c r="B334" s="22" t="s">
        <v>115</v>
      </c>
      <c r="C334" s="22" t="s">
        <v>71</v>
      </c>
      <c r="D334" s="22" t="s">
        <v>72</v>
      </c>
      <c r="E334" s="51">
        <v>-1.29382E-2</v>
      </c>
      <c r="F334" s="51">
        <v>0.26797700000000002</v>
      </c>
      <c r="G334" s="51">
        <v>3.0429300000000001E-3</v>
      </c>
      <c r="H334" s="27">
        <v>2.5999999999999998E-5</v>
      </c>
      <c r="I334" s="41"/>
      <c r="J334" s="31"/>
      <c r="K334" s="31"/>
      <c r="L334" s="31"/>
      <c r="M334" s="31"/>
      <c r="N334" s="31"/>
      <c r="O334" s="41"/>
      <c r="P334" s="31"/>
      <c r="Q334" s="31"/>
      <c r="R334" s="31"/>
      <c r="S334" s="22"/>
      <c r="T334" s="22"/>
      <c r="U334" s="41"/>
      <c r="V334" s="31"/>
      <c r="W334" s="31"/>
      <c r="X334" s="31"/>
      <c r="Y334" s="22"/>
      <c r="Z334" s="186"/>
    </row>
    <row r="335" spans="1:26" x14ac:dyDescent="0.35">
      <c r="A335" s="202"/>
      <c r="B335" s="22" t="s">
        <v>174</v>
      </c>
      <c r="C335" s="22" t="s">
        <v>71</v>
      </c>
      <c r="D335" s="22" t="s">
        <v>65</v>
      </c>
      <c r="E335" s="51">
        <v>1.39627E-2</v>
      </c>
      <c r="F335" s="51">
        <v>0.67274100000000003</v>
      </c>
      <c r="G335" s="51">
        <v>2.8778200000000001E-3</v>
      </c>
      <c r="H335" s="27">
        <v>1.3999999999999999E-6</v>
      </c>
      <c r="I335" s="41"/>
      <c r="J335" s="31" t="s">
        <v>67</v>
      </c>
      <c r="K335" s="31" t="s">
        <v>67</v>
      </c>
      <c r="L335" s="31" t="s">
        <v>67</v>
      </c>
      <c r="M335" s="31" t="s">
        <v>67</v>
      </c>
      <c r="N335" s="31" t="s">
        <v>67</v>
      </c>
      <c r="O335" s="41"/>
      <c r="P335" s="31"/>
      <c r="Q335" s="31"/>
      <c r="R335" s="31"/>
      <c r="S335" s="22"/>
      <c r="T335" s="22"/>
      <c r="U335" s="41"/>
      <c r="V335" s="31"/>
      <c r="W335" s="31"/>
      <c r="X335" s="31"/>
      <c r="Y335" s="22"/>
      <c r="Z335" s="186"/>
    </row>
    <row r="336" spans="1:26" x14ac:dyDescent="0.35">
      <c r="A336" s="202"/>
      <c r="B336" s="22" t="s">
        <v>272</v>
      </c>
      <c r="C336" s="22" t="s">
        <v>66</v>
      </c>
      <c r="D336" s="22" t="s">
        <v>65</v>
      </c>
      <c r="E336" s="51">
        <v>1.41741E-2</v>
      </c>
      <c r="F336" s="51">
        <v>0.61995299999999998</v>
      </c>
      <c r="G336" s="51">
        <v>2.7895699999999999E-3</v>
      </c>
      <c r="H336" s="27">
        <v>3.4999999999999998E-7</v>
      </c>
      <c r="I336" s="41"/>
      <c r="J336" s="31" t="s">
        <v>67</v>
      </c>
      <c r="K336" s="31" t="s">
        <v>67</v>
      </c>
      <c r="L336" s="31" t="s">
        <v>67</v>
      </c>
      <c r="M336" s="31" t="s">
        <v>67</v>
      </c>
      <c r="N336" s="31" t="s">
        <v>67</v>
      </c>
      <c r="O336" s="41"/>
      <c r="P336" s="31"/>
      <c r="Q336" s="31"/>
      <c r="R336" s="31"/>
      <c r="S336" s="22"/>
      <c r="T336" s="22"/>
      <c r="U336" s="41"/>
      <c r="V336" s="31"/>
      <c r="W336" s="31"/>
      <c r="X336" s="31"/>
      <c r="Y336" s="22"/>
      <c r="Z336" s="186"/>
    </row>
    <row r="337" spans="1:26" x14ac:dyDescent="0.35">
      <c r="A337" s="202"/>
      <c r="B337" s="22" t="s">
        <v>285</v>
      </c>
      <c r="C337" s="22" t="s">
        <v>65</v>
      </c>
      <c r="D337" s="22" t="s">
        <v>66</v>
      </c>
      <c r="E337" s="51">
        <v>1.6351999999999998E-2</v>
      </c>
      <c r="F337" s="51">
        <v>0.43598799999999999</v>
      </c>
      <c r="G337" s="51">
        <v>2.71514E-3</v>
      </c>
      <c r="H337" s="27">
        <v>8.4999999999999996E-10</v>
      </c>
      <c r="I337" s="41"/>
      <c r="J337" s="31" t="s">
        <v>67</v>
      </c>
      <c r="K337" s="31" t="s">
        <v>67</v>
      </c>
      <c r="L337" s="31" t="s">
        <v>67</v>
      </c>
      <c r="M337" s="31" t="s">
        <v>67</v>
      </c>
      <c r="N337" s="31" t="s">
        <v>67</v>
      </c>
      <c r="O337" s="41"/>
      <c r="P337" s="31"/>
      <c r="Q337" s="31"/>
      <c r="R337" s="31"/>
      <c r="S337" s="22"/>
      <c r="T337" s="22"/>
      <c r="U337" s="41"/>
      <c r="V337" s="31"/>
      <c r="W337" s="31"/>
      <c r="X337" s="31"/>
      <c r="Y337" s="22"/>
      <c r="Z337" s="186"/>
    </row>
    <row r="338" spans="1:26" x14ac:dyDescent="0.35">
      <c r="A338" s="202"/>
      <c r="B338" s="22" t="s">
        <v>334</v>
      </c>
      <c r="C338" s="22" t="s">
        <v>66</v>
      </c>
      <c r="D338" s="22" t="s">
        <v>72</v>
      </c>
      <c r="E338" s="51">
        <v>1.1311999999999999E-2</v>
      </c>
      <c r="F338" s="51">
        <v>0.60335099999999997</v>
      </c>
      <c r="G338" s="51">
        <v>2.7546699999999999E-3</v>
      </c>
      <c r="H338" s="27">
        <v>5.3000000000000001E-5</v>
      </c>
      <c r="I338" s="41"/>
      <c r="J338" s="31" t="s">
        <v>67</v>
      </c>
      <c r="K338" s="31" t="s">
        <v>67</v>
      </c>
      <c r="L338" s="31" t="s">
        <v>67</v>
      </c>
      <c r="M338" s="31" t="s">
        <v>67</v>
      </c>
      <c r="N338" s="31" t="s">
        <v>67</v>
      </c>
      <c r="O338" s="41"/>
      <c r="P338" s="31"/>
      <c r="Q338" s="31"/>
      <c r="R338" s="31"/>
      <c r="S338" s="22"/>
      <c r="T338" s="22"/>
      <c r="U338" s="41"/>
      <c r="V338" s="31"/>
      <c r="W338" s="31"/>
      <c r="X338" s="31"/>
      <c r="Y338" s="22"/>
      <c r="Z338" s="186"/>
    </row>
    <row r="339" spans="1:26" x14ac:dyDescent="0.35">
      <c r="A339" s="202"/>
      <c r="B339" s="22" t="s">
        <v>361</v>
      </c>
      <c r="C339" s="22" t="s">
        <v>66</v>
      </c>
      <c r="D339" s="22" t="s">
        <v>65</v>
      </c>
      <c r="E339" s="51">
        <v>1.40772E-2</v>
      </c>
      <c r="F339" s="51">
        <v>0.61123499999999997</v>
      </c>
      <c r="G339" s="51">
        <v>2.7614900000000001E-3</v>
      </c>
      <c r="H339" s="27">
        <v>3.2000000000000001E-7</v>
      </c>
      <c r="I339" s="41"/>
      <c r="J339" s="31" t="s">
        <v>67</v>
      </c>
      <c r="K339" s="31" t="s">
        <v>67</v>
      </c>
      <c r="L339" s="31" t="s">
        <v>67</v>
      </c>
      <c r="M339" s="31" t="s">
        <v>67</v>
      </c>
      <c r="N339" s="31" t="s">
        <v>67</v>
      </c>
      <c r="O339" s="41"/>
      <c r="P339" s="31"/>
      <c r="Q339" s="31"/>
      <c r="R339" s="31"/>
      <c r="S339" s="22"/>
      <c r="T339" s="22"/>
      <c r="U339" s="41"/>
      <c r="V339" s="31"/>
      <c r="W339" s="31"/>
      <c r="X339" s="31"/>
      <c r="Y339" s="22"/>
      <c r="Z339" s="186"/>
    </row>
    <row r="340" spans="1:26" x14ac:dyDescent="0.35">
      <c r="A340" s="202"/>
      <c r="B340" s="22" t="s">
        <v>137</v>
      </c>
      <c r="C340" s="22" t="s">
        <v>65</v>
      </c>
      <c r="D340" s="22" t="s">
        <v>66</v>
      </c>
      <c r="E340" s="51">
        <v>1.51431E-2</v>
      </c>
      <c r="F340" s="51">
        <v>0.234236</v>
      </c>
      <c r="G340" s="51">
        <v>3.1913800000000002E-3</v>
      </c>
      <c r="H340" s="27">
        <v>1.9E-6</v>
      </c>
      <c r="I340" s="41"/>
      <c r="J340" s="31" t="s">
        <v>67</v>
      </c>
      <c r="K340" s="31" t="s">
        <v>67</v>
      </c>
      <c r="L340" s="31" t="s">
        <v>67</v>
      </c>
      <c r="M340" s="31" t="s">
        <v>67</v>
      </c>
      <c r="N340" s="31" t="s">
        <v>67</v>
      </c>
      <c r="O340" s="41"/>
      <c r="P340" s="31"/>
      <c r="Q340" s="31"/>
      <c r="R340" s="31"/>
      <c r="S340" s="22"/>
      <c r="T340" s="22"/>
      <c r="U340" s="41"/>
      <c r="V340" s="31"/>
      <c r="W340" s="31"/>
      <c r="X340" s="31"/>
      <c r="Y340" s="22"/>
      <c r="Z340" s="186"/>
    </row>
    <row r="341" spans="1:26" x14ac:dyDescent="0.35">
      <c r="A341" s="202"/>
      <c r="B341" s="22" t="s">
        <v>89</v>
      </c>
      <c r="C341" s="22" t="s">
        <v>72</v>
      </c>
      <c r="D341" s="22" t="s">
        <v>66</v>
      </c>
      <c r="E341" s="51">
        <v>-1.08419E-2</v>
      </c>
      <c r="F341" s="51">
        <v>0.75063999999999997</v>
      </c>
      <c r="G341" s="51">
        <v>3.1179300000000001E-3</v>
      </c>
      <c r="H341" s="27">
        <v>3.5E-4</v>
      </c>
      <c r="I341" s="41"/>
      <c r="J341" s="31" t="s">
        <v>67</v>
      </c>
      <c r="K341" s="31" t="s">
        <v>67</v>
      </c>
      <c r="L341" s="31" t="s">
        <v>67</v>
      </c>
      <c r="M341" s="31" t="s">
        <v>67</v>
      </c>
      <c r="N341" s="31" t="s">
        <v>67</v>
      </c>
      <c r="O341" s="41"/>
      <c r="P341" s="31"/>
      <c r="Q341" s="31"/>
      <c r="R341" s="31"/>
      <c r="S341" s="22"/>
      <c r="T341" s="22"/>
      <c r="U341" s="41"/>
      <c r="V341" s="31"/>
      <c r="W341" s="31"/>
      <c r="X341" s="31"/>
      <c r="Y341" s="22"/>
      <c r="Z341" s="186"/>
    </row>
    <row r="342" spans="1:26" x14ac:dyDescent="0.35">
      <c r="A342" s="202"/>
      <c r="B342" s="22" t="s">
        <v>112</v>
      </c>
      <c r="C342" s="22" t="s">
        <v>66</v>
      </c>
      <c r="D342" s="22" t="s">
        <v>65</v>
      </c>
      <c r="E342" s="51">
        <v>2.3391499999999999E-2</v>
      </c>
      <c r="F342" s="51">
        <v>0.42386499999999999</v>
      </c>
      <c r="G342" s="51">
        <v>2.7323099999999999E-3</v>
      </c>
      <c r="H342" s="27">
        <v>2.3000000000000001E-17</v>
      </c>
      <c r="I342" s="41"/>
      <c r="J342" s="31" t="s">
        <v>67</v>
      </c>
      <c r="K342" s="31" t="s">
        <v>67</v>
      </c>
      <c r="L342" s="31" t="s">
        <v>67</v>
      </c>
      <c r="M342" s="31" t="s">
        <v>67</v>
      </c>
      <c r="N342" s="31" t="s">
        <v>67</v>
      </c>
      <c r="O342" s="41"/>
      <c r="P342" s="31"/>
      <c r="Q342" s="31"/>
      <c r="R342" s="31"/>
      <c r="S342" s="22"/>
      <c r="T342" s="22"/>
      <c r="U342" s="41"/>
      <c r="V342" s="31"/>
      <c r="W342" s="31"/>
      <c r="X342" s="31"/>
      <c r="Y342" s="22"/>
      <c r="Z342" s="186"/>
    </row>
    <row r="343" spans="1:26" x14ac:dyDescent="0.35">
      <c r="A343" s="202"/>
      <c r="B343" s="22" t="s">
        <v>215</v>
      </c>
      <c r="C343" s="22" t="s">
        <v>71</v>
      </c>
      <c r="D343" s="22" t="s">
        <v>65</v>
      </c>
      <c r="E343" s="51">
        <v>2.0873099999999999E-2</v>
      </c>
      <c r="F343" s="51">
        <v>0.83939200000000003</v>
      </c>
      <c r="G343" s="51">
        <v>3.6948599999999999E-3</v>
      </c>
      <c r="H343" s="27">
        <v>1.7999999999999999E-8</v>
      </c>
      <c r="I343" s="41"/>
      <c r="J343" s="38"/>
      <c r="K343" s="38"/>
      <c r="L343" s="38"/>
      <c r="M343" s="31" t="s">
        <v>67</v>
      </c>
      <c r="N343" s="38"/>
      <c r="O343" s="41"/>
      <c r="P343" s="31"/>
      <c r="Q343" s="31"/>
      <c r="R343" s="31"/>
      <c r="S343" s="22"/>
      <c r="T343" s="22"/>
      <c r="U343" s="41"/>
      <c r="V343" s="31"/>
      <c r="W343" s="31"/>
      <c r="X343" s="31"/>
      <c r="Y343" s="22"/>
      <c r="Z343" s="186"/>
    </row>
    <row r="344" spans="1:26" x14ac:dyDescent="0.35">
      <c r="A344" s="202"/>
      <c r="B344" s="22" t="s">
        <v>337</v>
      </c>
      <c r="C344" s="22" t="s">
        <v>72</v>
      </c>
      <c r="D344" s="22" t="s">
        <v>71</v>
      </c>
      <c r="E344" s="51">
        <v>1.6129399999999999E-2</v>
      </c>
      <c r="F344" s="51">
        <v>0.74135899999999999</v>
      </c>
      <c r="G344" s="51">
        <v>3.0630499999999999E-3</v>
      </c>
      <c r="H344" s="27">
        <v>1.6E-7</v>
      </c>
      <c r="I344" s="41"/>
      <c r="J344" s="31"/>
      <c r="K344" s="31"/>
      <c r="L344" s="31"/>
      <c r="M344" s="31"/>
      <c r="N344" s="31"/>
      <c r="O344" s="41"/>
      <c r="P344" s="31"/>
      <c r="Q344" s="31"/>
      <c r="R344" s="31"/>
      <c r="S344" s="22"/>
      <c r="T344" s="22"/>
      <c r="U344" s="41"/>
      <c r="V344" s="31"/>
      <c r="W344" s="31"/>
      <c r="X344" s="31"/>
      <c r="Y344" s="22"/>
      <c r="Z344" s="186"/>
    </row>
    <row r="345" spans="1:26" ht="10" customHeight="1" x14ac:dyDescent="0.35">
      <c r="A345" s="196"/>
      <c r="B345" s="197"/>
      <c r="C345" s="197"/>
      <c r="D345" s="197"/>
      <c r="E345" s="197"/>
      <c r="F345" s="197"/>
      <c r="G345" s="197"/>
      <c r="H345" s="197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188"/>
      <c r="T345" s="188"/>
      <c r="U345" s="29"/>
      <c r="V345" s="188"/>
      <c r="W345" s="188"/>
      <c r="X345" s="188"/>
      <c r="Y345" s="188"/>
      <c r="Z345" s="189"/>
    </row>
    <row r="346" spans="1:26" x14ac:dyDescent="0.35">
      <c r="A346" s="200" t="s">
        <v>24</v>
      </c>
      <c r="B346" s="22" t="s">
        <v>417</v>
      </c>
      <c r="C346" s="22" t="s">
        <v>66</v>
      </c>
      <c r="D346" s="22" t="s">
        <v>65</v>
      </c>
      <c r="E346" s="22">
        <v>2.9296299999999999E-3</v>
      </c>
      <c r="F346" s="22">
        <v>0.29767199999999999</v>
      </c>
      <c r="G346" s="22">
        <v>1.5194E-3</v>
      </c>
      <c r="H346" s="27">
        <v>5.7000000000000002E-2</v>
      </c>
      <c r="I346" s="41"/>
      <c r="J346" s="22"/>
      <c r="K346" s="22"/>
      <c r="L346" s="22"/>
      <c r="M346" s="31"/>
      <c r="N346" s="22"/>
      <c r="O346" s="41"/>
      <c r="P346" s="22"/>
      <c r="Q346" s="22"/>
      <c r="R346" s="22"/>
      <c r="S346" s="22"/>
      <c r="T346" s="22"/>
      <c r="U346" s="41"/>
      <c r="V346" s="22" t="s">
        <v>67</v>
      </c>
      <c r="W346" s="22" t="s">
        <v>67</v>
      </c>
      <c r="X346" s="22"/>
      <c r="Y346" s="22" t="s">
        <v>67</v>
      </c>
      <c r="Z346" s="186" t="s">
        <v>67</v>
      </c>
    </row>
    <row r="347" spans="1:26" x14ac:dyDescent="0.35">
      <c r="A347" s="200"/>
      <c r="B347" s="22" t="s">
        <v>418</v>
      </c>
      <c r="C347" s="22" t="s">
        <v>72</v>
      </c>
      <c r="D347" s="22" t="s">
        <v>71</v>
      </c>
      <c r="E347" s="22">
        <v>8.0714199999999993E-3</v>
      </c>
      <c r="F347" s="22">
        <v>0.47922500000000001</v>
      </c>
      <c r="G347" s="22">
        <v>1.3839099999999999E-3</v>
      </c>
      <c r="H347" s="27">
        <v>4.0000000000000002E-9</v>
      </c>
      <c r="I347" s="41"/>
      <c r="J347" s="22" t="s">
        <v>67</v>
      </c>
      <c r="K347" s="22" t="s">
        <v>67</v>
      </c>
      <c r="L347" s="22" t="s">
        <v>67</v>
      </c>
      <c r="M347" s="22" t="s">
        <v>67</v>
      </c>
      <c r="N347" s="22" t="s">
        <v>67</v>
      </c>
      <c r="O347" s="41"/>
      <c r="P347" s="22"/>
      <c r="Q347" s="22"/>
      <c r="R347" s="22"/>
      <c r="S347" s="22"/>
      <c r="T347" s="22"/>
      <c r="U347" s="41"/>
      <c r="V347" s="22"/>
      <c r="W347" s="22"/>
      <c r="X347" s="22"/>
      <c r="Y347" s="22"/>
      <c r="Z347" s="186"/>
    </row>
    <row r="348" spans="1:26" x14ac:dyDescent="0.35">
      <c r="A348" s="200"/>
      <c r="B348" s="22" t="s">
        <v>419</v>
      </c>
      <c r="C348" s="22" t="s">
        <v>66</v>
      </c>
      <c r="D348" s="22" t="s">
        <v>72</v>
      </c>
      <c r="E348" s="22">
        <v>-3.5500200000000001E-3</v>
      </c>
      <c r="F348" s="22">
        <v>0.75775899999999996</v>
      </c>
      <c r="G348" s="22">
        <v>1.61177E-3</v>
      </c>
      <c r="H348" s="27">
        <v>3.3000000000000002E-2</v>
      </c>
      <c r="I348" s="41"/>
      <c r="J348" s="22" t="s">
        <v>67</v>
      </c>
      <c r="K348" s="22" t="s">
        <v>67</v>
      </c>
      <c r="L348" s="22" t="s">
        <v>67</v>
      </c>
      <c r="M348" s="22" t="s">
        <v>67</v>
      </c>
      <c r="N348" s="22" t="s">
        <v>67</v>
      </c>
      <c r="O348" s="41"/>
      <c r="P348" s="22"/>
      <c r="Q348" s="22"/>
      <c r="R348" s="22"/>
      <c r="S348" s="22"/>
      <c r="T348" s="22"/>
      <c r="U348" s="41"/>
      <c r="V348" s="22"/>
      <c r="W348" s="22"/>
      <c r="X348" s="22"/>
      <c r="Y348" s="22"/>
      <c r="Z348" s="186"/>
    </row>
    <row r="349" spans="1:26" x14ac:dyDescent="0.35">
      <c r="A349" s="200"/>
      <c r="B349" s="22" t="s">
        <v>420</v>
      </c>
      <c r="C349" s="22" t="s">
        <v>71</v>
      </c>
      <c r="D349" s="22" t="s">
        <v>72</v>
      </c>
      <c r="E349" s="22">
        <v>5.3977000000000001E-3</v>
      </c>
      <c r="F349" s="22">
        <v>0.26813900000000002</v>
      </c>
      <c r="G349" s="22">
        <v>1.5592099999999999E-3</v>
      </c>
      <c r="H349" s="27">
        <v>4.2000000000000002E-4</v>
      </c>
      <c r="I349" s="41"/>
      <c r="J349" s="22"/>
      <c r="K349" s="22"/>
      <c r="L349" s="22"/>
      <c r="M349" s="22"/>
      <c r="N349" s="22"/>
      <c r="O349" s="41"/>
      <c r="P349" s="22" t="s">
        <v>67</v>
      </c>
      <c r="Q349" s="22" t="s">
        <v>67</v>
      </c>
      <c r="R349" s="22" t="s">
        <v>67</v>
      </c>
      <c r="S349" s="22"/>
      <c r="T349" s="22"/>
      <c r="U349" s="41"/>
      <c r="V349" s="22" t="s">
        <v>67</v>
      </c>
      <c r="W349" s="22" t="s">
        <v>67</v>
      </c>
      <c r="X349" s="22" t="s">
        <v>67</v>
      </c>
      <c r="Y349" s="22" t="s">
        <v>67</v>
      </c>
      <c r="Z349" s="186" t="s">
        <v>67</v>
      </c>
    </row>
    <row r="350" spans="1:26" x14ac:dyDescent="0.35">
      <c r="A350" s="200"/>
      <c r="B350" s="22" t="s">
        <v>421</v>
      </c>
      <c r="C350" s="22" t="s">
        <v>66</v>
      </c>
      <c r="D350" s="22" t="s">
        <v>65</v>
      </c>
      <c r="E350" s="22">
        <v>-9.0547700000000002E-3</v>
      </c>
      <c r="F350" s="22">
        <v>0.19268399999999999</v>
      </c>
      <c r="G350" s="22">
        <v>1.75022E-3</v>
      </c>
      <c r="H350" s="27">
        <v>1.9000000000000001E-7</v>
      </c>
      <c r="I350" s="41"/>
      <c r="J350" s="22" t="s">
        <v>67</v>
      </c>
      <c r="K350" s="22" t="s">
        <v>67</v>
      </c>
      <c r="L350" s="22" t="s">
        <v>67</v>
      </c>
      <c r="M350" s="22" t="s">
        <v>67</v>
      </c>
      <c r="N350" s="22" t="s">
        <v>67</v>
      </c>
      <c r="O350" s="41"/>
      <c r="P350" s="22"/>
      <c r="Q350" s="22"/>
      <c r="R350" s="22"/>
      <c r="S350" s="22"/>
      <c r="T350" s="22"/>
      <c r="U350" s="41"/>
      <c r="V350" s="22"/>
      <c r="W350" s="22"/>
      <c r="X350" s="22"/>
      <c r="Y350" s="22"/>
      <c r="Z350" s="186"/>
    </row>
    <row r="351" spans="1:26" x14ac:dyDescent="0.35">
      <c r="A351" s="200"/>
      <c r="B351" s="22" t="s">
        <v>422</v>
      </c>
      <c r="C351" s="22" t="s">
        <v>66</v>
      </c>
      <c r="D351" s="22" t="s">
        <v>65</v>
      </c>
      <c r="E351" s="22">
        <v>6.5920700000000002E-3</v>
      </c>
      <c r="F351" s="22">
        <v>0.74312</v>
      </c>
      <c r="G351" s="22">
        <v>1.58362E-3</v>
      </c>
      <c r="H351" s="27">
        <v>3.6999999999999998E-5</v>
      </c>
      <c r="I351" s="41"/>
      <c r="J351" s="22" t="s">
        <v>67</v>
      </c>
      <c r="K351" s="22" t="s">
        <v>67</v>
      </c>
      <c r="L351" s="22" t="s">
        <v>67</v>
      </c>
      <c r="M351" s="22" t="s">
        <v>67</v>
      </c>
      <c r="N351" s="22" t="s">
        <v>67</v>
      </c>
      <c r="O351" s="41"/>
      <c r="P351" s="22"/>
      <c r="Q351" s="22"/>
      <c r="R351" s="22"/>
      <c r="S351" s="22"/>
      <c r="T351" s="22"/>
      <c r="U351" s="41"/>
      <c r="V351" s="22"/>
      <c r="W351" s="22"/>
      <c r="X351" s="22"/>
      <c r="Y351" s="22"/>
      <c r="Z351" s="186"/>
    </row>
    <row r="352" spans="1:26" x14ac:dyDescent="0.35">
      <c r="A352" s="200"/>
      <c r="B352" s="22" t="s">
        <v>423</v>
      </c>
      <c r="C352" s="22" t="s">
        <v>71</v>
      </c>
      <c r="D352" s="22" t="s">
        <v>72</v>
      </c>
      <c r="E352" s="22">
        <v>7.1200100000000004E-3</v>
      </c>
      <c r="F352" s="22">
        <v>0.915018</v>
      </c>
      <c r="G352" s="22">
        <v>2.51053E-3</v>
      </c>
      <c r="H352" s="27">
        <v>4.4000000000000003E-3</v>
      </c>
      <c r="I352" s="41"/>
      <c r="J352" s="22"/>
      <c r="K352" s="22"/>
      <c r="L352" s="22"/>
      <c r="M352" s="22"/>
      <c r="N352" s="22"/>
      <c r="O352" s="41"/>
      <c r="P352" s="22"/>
      <c r="Q352" s="22"/>
      <c r="R352" s="22"/>
      <c r="S352" s="22"/>
      <c r="T352" s="22"/>
      <c r="U352" s="41"/>
      <c r="V352" s="22"/>
      <c r="W352" s="22"/>
      <c r="X352" s="22"/>
      <c r="Y352" s="22" t="s">
        <v>67</v>
      </c>
      <c r="Z352" s="186"/>
    </row>
    <row r="353" spans="1:26" x14ac:dyDescent="0.35">
      <c r="A353" s="200"/>
      <c r="B353" s="22" t="s">
        <v>424</v>
      </c>
      <c r="C353" s="22" t="s">
        <v>65</v>
      </c>
      <c r="D353" s="22" t="s">
        <v>71</v>
      </c>
      <c r="E353" s="22">
        <v>-1.8569299999999999E-3</v>
      </c>
      <c r="F353" s="22">
        <v>0.77826899999999999</v>
      </c>
      <c r="G353" s="22">
        <v>1.6623300000000001E-3</v>
      </c>
      <c r="H353" s="27">
        <v>0.23</v>
      </c>
      <c r="I353" s="41"/>
      <c r="J353" s="22"/>
      <c r="K353" s="22"/>
      <c r="L353" s="22"/>
      <c r="M353" s="22" t="s">
        <v>67</v>
      </c>
      <c r="N353" s="22"/>
      <c r="O353" s="41"/>
      <c r="P353" s="22"/>
      <c r="Q353" s="22"/>
      <c r="R353" s="22"/>
      <c r="S353" s="22"/>
      <c r="T353" s="22"/>
      <c r="U353" s="41"/>
      <c r="V353" s="22" t="s">
        <v>67</v>
      </c>
      <c r="W353" s="22" t="s">
        <v>67</v>
      </c>
      <c r="X353" s="22" t="s">
        <v>67</v>
      </c>
      <c r="Y353" s="22" t="s">
        <v>67</v>
      </c>
      <c r="Z353" s="186" t="s">
        <v>67</v>
      </c>
    </row>
    <row r="354" spans="1:26" x14ac:dyDescent="0.35">
      <c r="A354" s="200"/>
      <c r="B354" s="22" t="s">
        <v>425</v>
      </c>
      <c r="C354" s="22" t="s">
        <v>71</v>
      </c>
      <c r="D354" s="22" t="s">
        <v>72</v>
      </c>
      <c r="E354" s="22">
        <v>-8.6934999999999998E-3</v>
      </c>
      <c r="F354" s="22">
        <v>0.58230800000000005</v>
      </c>
      <c r="G354" s="22">
        <v>1.3986000000000001E-3</v>
      </c>
      <c r="H354" s="27">
        <v>4.2E-10</v>
      </c>
      <c r="I354" s="41"/>
      <c r="J354" s="22" t="s">
        <v>67</v>
      </c>
      <c r="K354" s="22" t="s">
        <v>67</v>
      </c>
      <c r="L354" s="22" t="s">
        <v>67</v>
      </c>
      <c r="M354" s="22" t="s">
        <v>67</v>
      </c>
      <c r="N354" s="22" t="s">
        <v>67</v>
      </c>
      <c r="O354" s="41"/>
      <c r="P354" s="22"/>
      <c r="Q354" s="22"/>
      <c r="R354" s="22"/>
      <c r="S354" s="22"/>
      <c r="T354" s="22"/>
      <c r="U354" s="41"/>
      <c r="V354" s="22"/>
      <c r="W354" s="22"/>
      <c r="X354" s="22"/>
      <c r="Y354" s="22"/>
      <c r="Z354" s="186"/>
    </row>
    <row r="355" spans="1:26" x14ac:dyDescent="0.35">
      <c r="A355" s="200"/>
      <c r="B355" s="22" t="s">
        <v>426</v>
      </c>
      <c r="C355" s="22" t="s">
        <v>65</v>
      </c>
      <c r="D355" s="22" t="s">
        <v>66</v>
      </c>
      <c r="E355" s="22">
        <v>-4.4554699999999996E-3</v>
      </c>
      <c r="F355" s="22">
        <v>0.23207</v>
      </c>
      <c r="G355" s="22">
        <v>1.6326800000000001E-3</v>
      </c>
      <c r="H355" s="27">
        <v>5.8999999999999999E-3</v>
      </c>
      <c r="I355" s="41"/>
      <c r="J355" s="22"/>
      <c r="K355" s="22"/>
      <c r="L355" s="22"/>
      <c r="M355" s="22"/>
      <c r="N355" s="22"/>
      <c r="O355" s="41"/>
      <c r="P355" s="22"/>
      <c r="Q355" s="22"/>
      <c r="R355" s="22"/>
      <c r="S355" s="22"/>
      <c r="T355" s="22"/>
      <c r="U355" s="41"/>
      <c r="V355" s="22"/>
      <c r="W355" s="22" t="s">
        <v>67</v>
      </c>
      <c r="X355" s="22" t="s">
        <v>67</v>
      </c>
      <c r="Y355" s="22" t="s">
        <v>67</v>
      </c>
      <c r="Z355" s="186" t="s">
        <v>67</v>
      </c>
    </row>
    <row r="356" spans="1:26" x14ac:dyDescent="0.35">
      <c r="A356" s="200"/>
      <c r="B356" s="22" t="s">
        <v>427</v>
      </c>
      <c r="C356" s="22" t="s">
        <v>65</v>
      </c>
      <c r="D356" s="22" t="s">
        <v>66</v>
      </c>
      <c r="E356" s="22">
        <v>2.73377E-3</v>
      </c>
      <c r="F356" s="22">
        <v>0.67156000000000005</v>
      </c>
      <c r="G356" s="22">
        <v>1.47383E-3</v>
      </c>
      <c r="H356" s="27">
        <v>6.0999999999999999E-2</v>
      </c>
      <c r="I356" s="41"/>
      <c r="J356" s="22"/>
      <c r="K356" s="22"/>
      <c r="L356" s="22"/>
      <c r="M356" s="22"/>
      <c r="N356" s="22"/>
      <c r="O356" s="41"/>
      <c r="P356" s="22"/>
      <c r="Q356" s="22"/>
      <c r="R356" s="22"/>
      <c r="S356" s="22"/>
      <c r="T356" s="22"/>
      <c r="U356" s="41"/>
      <c r="V356" s="22"/>
      <c r="W356" s="22" t="s">
        <v>67</v>
      </c>
      <c r="X356" s="22"/>
      <c r="Y356" s="22" t="s">
        <v>67</v>
      </c>
      <c r="Z356" s="186"/>
    </row>
    <row r="357" spans="1:26" x14ac:dyDescent="0.35">
      <c r="A357" s="200"/>
      <c r="B357" s="22" t="s">
        <v>428</v>
      </c>
      <c r="C357" s="22" t="s">
        <v>71</v>
      </c>
      <c r="D357" s="22" t="s">
        <v>72</v>
      </c>
      <c r="E357" s="27">
        <v>8.1336500000000003E-4</v>
      </c>
      <c r="F357" s="22">
        <v>0.65250699999999995</v>
      </c>
      <c r="G357" s="22">
        <v>1.4519299999999999E-3</v>
      </c>
      <c r="H357" s="27">
        <v>0.57999999999999996</v>
      </c>
      <c r="I357" s="41"/>
      <c r="J357" s="22" t="s">
        <v>67</v>
      </c>
      <c r="K357" s="22" t="s">
        <v>67</v>
      </c>
      <c r="L357" s="22" t="s">
        <v>67</v>
      </c>
      <c r="M357" s="22" t="s">
        <v>67</v>
      </c>
      <c r="N357" s="22" t="s">
        <v>67</v>
      </c>
      <c r="O357" s="41"/>
      <c r="P357" s="22"/>
      <c r="Q357" s="22"/>
      <c r="R357" s="22"/>
      <c r="S357" s="22"/>
      <c r="T357" s="22"/>
      <c r="U357" s="41"/>
      <c r="V357" s="22"/>
      <c r="W357" s="22"/>
      <c r="X357" s="22"/>
      <c r="Y357" s="22"/>
      <c r="Z357" s="186"/>
    </row>
    <row r="358" spans="1:26" x14ac:dyDescent="0.35">
      <c r="A358" s="200"/>
      <c r="B358" s="22" t="s">
        <v>429</v>
      </c>
      <c r="C358" s="22" t="s">
        <v>66</v>
      </c>
      <c r="D358" s="22" t="s">
        <v>65</v>
      </c>
      <c r="E358" s="22">
        <v>-5.0951700000000004E-3</v>
      </c>
      <c r="F358" s="22">
        <v>0.55680499999999999</v>
      </c>
      <c r="G358" s="22">
        <v>1.3856000000000001E-3</v>
      </c>
      <c r="H358" s="27">
        <v>2.4000000000000001E-4</v>
      </c>
      <c r="I358" s="41"/>
      <c r="J358" s="22" t="s">
        <v>67</v>
      </c>
      <c r="K358" s="22" t="s">
        <v>67</v>
      </c>
      <c r="L358" s="22" t="s">
        <v>67</v>
      </c>
      <c r="M358" s="22" t="s">
        <v>67</v>
      </c>
      <c r="N358" s="22" t="s">
        <v>67</v>
      </c>
      <c r="O358" s="41"/>
      <c r="P358" s="22"/>
      <c r="Q358" s="22"/>
      <c r="R358" s="22"/>
      <c r="S358" s="22"/>
      <c r="T358" s="22"/>
      <c r="U358" s="41"/>
      <c r="V358" s="22"/>
      <c r="W358" s="22"/>
      <c r="X358" s="22"/>
      <c r="Y358" s="22"/>
      <c r="Z358" s="186"/>
    </row>
    <row r="359" spans="1:26" x14ac:dyDescent="0.35">
      <c r="A359" s="200"/>
      <c r="B359" s="22" t="s">
        <v>430</v>
      </c>
      <c r="C359" s="22" t="s">
        <v>65</v>
      </c>
      <c r="D359" s="22" t="s">
        <v>66</v>
      </c>
      <c r="E359" s="22">
        <v>-8.85442E-3</v>
      </c>
      <c r="F359" s="22">
        <v>0.25600099999999998</v>
      </c>
      <c r="G359" s="22">
        <v>1.5868E-3</v>
      </c>
      <c r="H359" s="27">
        <v>1.2E-8</v>
      </c>
      <c r="I359" s="41"/>
      <c r="J359" s="22"/>
      <c r="K359" s="22"/>
      <c r="L359" s="22"/>
      <c r="M359" s="22" t="s">
        <v>67</v>
      </c>
      <c r="N359" s="22"/>
      <c r="O359" s="41"/>
      <c r="P359" s="22"/>
      <c r="Q359" s="22"/>
      <c r="R359" s="22"/>
      <c r="S359" s="22"/>
      <c r="T359" s="22"/>
      <c r="U359" s="41"/>
      <c r="V359" s="22"/>
      <c r="W359" s="22"/>
      <c r="X359" s="22"/>
      <c r="Y359" s="22"/>
      <c r="Z359" s="186"/>
    </row>
    <row r="360" spans="1:26" x14ac:dyDescent="0.35">
      <c r="A360" s="200"/>
      <c r="B360" s="22" t="s">
        <v>431</v>
      </c>
      <c r="C360" s="22" t="s">
        <v>66</v>
      </c>
      <c r="D360" s="22" t="s">
        <v>65</v>
      </c>
      <c r="E360" s="22">
        <v>4.2230000000000002E-3</v>
      </c>
      <c r="F360" s="22">
        <v>0.41302299999999997</v>
      </c>
      <c r="G360" s="22">
        <v>1.40318E-3</v>
      </c>
      <c r="H360" s="27">
        <v>3.0999999999999999E-3</v>
      </c>
      <c r="I360" s="41"/>
      <c r="J360" s="22"/>
      <c r="K360" s="22"/>
      <c r="L360" s="22"/>
      <c r="M360" s="22"/>
      <c r="N360" s="22"/>
      <c r="O360" s="41"/>
      <c r="P360" s="22"/>
      <c r="Q360" s="22"/>
      <c r="R360" s="22" t="s">
        <v>67</v>
      </c>
      <c r="S360" s="22"/>
      <c r="T360" s="22"/>
      <c r="U360" s="41"/>
      <c r="V360" s="22" t="s">
        <v>67</v>
      </c>
      <c r="W360" s="22"/>
      <c r="X360" s="22" t="s">
        <v>67</v>
      </c>
      <c r="Y360" s="22" t="s">
        <v>67</v>
      </c>
      <c r="Z360" s="186"/>
    </row>
    <row r="361" spans="1:26" x14ac:dyDescent="0.35">
      <c r="A361" s="200"/>
      <c r="B361" s="22" t="s">
        <v>432</v>
      </c>
      <c r="C361" s="22" t="s">
        <v>66</v>
      </c>
      <c r="D361" s="22" t="s">
        <v>65</v>
      </c>
      <c r="E361" s="22">
        <v>3.9404699999999997E-3</v>
      </c>
      <c r="F361" s="22">
        <v>0.51851499999999995</v>
      </c>
      <c r="G361" s="22">
        <v>1.38726E-3</v>
      </c>
      <c r="H361" s="27">
        <v>4.5999999999999999E-3</v>
      </c>
      <c r="I361" s="41"/>
      <c r="J361" s="22"/>
      <c r="K361" s="22"/>
      <c r="L361" s="22"/>
      <c r="M361" s="22"/>
      <c r="N361" s="22"/>
      <c r="O361" s="41"/>
      <c r="P361" s="22"/>
      <c r="Q361" s="22"/>
      <c r="R361" s="22"/>
      <c r="S361" s="22"/>
      <c r="T361" s="22"/>
      <c r="U361" s="41"/>
      <c r="V361" s="22"/>
      <c r="W361" s="22"/>
      <c r="X361" s="22"/>
      <c r="Y361" s="22" t="s">
        <v>67</v>
      </c>
      <c r="Z361" s="186"/>
    </row>
    <row r="362" spans="1:26" x14ac:dyDescent="0.35">
      <c r="A362" s="200"/>
      <c r="B362" s="22" t="s">
        <v>433</v>
      </c>
      <c r="C362" s="22" t="s">
        <v>65</v>
      </c>
      <c r="D362" s="22" t="s">
        <v>72</v>
      </c>
      <c r="E362" s="27">
        <v>-8.8559299999999995E-4</v>
      </c>
      <c r="F362" s="22">
        <v>0.24310699999999999</v>
      </c>
      <c r="G362" s="22">
        <v>1.62262E-3</v>
      </c>
      <c r="H362" s="27">
        <v>0.59</v>
      </c>
      <c r="I362" s="41"/>
      <c r="J362" s="22" t="s">
        <v>67</v>
      </c>
      <c r="K362" s="22" t="s">
        <v>67</v>
      </c>
      <c r="L362" s="22" t="s">
        <v>67</v>
      </c>
      <c r="M362" s="22" t="s">
        <v>67</v>
      </c>
      <c r="N362" s="22" t="s">
        <v>67</v>
      </c>
      <c r="O362" s="41"/>
      <c r="P362" s="22"/>
      <c r="Q362" s="22"/>
      <c r="R362" s="22"/>
      <c r="S362" s="22"/>
      <c r="T362" s="22"/>
      <c r="U362" s="41"/>
      <c r="V362" s="22"/>
      <c r="W362" s="22"/>
      <c r="X362" s="22"/>
      <c r="Y362" s="22"/>
      <c r="Z362" s="186"/>
    </row>
    <row r="363" spans="1:26" x14ac:dyDescent="0.35">
      <c r="A363" s="200"/>
      <c r="B363" s="22" t="s">
        <v>434</v>
      </c>
      <c r="C363" s="22" t="s">
        <v>65</v>
      </c>
      <c r="D363" s="22" t="s">
        <v>66</v>
      </c>
      <c r="E363" s="22">
        <v>6.5188599999999996E-3</v>
      </c>
      <c r="F363" s="22">
        <v>0.68102700000000005</v>
      </c>
      <c r="G363" s="22">
        <v>1.4835600000000001E-3</v>
      </c>
      <c r="H363" s="27">
        <v>9.3999999999999998E-6</v>
      </c>
      <c r="I363" s="41"/>
      <c r="J363" s="22" t="s">
        <v>67</v>
      </c>
      <c r="K363" s="22" t="s">
        <v>67</v>
      </c>
      <c r="L363" s="22" t="s">
        <v>67</v>
      </c>
      <c r="M363" s="22" t="s">
        <v>67</v>
      </c>
      <c r="N363" s="22" t="s">
        <v>67</v>
      </c>
      <c r="O363" s="41"/>
      <c r="P363" s="22"/>
      <c r="Q363" s="22"/>
      <c r="R363" s="22"/>
      <c r="S363" s="22"/>
      <c r="T363" s="22"/>
      <c r="U363" s="41"/>
      <c r="V363" s="22"/>
      <c r="W363" s="22"/>
      <c r="X363" s="22"/>
      <c r="Y363" s="22"/>
      <c r="Z363" s="186"/>
    </row>
    <row r="364" spans="1:26" x14ac:dyDescent="0.35">
      <c r="A364" s="200"/>
      <c r="B364" s="22" t="s">
        <v>435</v>
      </c>
      <c r="C364" s="22" t="s">
        <v>72</v>
      </c>
      <c r="D364" s="22" t="s">
        <v>65</v>
      </c>
      <c r="E364" s="22">
        <v>4.0999499999999998E-3</v>
      </c>
      <c r="F364" s="22">
        <v>0.86566200000000004</v>
      </c>
      <c r="G364" s="22">
        <v>2.0347500000000001E-3</v>
      </c>
      <c r="H364" s="27">
        <v>5.2999999999999999E-2</v>
      </c>
      <c r="I364" s="41"/>
      <c r="J364" s="22"/>
      <c r="K364" s="22"/>
      <c r="L364" s="22"/>
      <c r="M364" s="22"/>
      <c r="N364" s="22"/>
      <c r="O364" s="41"/>
      <c r="P364" s="22"/>
      <c r="Q364" s="22"/>
      <c r="R364" s="22"/>
      <c r="S364" s="22"/>
      <c r="T364" s="22"/>
      <c r="U364" s="41"/>
      <c r="V364" s="22" t="s">
        <v>67</v>
      </c>
      <c r="W364" s="22" t="s">
        <v>67</v>
      </c>
      <c r="X364" s="22" t="s">
        <v>67</v>
      </c>
      <c r="Y364" s="22" t="s">
        <v>67</v>
      </c>
      <c r="Z364" s="186"/>
    </row>
    <row r="365" spans="1:26" x14ac:dyDescent="0.35">
      <c r="A365" s="200"/>
      <c r="B365" s="22" t="s">
        <v>436</v>
      </c>
      <c r="C365" s="22" t="s">
        <v>72</v>
      </c>
      <c r="D365" s="22" t="s">
        <v>71</v>
      </c>
      <c r="E365" s="22">
        <v>-1.0310400000000001E-2</v>
      </c>
      <c r="F365" s="22">
        <v>0.56572699999999998</v>
      </c>
      <c r="G365" s="22">
        <v>1.3975299999999999E-3</v>
      </c>
      <c r="H365" s="27">
        <v>1.6E-13</v>
      </c>
      <c r="I365" s="41"/>
      <c r="J365" s="22"/>
      <c r="K365" s="22"/>
      <c r="L365" s="22"/>
      <c r="M365" s="22"/>
      <c r="N365" s="22"/>
      <c r="O365" s="41"/>
      <c r="P365" s="22" t="s">
        <v>67</v>
      </c>
      <c r="Q365" s="22" t="s">
        <v>67</v>
      </c>
      <c r="R365" s="22" t="s">
        <v>67</v>
      </c>
      <c r="S365" s="22"/>
      <c r="T365" s="22"/>
      <c r="U365" s="41"/>
      <c r="V365" s="22" t="s">
        <v>67</v>
      </c>
      <c r="W365" s="22" t="s">
        <v>67</v>
      </c>
      <c r="X365" s="22" t="s">
        <v>67</v>
      </c>
      <c r="Y365" s="22" t="s">
        <v>67</v>
      </c>
      <c r="Z365" s="186"/>
    </row>
    <row r="366" spans="1:26" x14ac:dyDescent="0.35">
      <c r="A366" s="200"/>
      <c r="B366" s="22" t="s">
        <v>437</v>
      </c>
      <c r="C366" s="22" t="s">
        <v>71</v>
      </c>
      <c r="D366" s="22" t="s">
        <v>65</v>
      </c>
      <c r="E366" s="22">
        <v>-1.87773E-3</v>
      </c>
      <c r="F366" s="22">
        <v>0.41209099999999999</v>
      </c>
      <c r="G366" s="22">
        <v>1.41759E-3</v>
      </c>
      <c r="H366" s="27">
        <v>0.17</v>
      </c>
      <c r="I366" s="41"/>
      <c r="J366" s="22" t="s">
        <v>67</v>
      </c>
      <c r="K366" s="22" t="s">
        <v>67</v>
      </c>
      <c r="L366" s="22" t="s">
        <v>67</v>
      </c>
      <c r="M366" s="22" t="s">
        <v>67</v>
      </c>
      <c r="N366" s="22" t="s">
        <v>67</v>
      </c>
      <c r="O366" s="41"/>
      <c r="P366" s="22"/>
      <c r="Q366" s="22"/>
      <c r="R366" s="22"/>
      <c r="S366" s="22"/>
      <c r="T366" s="22"/>
      <c r="U366" s="41"/>
      <c r="V366" s="22"/>
      <c r="W366" s="22" t="s">
        <v>67</v>
      </c>
      <c r="X366" s="22" t="s">
        <v>67</v>
      </c>
      <c r="Y366" s="22" t="s">
        <v>67</v>
      </c>
      <c r="Z366" s="186" t="s">
        <v>67</v>
      </c>
    </row>
    <row r="367" spans="1:26" x14ac:dyDescent="0.35">
      <c r="A367" s="200"/>
      <c r="B367" s="22" t="s">
        <v>438</v>
      </c>
      <c r="C367" s="22" t="s">
        <v>72</v>
      </c>
      <c r="D367" s="22" t="s">
        <v>66</v>
      </c>
      <c r="E367" s="22">
        <v>6.5686199999999998E-3</v>
      </c>
      <c r="F367" s="22">
        <v>0.31247399999999997</v>
      </c>
      <c r="G367" s="22">
        <v>1.4956100000000001E-3</v>
      </c>
      <c r="H367" s="27">
        <v>1.2E-5</v>
      </c>
      <c r="I367" s="41"/>
      <c r="J367" s="22"/>
      <c r="K367" s="22"/>
      <c r="L367" s="22"/>
      <c r="M367" s="22" t="s">
        <v>67</v>
      </c>
      <c r="N367" s="22"/>
      <c r="O367" s="41"/>
      <c r="P367" s="22"/>
      <c r="Q367" s="22"/>
      <c r="R367" s="22"/>
      <c r="S367" s="22"/>
      <c r="T367" s="22"/>
      <c r="U367" s="41"/>
      <c r="V367" s="22"/>
      <c r="W367" s="22"/>
      <c r="X367" s="22"/>
      <c r="Y367" s="22" t="s">
        <v>67</v>
      </c>
      <c r="Z367" s="186" t="s">
        <v>67</v>
      </c>
    </row>
    <row r="368" spans="1:26" x14ac:dyDescent="0.35">
      <c r="A368" s="200"/>
      <c r="B368" s="22" t="s">
        <v>80</v>
      </c>
      <c r="C368" s="22" t="s">
        <v>72</v>
      </c>
      <c r="D368" s="22" t="s">
        <v>65</v>
      </c>
      <c r="E368" s="22">
        <v>-4.1374399999999999E-2</v>
      </c>
      <c r="F368" s="22">
        <v>0.94279299999999999</v>
      </c>
      <c r="G368" s="22">
        <v>3.07399E-3</v>
      </c>
      <c r="H368" s="27">
        <v>1.3E-41</v>
      </c>
      <c r="I368" s="41"/>
      <c r="J368" s="22" t="s">
        <v>67</v>
      </c>
      <c r="K368" s="22" t="s">
        <v>67</v>
      </c>
      <c r="L368" s="22" t="s">
        <v>67</v>
      </c>
      <c r="M368" s="22" t="s">
        <v>67</v>
      </c>
      <c r="N368" s="22" t="s">
        <v>67</v>
      </c>
      <c r="O368" s="41"/>
      <c r="P368" s="22"/>
      <c r="Q368" s="22"/>
      <c r="R368" s="22"/>
      <c r="S368" s="22"/>
      <c r="T368" s="22"/>
      <c r="U368" s="41"/>
      <c r="V368" s="22"/>
      <c r="W368" s="22"/>
      <c r="X368" s="22"/>
      <c r="Y368" s="22"/>
      <c r="Z368" s="186"/>
    </row>
    <row r="369" spans="1:26" x14ac:dyDescent="0.35">
      <c r="A369" s="200"/>
      <c r="B369" s="22" t="s">
        <v>439</v>
      </c>
      <c r="C369" s="22" t="s">
        <v>72</v>
      </c>
      <c r="D369" s="22" t="s">
        <v>66</v>
      </c>
      <c r="E369" s="22">
        <v>7.6156399999999999E-3</v>
      </c>
      <c r="F369" s="22">
        <v>0.55796699999999999</v>
      </c>
      <c r="G369" s="22">
        <v>1.40259E-3</v>
      </c>
      <c r="H369" s="27">
        <v>3.7E-8</v>
      </c>
      <c r="I369" s="41"/>
      <c r="J369" s="22" t="s">
        <v>67</v>
      </c>
      <c r="K369" s="22" t="s">
        <v>67</v>
      </c>
      <c r="L369" s="22" t="s">
        <v>67</v>
      </c>
      <c r="M369" s="22" t="s">
        <v>67</v>
      </c>
      <c r="N369" s="22" t="s">
        <v>67</v>
      </c>
      <c r="O369" s="41"/>
      <c r="P369" s="22"/>
      <c r="Q369" s="22"/>
      <c r="R369" s="22"/>
      <c r="S369" s="22"/>
      <c r="T369" s="22"/>
      <c r="U369" s="41"/>
      <c r="V369" s="22"/>
      <c r="W369" s="22"/>
      <c r="X369" s="22"/>
      <c r="Y369" s="22" t="s">
        <v>67</v>
      </c>
      <c r="Z369" s="186"/>
    </row>
    <row r="370" spans="1:26" x14ac:dyDescent="0.35">
      <c r="A370" s="200"/>
      <c r="B370" s="22" t="s">
        <v>440</v>
      </c>
      <c r="C370" s="22" t="s">
        <v>71</v>
      </c>
      <c r="D370" s="22" t="s">
        <v>72</v>
      </c>
      <c r="E370" s="22">
        <v>7.3672299999999998E-3</v>
      </c>
      <c r="F370" s="22">
        <v>0.81562800000000002</v>
      </c>
      <c r="G370" s="22">
        <v>1.7813E-3</v>
      </c>
      <c r="H370" s="27">
        <v>4.8000000000000001E-5</v>
      </c>
      <c r="I370" s="41"/>
      <c r="J370" s="22"/>
      <c r="K370" s="22"/>
      <c r="L370" s="22"/>
      <c r="M370" s="22"/>
      <c r="N370" s="22"/>
      <c r="O370" s="41"/>
      <c r="P370" s="22"/>
      <c r="Q370" s="22"/>
      <c r="R370" s="22"/>
      <c r="S370" s="22"/>
      <c r="T370" s="22"/>
      <c r="U370" s="41"/>
      <c r="V370" s="22"/>
      <c r="W370" s="22"/>
      <c r="X370" s="22"/>
      <c r="Y370" s="22" t="s">
        <v>67</v>
      </c>
      <c r="Z370" s="186" t="s">
        <v>67</v>
      </c>
    </row>
    <row r="371" spans="1:26" x14ac:dyDescent="0.35">
      <c r="A371" s="200"/>
      <c r="B371" s="22" t="s">
        <v>441</v>
      </c>
      <c r="C371" s="22" t="s">
        <v>65</v>
      </c>
      <c r="D371" s="22" t="s">
        <v>66</v>
      </c>
      <c r="E371" s="22">
        <v>-5.60744E-3</v>
      </c>
      <c r="F371" s="22">
        <v>0.656393</v>
      </c>
      <c r="G371" s="22">
        <v>1.45722E-3</v>
      </c>
      <c r="H371" s="27">
        <v>1.6000000000000001E-4</v>
      </c>
      <c r="I371" s="41"/>
      <c r="J371" s="22" t="s">
        <v>67</v>
      </c>
      <c r="K371" s="22" t="s">
        <v>67</v>
      </c>
      <c r="L371" s="22" t="s">
        <v>67</v>
      </c>
      <c r="M371" s="22" t="s">
        <v>67</v>
      </c>
      <c r="N371" s="22" t="s">
        <v>67</v>
      </c>
      <c r="O371" s="41"/>
      <c r="P371" s="22"/>
      <c r="Q371" s="22"/>
      <c r="R371" s="22"/>
      <c r="S371" s="22"/>
      <c r="T371" s="22"/>
      <c r="U371" s="41"/>
      <c r="V371" s="22"/>
      <c r="W371" s="22"/>
      <c r="X371" s="22"/>
      <c r="Y371" s="22"/>
      <c r="Z371" s="186"/>
    </row>
    <row r="372" spans="1:26" x14ac:dyDescent="0.35">
      <c r="A372" s="200"/>
      <c r="B372" s="22" t="s">
        <v>442</v>
      </c>
      <c r="C372" s="22" t="s">
        <v>66</v>
      </c>
      <c r="D372" s="22" t="s">
        <v>65</v>
      </c>
      <c r="E372" s="22">
        <v>7.3179400000000002E-3</v>
      </c>
      <c r="F372" s="22">
        <v>0.245451</v>
      </c>
      <c r="G372" s="22">
        <v>1.6039400000000001E-3</v>
      </c>
      <c r="H372" s="27">
        <v>5.9000000000000003E-6</v>
      </c>
      <c r="I372" s="41"/>
      <c r="J372" s="22"/>
      <c r="K372" s="22"/>
      <c r="L372" s="22"/>
      <c r="M372" s="22"/>
      <c r="N372" s="22"/>
      <c r="O372" s="41"/>
      <c r="P372" s="22"/>
      <c r="Q372" s="22"/>
      <c r="R372" s="22"/>
      <c r="S372" s="22"/>
      <c r="T372" s="22"/>
      <c r="U372" s="41"/>
      <c r="V372" s="22"/>
      <c r="W372" s="22"/>
      <c r="X372" s="22"/>
      <c r="Y372" s="22"/>
      <c r="Z372" s="186"/>
    </row>
    <row r="373" spans="1:26" x14ac:dyDescent="0.35">
      <c r="A373" s="200"/>
      <c r="B373" s="22" t="s">
        <v>443</v>
      </c>
      <c r="C373" s="22" t="s">
        <v>66</v>
      </c>
      <c r="D373" s="22" t="s">
        <v>65</v>
      </c>
      <c r="E373" s="22">
        <v>-7.2127099999999998E-3</v>
      </c>
      <c r="F373" s="22">
        <v>0.775092</v>
      </c>
      <c r="G373" s="22">
        <v>1.65157E-3</v>
      </c>
      <c r="H373" s="27">
        <v>1.1E-5</v>
      </c>
      <c r="I373" s="41"/>
      <c r="J373" s="22"/>
      <c r="K373" s="22"/>
      <c r="L373" s="22"/>
      <c r="M373" s="22"/>
      <c r="N373" s="22"/>
      <c r="O373" s="41"/>
      <c r="P373" s="22"/>
      <c r="Q373" s="22"/>
      <c r="R373" s="22"/>
      <c r="S373" s="22"/>
      <c r="T373" s="22"/>
      <c r="U373" s="41"/>
      <c r="V373" s="22"/>
      <c r="W373" s="22"/>
      <c r="X373" s="22"/>
      <c r="Y373" s="22" t="s">
        <v>67</v>
      </c>
      <c r="Z373" s="186"/>
    </row>
    <row r="374" spans="1:26" x14ac:dyDescent="0.35">
      <c r="A374" s="200"/>
      <c r="B374" s="22" t="s">
        <v>444</v>
      </c>
      <c r="C374" s="22" t="s">
        <v>71</v>
      </c>
      <c r="D374" s="22" t="s">
        <v>72</v>
      </c>
      <c r="E374" s="22">
        <v>-2.05896E-2</v>
      </c>
      <c r="F374" s="22">
        <v>0.94140999999999997</v>
      </c>
      <c r="G374" s="22">
        <v>2.9651199999999999E-3</v>
      </c>
      <c r="H374" s="27">
        <v>3.4000000000000001E-12</v>
      </c>
      <c r="I374" s="41"/>
      <c r="J374" s="22" t="s">
        <v>67</v>
      </c>
      <c r="K374" s="22" t="s">
        <v>67</v>
      </c>
      <c r="L374" s="22" t="s">
        <v>67</v>
      </c>
      <c r="M374" s="22" t="s">
        <v>67</v>
      </c>
      <c r="N374" s="22" t="s">
        <v>67</v>
      </c>
      <c r="O374" s="41"/>
      <c r="P374" s="22"/>
      <c r="Q374" s="22"/>
      <c r="R374" s="22"/>
      <c r="S374" s="22"/>
      <c r="T374" s="22"/>
      <c r="U374" s="41"/>
      <c r="V374" s="22"/>
      <c r="W374" s="22"/>
      <c r="X374" s="22"/>
      <c r="Y374" s="22"/>
      <c r="Z374" s="186"/>
    </row>
    <row r="375" spans="1:26" x14ac:dyDescent="0.35">
      <c r="A375" s="200"/>
      <c r="B375" s="22" t="s">
        <v>445</v>
      </c>
      <c r="C375" s="22" t="s">
        <v>71</v>
      </c>
      <c r="D375" s="22" t="s">
        <v>72</v>
      </c>
      <c r="E375" s="22">
        <v>4.5530199999999996E-3</v>
      </c>
      <c r="F375" s="22">
        <v>0.87646000000000002</v>
      </c>
      <c r="G375" s="22">
        <v>2.1125599999999999E-3</v>
      </c>
      <c r="H375" s="27">
        <v>3.7999999999999999E-2</v>
      </c>
      <c r="I375" s="41"/>
      <c r="J375" s="22" t="s">
        <v>67</v>
      </c>
      <c r="K375" s="22" t="s">
        <v>67</v>
      </c>
      <c r="L375" s="22" t="s">
        <v>67</v>
      </c>
      <c r="M375" s="22" t="s">
        <v>67</v>
      </c>
      <c r="N375" s="22" t="s">
        <v>67</v>
      </c>
      <c r="O375" s="41"/>
      <c r="P375" s="22"/>
      <c r="Q375" s="22"/>
      <c r="R375" s="22"/>
      <c r="S375" s="22"/>
      <c r="T375" s="22"/>
      <c r="U375" s="41"/>
      <c r="V375" s="22"/>
      <c r="W375" s="22"/>
      <c r="X375" s="22"/>
      <c r="Y375" s="22"/>
      <c r="Z375" s="186"/>
    </row>
    <row r="376" spans="1:26" x14ac:dyDescent="0.35">
      <c r="A376" s="200"/>
      <c r="B376" s="22" t="s">
        <v>446</v>
      </c>
      <c r="C376" s="22" t="s">
        <v>66</v>
      </c>
      <c r="D376" s="22" t="s">
        <v>72</v>
      </c>
      <c r="E376" s="22">
        <v>4.3467100000000002E-3</v>
      </c>
      <c r="F376" s="22">
        <v>0.42430499999999999</v>
      </c>
      <c r="G376" s="22">
        <v>1.39988E-3</v>
      </c>
      <c r="H376" s="27">
        <v>2.5999999999999999E-3</v>
      </c>
      <c r="I376" s="41"/>
      <c r="J376" s="22" t="s">
        <v>67</v>
      </c>
      <c r="K376" s="22" t="s">
        <v>67</v>
      </c>
      <c r="L376" s="22" t="s">
        <v>67</v>
      </c>
      <c r="M376" s="22" t="s">
        <v>67</v>
      </c>
      <c r="N376" s="22" t="s">
        <v>67</v>
      </c>
      <c r="O376" s="41"/>
      <c r="P376" s="22"/>
      <c r="Q376" s="22"/>
      <c r="R376" s="22"/>
      <c r="S376" s="22"/>
      <c r="T376" s="22"/>
      <c r="U376" s="41"/>
      <c r="V376" s="22"/>
      <c r="W376" s="22"/>
      <c r="X376" s="22"/>
      <c r="Y376" s="22" t="s">
        <v>67</v>
      </c>
      <c r="Z376" s="186"/>
    </row>
    <row r="377" spans="1:26" x14ac:dyDescent="0.35">
      <c r="A377" s="200"/>
      <c r="B377" s="22" t="s">
        <v>447</v>
      </c>
      <c r="C377" s="22" t="s">
        <v>71</v>
      </c>
      <c r="D377" s="22" t="s">
        <v>72</v>
      </c>
      <c r="E377" s="22">
        <v>1.7928099999999999E-2</v>
      </c>
      <c r="F377" s="22">
        <v>0.98569399999999996</v>
      </c>
      <c r="G377" s="22">
        <v>5.8952299999999996E-3</v>
      </c>
      <c r="H377" s="27">
        <v>2.2000000000000001E-3</v>
      </c>
      <c r="I377" s="41"/>
      <c r="J377" s="22" t="s">
        <v>67</v>
      </c>
      <c r="K377" s="22" t="s">
        <v>67</v>
      </c>
      <c r="L377" s="22" t="s">
        <v>67</v>
      </c>
      <c r="M377" s="22" t="s">
        <v>67</v>
      </c>
      <c r="N377" s="22" t="s">
        <v>67</v>
      </c>
      <c r="O377" s="41"/>
      <c r="P377" s="22"/>
      <c r="Q377" s="22"/>
      <c r="R377" s="22"/>
      <c r="S377" s="22"/>
      <c r="T377" s="22"/>
      <c r="U377" s="41"/>
      <c r="V377" s="22"/>
      <c r="W377" s="22"/>
      <c r="X377" s="22"/>
      <c r="Y377" s="22"/>
      <c r="Z377" s="186"/>
    </row>
    <row r="378" spans="1:26" x14ac:dyDescent="0.35">
      <c r="A378" s="200"/>
      <c r="B378" s="22" t="s">
        <v>448</v>
      </c>
      <c r="C378" s="22" t="s">
        <v>72</v>
      </c>
      <c r="D378" s="22" t="s">
        <v>71</v>
      </c>
      <c r="E378" s="22">
        <v>-2.3028900000000001E-3</v>
      </c>
      <c r="F378" s="22">
        <v>0.65270799999999995</v>
      </c>
      <c r="G378" s="22">
        <v>1.4483E-3</v>
      </c>
      <c r="H378" s="27">
        <v>0.11</v>
      </c>
      <c r="I378" s="41"/>
      <c r="J378" s="22"/>
      <c r="K378" s="22"/>
      <c r="L378" s="22"/>
      <c r="M378" s="22"/>
      <c r="N378" s="22"/>
      <c r="O378" s="41"/>
      <c r="P378" s="22"/>
      <c r="Q378" s="22"/>
      <c r="R378" s="22"/>
      <c r="S378" s="22"/>
      <c r="T378" s="22"/>
      <c r="U378" s="41"/>
      <c r="V378" s="22" t="s">
        <v>67</v>
      </c>
      <c r="W378" s="22" t="s">
        <v>67</v>
      </c>
      <c r="X378" s="22"/>
      <c r="Y378" s="22" t="s">
        <v>67</v>
      </c>
      <c r="Z378" s="186"/>
    </row>
    <row r="379" spans="1:26" x14ac:dyDescent="0.35">
      <c r="A379" s="200"/>
      <c r="B379" s="22" t="s">
        <v>449</v>
      </c>
      <c r="C379" s="22" t="s">
        <v>72</v>
      </c>
      <c r="D379" s="22" t="s">
        <v>71</v>
      </c>
      <c r="E379" s="22">
        <v>-5.3305000000000002E-3</v>
      </c>
      <c r="F379" s="22">
        <v>0.582484</v>
      </c>
      <c r="G379" s="22">
        <v>1.4022800000000001E-3</v>
      </c>
      <c r="H379" s="27">
        <v>1.9000000000000001E-4</v>
      </c>
      <c r="I379" s="41"/>
      <c r="J379" s="22" t="s">
        <v>67</v>
      </c>
      <c r="K379" s="22" t="s">
        <v>67</v>
      </c>
      <c r="L379" s="22" t="s">
        <v>67</v>
      </c>
      <c r="M379" s="22" t="s">
        <v>67</v>
      </c>
      <c r="N379" s="22" t="s">
        <v>67</v>
      </c>
      <c r="O379" s="41"/>
      <c r="P379" s="22"/>
      <c r="Q379" s="22"/>
      <c r="R379" s="22"/>
      <c r="S379" s="22"/>
      <c r="T379" s="22"/>
      <c r="U379" s="41"/>
      <c r="V379" s="22"/>
      <c r="W379" s="22"/>
      <c r="X379" s="22"/>
      <c r="Y379" s="22"/>
      <c r="Z379" s="186"/>
    </row>
    <row r="380" spans="1:26" x14ac:dyDescent="0.35">
      <c r="A380" s="200"/>
      <c r="B380" s="22" t="s">
        <v>450</v>
      </c>
      <c r="C380" s="22" t="s">
        <v>71</v>
      </c>
      <c r="D380" s="22" t="s">
        <v>72</v>
      </c>
      <c r="E380" s="22">
        <v>1.20517E-2</v>
      </c>
      <c r="F380" s="22">
        <v>0.785192</v>
      </c>
      <c r="G380" s="22">
        <v>1.6829200000000001E-3</v>
      </c>
      <c r="H380" s="27">
        <v>5.6999999999999999E-13</v>
      </c>
      <c r="I380" s="41"/>
      <c r="J380" s="22" t="s">
        <v>67</v>
      </c>
      <c r="K380" s="22" t="s">
        <v>67</v>
      </c>
      <c r="L380" s="22" t="s">
        <v>67</v>
      </c>
      <c r="M380" s="22" t="s">
        <v>67</v>
      </c>
      <c r="N380" s="22" t="s">
        <v>67</v>
      </c>
      <c r="O380" s="41"/>
      <c r="P380" s="22"/>
      <c r="Q380" s="22"/>
      <c r="R380" s="22"/>
      <c r="S380" s="22"/>
      <c r="T380" s="22"/>
      <c r="U380" s="41"/>
      <c r="V380" s="22"/>
      <c r="W380" s="22"/>
      <c r="X380" s="22"/>
      <c r="Y380" s="22"/>
      <c r="Z380" s="186"/>
    </row>
    <row r="381" spans="1:26" x14ac:dyDescent="0.35">
      <c r="A381" s="200"/>
      <c r="B381" s="22" t="s">
        <v>451</v>
      </c>
      <c r="C381" s="22" t="s">
        <v>65</v>
      </c>
      <c r="D381" s="22" t="s">
        <v>66</v>
      </c>
      <c r="E381" s="22">
        <v>4.0963500000000003E-3</v>
      </c>
      <c r="F381" s="22">
        <v>0.42069200000000001</v>
      </c>
      <c r="G381" s="22">
        <v>1.4095399999999999E-3</v>
      </c>
      <c r="H381" s="27">
        <v>4.3E-3</v>
      </c>
      <c r="I381" s="41"/>
      <c r="J381" s="22" t="s">
        <v>67</v>
      </c>
      <c r="K381" s="22" t="s">
        <v>67</v>
      </c>
      <c r="L381" s="22" t="s">
        <v>67</v>
      </c>
      <c r="M381" s="22" t="s">
        <v>67</v>
      </c>
      <c r="N381" s="22" t="s">
        <v>67</v>
      </c>
      <c r="O381" s="41"/>
      <c r="P381" s="22"/>
      <c r="Q381" s="22"/>
      <c r="R381" s="22"/>
      <c r="S381" s="22"/>
      <c r="T381" s="22"/>
      <c r="U381" s="41"/>
      <c r="V381" s="22"/>
      <c r="W381" s="22"/>
      <c r="X381" s="22"/>
      <c r="Y381" s="22"/>
      <c r="Z381" s="186"/>
    </row>
    <row r="382" spans="1:26" x14ac:dyDescent="0.35">
      <c r="A382" s="200"/>
      <c r="B382" s="22" t="s">
        <v>452</v>
      </c>
      <c r="C382" s="22" t="s">
        <v>66</v>
      </c>
      <c r="D382" s="22" t="s">
        <v>72</v>
      </c>
      <c r="E382" s="22">
        <v>7.0498499999999999E-3</v>
      </c>
      <c r="F382" s="22">
        <v>0.62940300000000005</v>
      </c>
      <c r="G382" s="22">
        <v>1.4375600000000001E-3</v>
      </c>
      <c r="H382" s="27">
        <v>5.8999999999999996E-7</v>
      </c>
      <c r="I382" s="41"/>
      <c r="J382" s="22" t="s">
        <v>67</v>
      </c>
      <c r="K382" s="22" t="s">
        <v>67</v>
      </c>
      <c r="L382" s="22" t="s">
        <v>67</v>
      </c>
      <c r="M382" s="22" t="s">
        <v>67</v>
      </c>
      <c r="N382" s="22" t="s">
        <v>67</v>
      </c>
      <c r="O382" s="41"/>
      <c r="P382" s="22"/>
      <c r="Q382" s="22"/>
      <c r="R382" s="22"/>
      <c r="S382" s="22"/>
      <c r="T382" s="22"/>
      <c r="U382" s="41"/>
      <c r="V382" s="22"/>
      <c r="W382" s="22"/>
      <c r="X382" s="22"/>
      <c r="Y382" s="22"/>
      <c r="Z382" s="186"/>
    </row>
    <row r="383" spans="1:26" x14ac:dyDescent="0.35">
      <c r="A383" s="200"/>
      <c r="B383" s="22" t="s">
        <v>453</v>
      </c>
      <c r="C383" s="22" t="s">
        <v>65</v>
      </c>
      <c r="D383" s="22" t="s">
        <v>66</v>
      </c>
      <c r="E383" s="22">
        <v>6.6213399999999999E-3</v>
      </c>
      <c r="F383" s="22">
        <v>0.75808900000000001</v>
      </c>
      <c r="G383" s="22">
        <v>1.61568E-3</v>
      </c>
      <c r="H383" s="27">
        <v>3.6000000000000001E-5</v>
      </c>
      <c r="I383" s="41"/>
      <c r="J383" s="22" t="s">
        <v>67</v>
      </c>
      <c r="K383" s="22" t="s">
        <v>67</v>
      </c>
      <c r="L383" s="22" t="s">
        <v>67</v>
      </c>
      <c r="M383" s="22" t="s">
        <v>67</v>
      </c>
      <c r="N383" s="22" t="s">
        <v>67</v>
      </c>
      <c r="O383" s="41"/>
      <c r="P383" s="22"/>
      <c r="Q383" s="22"/>
      <c r="R383" s="22"/>
      <c r="S383" s="22"/>
      <c r="T383" s="22"/>
      <c r="U383" s="41"/>
      <c r="V383" s="22"/>
      <c r="W383" s="22"/>
      <c r="X383" s="22"/>
      <c r="Y383" s="22"/>
      <c r="Z383" s="186"/>
    </row>
    <row r="384" spans="1:26" x14ac:dyDescent="0.35">
      <c r="A384" s="200"/>
      <c r="B384" s="22" t="s">
        <v>454</v>
      </c>
      <c r="C384" s="22" t="s">
        <v>65</v>
      </c>
      <c r="D384" s="22" t="s">
        <v>66</v>
      </c>
      <c r="E384" s="22">
        <v>-2.6739200000000002E-3</v>
      </c>
      <c r="F384" s="22">
        <v>0.23369699999999999</v>
      </c>
      <c r="G384" s="22">
        <v>1.63196E-3</v>
      </c>
      <c r="H384" s="27">
        <v>0.1</v>
      </c>
      <c r="I384" s="41"/>
      <c r="J384" s="22"/>
      <c r="K384" s="22"/>
      <c r="L384" s="22"/>
      <c r="M384" s="22"/>
      <c r="N384" s="22"/>
      <c r="O384" s="41"/>
      <c r="P384" s="22"/>
      <c r="Q384" s="22"/>
      <c r="R384" s="22"/>
      <c r="S384" s="22"/>
      <c r="T384" s="22"/>
      <c r="U384" s="41"/>
      <c r="V384" s="22" t="s">
        <v>67</v>
      </c>
      <c r="W384" s="22" t="s">
        <v>67</v>
      </c>
      <c r="X384" s="22" t="s">
        <v>67</v>
      </c>
      <c r="Y384" s="22" t="s">
        <v>67</v>
      </c>
      <c r="Z384" s="186" t="s">
        <v>67</v>
      </c>
    </row>
    <row r="385" spans="1:26" x14ac:dyDescent="0.35">
      <c r="A385" s="200"/>
      <c r="B385" s="22" t="s">
        <v>455</v>
      </c>
      <c r="C385" s="22" t="s">
        <v>72</v>
      </c>
      <c r="D385" s="22" t="s">
        <v>71</v>
      </c>
      <c r="E385" s="22">
        <v>6.1958999999999998E-3</v>
      </c>
      <c r="F385" s="22">
        <v>0.75004599999999999</v>
      </c>
      <c r="G385" s="22">
        <v>1.5953E-3</v>
      </c>
      <c r="H385" s="27">
        <v>1.2999999999999999E-4</v>
      </c>
      <c r="I385" s="41"/>
      <c r="J385" s="22" t="s">
        <v>67</v>
      </c>
      <c r="K385" s="22" t="s">
        <v>67</v>
      </c>
      <c r="L385" s="22" t="s">
        <v>67</v>
      </c>
      <c r="M385" s="22" t="s">
        <v>67</v>
      </c>
      <c r="N385" s="22" t="s">
        <v>67</v>
      </c>
      <c r="O385" s="41"/>
      <c r="P385" s="22"/>
      <c r="Q385" s="22"/>
      <c r="R385" s="22"/>
      <c r="S385" s="22"/>
      <c r="T385" s="22"/>
      <c r="U385" s="41"/>
      <c r="V385" s="22"/>
      <c r="W385" s="22"/>
      <c r="X385" s="22"/>
      <c r="Y385" s="22"/>
      <c r="Z385" s="186"/>
    </row>
    <row r="386" spans="1:26" x14ac:dyDescent="0.35">
      <c r="A386" s="200"/>
      <c r="B386" s="22" t="s">
        <v>227</v>
      </c>
      <c r="C386" s="22" t="s">
        <v>72</v>
      </c>
      <c r="D386" s="22" t="s">
        <v>71</v>
      </c>
      <c r="E386" s="22">
        <v>3.4491000000000001E-3</v>
      </c>
      <c r="F386" s="22">
        <v>0.52266000000000001</v>
      </c>
      <c r="G386" s="22">
        <v>1.3843600000000001E-3</v>
      </c>
      <c r="H386" s="27">
        <v>1.4E-2</v>
      </c>
      <c r="I386" s="41"/>
      <c r="J386" s="22"/>
      <c r="K386" s="22"/>
      <c r="L386" s="22"/>
      <c r="M386" s="22"/>
      <c r="N386" s="22"/>
      <c r="O386" s="41"/>
      <c r="P386" s="22"/>
      <c r="Q386" s="22"/>
      <c r="R386" s="22"/>
      <c r="S386" s="22"/>
      <c r="T386" s="22"/>
      <c r="U386" s="41"/>
      <c r="V386" s="22" t="s">
        <v>67</v>
      </c>
      <c r="W386" s="22" t="s">
        <v>67</v>
      </c>
      <c r="X386" s="22"/>
      <c r="Y386" s="22" t="s">
        <v>67</v>
      </c>
      <c r="Z386" s="186"/>
    </row>
    <row r="387" spans="1:26" x14ac:dyDescent="0.35">
      <c r="A387" s="200"/>
      <c r="B387" s="22" t="s">
        <v>456</v>
      </c>
      <c r="C387" s="22" t="s">
        <v>66</v>
      </c>
      <c r="D387" s="22" t="s">
        <v>71</v>
      </c>
      <c r="E387" s="22">
        <v>-3.99665E-3</v>
      </c>
      <c r="F387" s="22">
        <v>0.68907600000000002</v>
      </c>
      <c r="G387" s="22">
        <v>1.49223E-3</v>
      </c>
      <c r="H387" s="27">
        <v>7.9000000000000008E-3</v>
      </c>
      <c r="I387" s="41"/>
      <c r="J387" s="22" t="s">
        <v>67</v>
      </c>
      <c r="K387" s="22" t="s">
        <v>67</v>
      </c>
      <c r="L387" s="22" t="s">
        <v>67</v>
      </c>
      <c r="M387" s="22" t="s">
        <v>67</v>
      </c>
      <c r="N387" s="22" t="s">
        <v>67</v>
      </c>
      <c r="O387" s="41"/>
      <c r="P387" s="22"/>
      <c r="Q387" s="22"/>
      <c r="R387" s="22"/>
      <c r="S387" s="22"/>
      <c r="T387" s="22"/>
      <c r="U387" s="41"/>
      <c r="V387" s="22"/>
      <c r="W387" s="22"/>
      <c r="X387" s="22"/>
      <c r="Y387" s="22"/>
      <c r="Z387" s="186"/>
    </row>
    <row r="388" spans="1:26" x14ac:dyDescent="0.35">
      <c r="A388" s="200"/>
      <c r="B388" s="22" t="s">
        <v>457</v>
      </c>
      <c r="C388" s="22" t="s">
        <v>72</v>
      </c>
      <c r="D388" s="22" t="s">
        <v>65</v>
      </c>
      <c r="E388" s="22">
        <v>-4.9838900000000004E-3</v>
      </c>
      <c r="F388" s="22">
        <v>0.71848800000000002</v>
      </c>
      <c r="G388" s="22">
        <v>1.5382799999999999E-3</v>
      </c>
      <c r="H388" s="27">
        <v>1.1999999999999999E-3</v>
      </c>
      <c r="I388" s="41"/>
      <c r="J388" s="22" t="s">
        <v>67</v>
      </c>
      <c r="K388" s="22" t="s">
        <v>67</v>
      </c>
      <c r="L388" s="22" t="s">
        <v>67</v>
      </c>
      <c r="M388" s="22" t="s">
        <v>67</v>
      </c>
      <c r="N388" s="22" t="s">
        <v>67</v>
      </c>
      <c r="O388" s="41"/>
      <c r="P388" s="22"/>
      <c r="Q388" s="22"/>
      <c r="R388" s="22"/>
      <c r="S388" s="22"/>
      <c r="T388" s="22"/>
      <c r="U388" s="41"/>
      <c r="V388" s="22"/>
      <c r="W388" s="22"/>
      <c r="X388" s="22"/>
      <c r="Y388" s="22"/>
      <c r="Z388" s="186"/>
    </row>
    <row r="389" spans="1:26" x14ac:dyDescent="0.35">
      <c r="A389" s="200"/>
      <c r="B389" s="22" t="s">
        <v>458</v>
      </c>
      <c r="C389" s="22" t="s">
        <v>72</v>
      </c>
      <c r="D389" s="22" t="s">
        <v>71</v>
      </c>
      <c r="E389" s="22">
        <v>-2.7116000000000002E-3</v>
      </c>
      <c r="F389" s="22">
        <v>0.58607100000000001</v>
      </c>
      <c r="G389" s="22">
        <v>1.4034200000000001E-3</v>
      </c>
      <c r="H389" s="27">
        <v>4.5999999999999999E-2</v>
      </c>
      <c r="I389" s="41"/>
      <c r="J389" s="22" t="s">
        <v>67</v>
      </c>
      <c r="K389" s="22" t="s">
        <v>67</v>
      </c>
      <c r="L389" s="22" t="s">
        <v>67</v>
      </c>
      <c r="M389" s="22" t="s">
        <v>67</v>
      </c>
      <c r="N389" s="22" t="s">
        <v>67</v>
      </c>
      <c r="O389" s="41"/>
      <c r="P389" s="22"/>
      <c r="Q389" s="22"/>
      <c r="R389" s="22"/>
      <c r="S389" s="22"/>
      <c r="T389" s="22"/>
      <c r="U389" s="41"/>
      <c r="V389" s="22"/>
      <c r="W389" s="22"/>
      <c r="X389" s="22"/>
      <c r="Y389" s="22"/>
      <c r="Z389" s="186"/>
    </row>
    <row r="390" spans="1:26" x14ac:dyDescent="0.35">
      <c r="A390" s="200"/>
      <c r="B390" s="22" t="s">
        <v>459</v>
      </c>
      <c r="C390" s="22" t="s">
        <v>71</v>
      </c>
      <c r="D390" s="22" t="s">
        <v>72</v>
      </c>
      <c r="E390" s="22">
        <v>3.5272900000000002E-3</v>
      </c>
      <c r="F390" s="22">
        <v>0.44358300000000001</v>
      </c>
      <c r="G390" s="22">
        <v>1.3903399999999999E-3</v>
      </c>
      <c r="H390" s="27">
        <v>9.9000000000000008E-3</v>
      </c>
      <c r="I390" s="41"/>
      <c r="J390" s="22" t="s">
        <v>67</v>
      </c>
      <c r="K390" s="22" t="s">
        <v>67</v>
      </c>
      <c r="L390" s="22" t="s">
        <v>67</v>
      </c>
      <c r="M390" s="22" t="s">
        <v>67</v>
      </c>
      <c r="N390" s="22" t="s">
        <v>67</v>
      </c>
      <c r="O390" s="41"/>
      <c r="P390" s="22"/>
      <c r="Q390" s="22"/>
      <c r="R390" s="22"/>
      <c r="S390" s="22"/>
      <c r="T390" s="22"/>
      <c r="U390" s="41"/>
      <c r="V390" s="22"/>
      <c r="W390" s="22"/>
      <c r="X390" s="22"/>
      <c r="Y390" s="22"/>
      <c r="Z390" s="186"/>
    </row>
    <row r="391" spans="1:26" x14ac:dyDescent="0.35">
      <c r="A391" s="200"/>
      <c r="B391" s="22" t="s">
        <v>460</v>
      </c>
      <c r="C391" s="22" t="s">
        <v>72</v>
      </c>
      <c r="D391" s="22" t="s">
        <v>66</v>
      </c>
      <c r="E391" s="27">
        <v>3.2533099999999999E-4</v>
      </c>
      <c r="F391" s="22">
        <v>0.72407999999999995</v>
      </c>
      <c r="G391" s="22">
        <v>1.54349E-3</v>
      </c>
      <c r="H391" s="27">
        <v>0.84</v>
      </c>
      <c r="I391" s="41"/>
      <c r="J391" s="22" t="s">
        <v>67</v>
      </c>
      <c r="K391" s="22" t="s">
        <v>67</v>
      </c>
      <c r="L391" s="22" t="s">
        <v>67</v>
      </c>
      <c r="M391" s="22" t="s">
        <v>67</v>
      </c>
      <c r="N391" s="22" t="s">
        <v>67</v>
      </c>
      <c r="O391" s="41"/>
      <c r="P391" s="22"/>
      <c r="Q391" s="22"/>
      <c r="R391" s="22"/>
      <c r="S391" s="22"/>
      <c r="T391" s="22"/>
      <c r="U391" s="41"/>
      <c r="V391" s="22"/>
      <c r="W391" s="22"/>
      <c r="X391" s="22"/>
      <c r="Y391" s="22"/>
      <c r="Z391" s="186"/>
    </row>
    <row r="392" spans="1:26" x14ac:dyDescent="0.35">
      <c r="A392" s="200"/>
      <c r="B392" s="22" t="s">
        <v>461</v>
      </c>
      <c r="C392" s="22" t="s">
        <v>66</v>
      </c>
      <c r="D392" s="22" t="s">
        <v>65</v>
      </c>
      <c r="E392" s="22">
        <v>2.4483E-3</v>
      </c>
      <c r="F392" s="22">
        <v>0.64400800000000002</v>
      </c>
      <c r="G392" s="22">
        <v>1.44338E-3</v>
      </c>
      <c r="H392" s="27">
        <v>6.9000000000000006E-2</v>
      </c>
      <c r="I392" s="41"/>
      <c r="J392" s="22"/>
      <c r="K392" s="22"/>
      <c r="L392" s="22"/>
      <c r="M392" s="22"/>
      <c r="N392" s="22"/>
      <c r="O392" s="41"/>
      <c r="P392" s="22"/>
      <c r="Q392" s="22"/>
      <c r="R392" s="22"/>
      <c r="S392" s="22"/>
      <c r="T392" s="22"/>
      <c r="U392" s="41"/>
      <c r="V392" s="22" t="s">
        <v>67</v>
      </c>
      <c r="W392" s="22" t="s">
        <v>67</v>
      </c>
      <c r="X392" s="22"/>
      <c r="Y392" s="22" t="s">
        <v>67</v>
      </c>
      <c r="Z392" s="186"/>
    </row>
    <row r="393" spans="1:26" x14ac:dyDescent="0.35">
      <c r="A393" s="200"/>
      <c r="B393" s="22" t="s">
        <v>462</v>
      </c>
      <c r="C393" s="22" t="s">
        <v>66</v>
      </c>
      <c r="D393" s="22" t="s">
        <v>65</v>
      </c>
      <c r="E393" s="22">
        <v>-3.6854499999999998E-3</v>
      </c>
      <c r="F393" s="22">
        <v>0.49313899999999999</v>
      </c>
      <c r="G393" s="22">
        <v>1.3855300000000001E-3</v>
      </c>
      <c r="H393" s="27">
        <v>6.1999999999999998E-3</v>
      </c>
      <c r="I393" s="41"/>
      <c r="J393" s="22" t="s">
        <v>67</v>
      </c>
      <c r="K393" s="22" t="s">
        <v>67</v>
      </c>
      <c r="L393" s="22" t="s">
        <v>67</v>
      </c>
      <c r="M393" s="22" t="s">
        <v>67</v>
      </c>
      <c r="N393" s="22" t="s">
        <v>67</v>
      </c>
      <c r="O393" s="41"/>
      <c r="P393" s="22"/>
      <c r="Q393" s="22"/>
      <c r="R393" s="22"/>
      <c r="S393" s="22"/>
      <c r="T393" s="22"/>
      <c r="U393" s="41"/>
      <c r="V393" s="22"/>
      <c r="W393" s="22"/>
      <c r="X393" s="22"/>
      <c r="Y393" s="22"/>
      <c r="Z393" s="186"/>
    </row>
    <row r="394" spans="1:26" x14ac:dyDescent="0.35">
      <c r="A394" s="200"/>
      <c r="B394" s="22" t="s">
        <v>463</v>
      </c>
      <c r="C394" s="22" t="s">
        <v>66</v>
      </c>
      <c r="D394" s="22" t="s">
        <v>72</v>
      </c>
      <c r="E394" s="27">
        <v>-5.7713700000000003E-4</v>
      </c>
      <c r="F394" s="22">
        <v>0.26954299999999998</v>
      </c>
      <c r="G394" s="22">
        <v>1.55898E-3</v>
      </c>
      <c r="H394" s="27">
        <v>0.74</v>
      </c>
      <c r="I394" s="41"/>
      <c r="J394" s="22" t="s">
        <v>67</v>
      </c>
      <c r="K394" s="22" t="s">
        <v>67</v>
      </c>
      <c r="L394" s="22" t="s">
        <v>67</v>
      </c>
      <c r="M394" s="22" t="s">
        <v>67</v>
      </c>
      <c r="N394" s="22" t="s">
        <v>67</v>
      </c>
      <c r="O394" s="41"/>
      <c r="P394" s="22"/>
      <c r="Q394" s="22"/>
      <c r="R394" s="22"/>
      <c r="S394" s="22"/>
      <c r="T394" s="22"/>
      <c r="U394" s="41"/>
      <c r="V394" s="22"/>
      <c r="W394" s="22"/>
      <c r="X394" s="22"/>
      <c r="Y394" s="22"/>
      <c r="Z394" s="186"/>
    </row>
    <row r="395" spans="1:26" x14ac:dyDescent="0.35">
      <c r="A395" s="200"/>
      <c r="B395" s="22" t="s">
        <v>464</v>
      </c>
      <c r="C395" s="22" t="s">
        <v>71</v>
      </c>
      <c r="D395" s="22" t="s">
        <v>65</v>
      </c>
      <c r="E395" s="22">
        <v>-4.1219300000000002E-3</v>
      </c>
      <c r="F395" s="22">
        <v>0.53200899999999995</v>
      </c>
      <c r="G395" s="22">
        <v>1.38776E-3</v>
      </c>
      <c r="H395" s="27">
        <v>2.5000000000000001E-3</v>
      </c>
      <c r="I395" s="41"/>
      <c r="J395" s="22" t="s">
        <v>67</v>
      </c>
      <c r="K395" s="22" t="s">
        <v>67</v>
      </c>
      <c r="L395" s="22" t="s">
        <v>67</v>
      </c>
      <c r="M395" s="22" t="s">
        <v>67</v>
      </c>
      <c r="N395" s="22" t="s">
        <v>67</v>
      </c>
      <c r="O395" s="41"/>
      <c r="P395" s="22"/>
      <c r="Q395" s="22"/>
      <c r="R395" s="22"/>
      <c r="S395" s="22"/>
      <c r="T395" s="22"/>
      <c r="U395" s="41"/>
      <c r="V395" s="22"/>
      <c r="W395" s="22"/>
      <c r="X395" s="22"/>
      <c r="Y395" s="22"/>
      <c r="Z395" s="186"/>
    </row>
    <row r="396" spans="1:26" x14ac:dyDescent="0.35">
      <c r="A396" s="200"/>
      <c r="B396" s="22" t="s">
        <v>465</v>
      </c>
      <c r="C396" s="22" t="s">
        <v>72</v>
      </c>
      <c r="D396" s="22" t="s">
        <v>71</v>
      </c>
      <c r="E396" s="22">
        <v>-3.8220200000000002E-3</v>
      </c>
      <c r="F396" s="22">
        <v>0.57235899999999995</v>
      </c>
      <c r="G396" s="22">
        <v>1.39478E-3</v>
      </c>
      <c r="H396" s="27">
        <v>6.1999999999999998E-3</v>
      </c>
      <c r="I396" s="41"/>
      <c r="J396" s="22" t="s">
        <v>67</v>
      </c>
      <c r="K396" s="22" t="s">
        <v>67</v>
      </c>
      <c r="L396" s="22" t="s">
        <v>67</v>
      </c>
      <c r="M396" s="22" t="s">
        <v>67</v>
      </c>
      <c r="N396" s="22" t="s">
        <v>67</v>
      </c>
      <c r="O396" s="41"/>
      <c r="P396" s="22"/>
      <c r="Q396" s="22"/>
      <c r="R396" s="22"/>
      <c r="S396" s="22"/>
      <c r="T396" s="22"/>
      <c r="U396" s="41"/>
      <c r="V396" s="22"/>
      <c r="W396" s="22"/>
      <c r="X396" s="22"/>
      <c r="Y396" s="22"/>
      <c r="Z396" s="186"/>
    </row>
    <row r="397" spans="1:26" x14ac:dyDescent="0.35">
      <c r="A397" s="200"/>
      <c r="B397" s="22" t="s">
        <v>466</v>
      </c>
      <c r="C397" s="22" t="s">
        <v>71</v>
      </c>
      <c r="D397" s="22" t="s">
        <v>72</v>
      </c>
      <c r="E397" s="22">
        <v>6.8325499999999997E-3</v>
      </c>
      <c r="F397" s="22">
        <v>0.65339599999999998</v>
      </c>
      <c r="G397" s="22">
        <v>1.4601200000000001E-3</v>
      </c>
      <c r="H397" s="27">
        <v>2.7999999999999999E-6</v>
      </c>
      <c r="I397" s="41"/>
      <c r="J397" s="22" t="s">
        <v>67</v>
      </c>
      <c r="K397" s="22" t="s">
        <v>67</v>
      </c>
      <c r="L397" s="22" t="s">
        <v>67</v>
      </c>
      <c r="M397" s="22" t="s">
        <v>67</v>
      </c>
      <c r="N397" s="22" t="s">
        <v>67</v>
      </c>
      <c r="O397" s="41"/>
      <c r="P397" s="22"/>
      <c r="Q397" s="22"/>
      <c r="R397" s="22"/>
      <c r="S397" s="22"/>
      <c r="T397" s="22"/>
      <c r="U397" s="41"/>
      <c r="V397" s="22"/>
      <c r="W397" s="22"/>
      <c r="X397" s="22"/>
      <c r="Y397" s="22"/>
      <c r="Z397" s="186"/>
    </row>
    <row r="398" spans="1:26" x14ac:dyDescent="0.35">
      <c r="A398" s="200"/>
      <c r="B398" s="22" t="s">
        <v>467</v>
      </c>
      <c r="C398" s="22" t="s">
        <v>65</v>
      </c>
      <c r="D398" s="22" t="s">
        <v>66</v>
      </c>
      <c r="E398" s="22">
        <v>-1.10291E-2</v>
      </c>
      <c r="F398" s="22">
        <v>0.95549300000000004</v>
      </c>
      <c r="G398" s="22">
        <v>3.35367E-3</v>
      </c>
      <c r="H398" s="27">
        <v>6.8999999999999997E-4</v>
      </c>
      <c r="I398" s="41"/>
      <c r="J398" s="22" t="s">
        <v>67</v>
      </c>
      <c r="K398" s="22" t="s">
        <v>67</v>
      </c>
      <c r="L398" s="22" t="s">
        <v>67</v>
      </c>
      <c r="M398" s="22" t="s">
        <v>67</v>
      </c>
      <c r="N398" s="22" t="s">
        <v>67</v>
      </c>
      <c r="O398" s="41"/>
      <c r="P398" s="22"/>
      <c r="Q398" s="22"/>
      <c r="R398" s="22"/>
      <c r="S398" s="22"/>
      <c r="T398" s="22"/>
      <c r="U398" s="41"/>
      <c r="V398" s="22"/>
      <c r="W398" s="22"/>
      <c r="X398" s="22"/>
      <c r="Y398" s="22"/>
      <c r="Z398" s="186"/>
    </row>
    <row r="399" spans="1:26" x14ac:dyDescent="0.35">
      <c r="A399" s="200"/>
      <c r="B399" s="22" t="s">
        <v>468</v>
      </c>
      <c r="C399" s="22" t="s">
        <v>65</v>
      </c>
      <c r="D399" s="22" t="s">
        <v>66</v>
      </c>
      <c r="E399" s="22">
        <v>8.81206E-3</v>
      </c>
      <c r="F399" s="22">
        <v>0.33408900000000002</v>
      </c>
      <c r="G399" s="22">
        <v>1.4659199999999999E-3</v>
      </c>
      <c r="H399" s="27">
        <v>1.6999999999999999E-9</v>
      </c>
      <c r="I399" s="41"/>
      <c r="J399" s="22"/>
      <c r="K399" s="22"/>
      <c r="L399" s="22"/>
      <c r="M399" s="22"/>
      <c r="N399" s="22"/>
      <c r="O399" s="41"/>
      <c r="P399" s="22"/>
      <c r="Q399" s="22"/>
      <c r="R399" s="22"/>
      <c r="S399" s="22"/>
      <c r="T399" s="22"/>
      <c r="U399" s="41"/>
      <c r="V399" s="22"/>
      <c r="W399" s="22"/>
      <c r="X399" s="22"/>
      <c r="Y399" s="22" t="s">
        <v>67</v>
      </c>
      <c r="Z399" s="186"/>
    </row>
    <row r="400" spans="1:26" x14ac:dyDescent="0.35">
      <c r="A400" s="200"/>
      <c r="B400" s="22" t="s">
        <v>469</v>
      </c>
      <c r="C400" s="22" t="s">
        <v>66</v>
      </c>
      <c r="D400" s="22" t="s">
        <v>65</v>
      </c>
      <c r="E400" s="22">
        <v>1.00188E-2</v>
      </c>
      <c r="F400" s="22">
        <v>0.87420900000000001</v>
      </c>
      <c r="G400" s="22">
        <v>2.0845500000000001E-3</v>
      </c>
      <c r="H400" s="27">
        <v>1.9E-6</v>
      </c>
      <c r="I400" s="41"/>
      <c r="J400" s="22" t="s">
        <v>67</v>
      </c>
      <c r="K400" s="22" t="s">
        <v>67</v>
      </c>
      <c r="L400" s="22" t="s">
        <v>67</v>
      </c>
      <c r="M400" s="22" t="s">
        <v>67</v>
      </c>
      <c r="N400" s="22" t="s">
        <v>67</v>
      </c>
      <c r="O400" s="41"/>
      <c r="P400" s="22"/>
      <c r="Q400" s="22"/>
      <c r="R400" s="22"/>
      <c r="S400" s="22"/>
      <c r="T400" s="22"/>
      <c r="U400" s="41"/>
      <c r="V400" s="22"/>
      <c r="W400" s="22"/>
      <c r="X400" s="22"/>
      <c r="Y400" s="22"/>
      <c r="Z400" s="186"/>
    </row>
    <row r="401" spans="1:26" x14ac:dyDescent="0.35">
      <c r="A401" s="200"/>
      <c r="B401" s="22" t="s">
        <v>470</v>
      </c>
      <c r="C401" s="22" t="s">
        <v>71</v>
      </c>
      <c r="D401" s="22" t="s">
        <v>65</v>
      </c>
      <c r="E401" s="22">
        <v>9.3223999999999998E-3</v>
      </c>
      <c r="F401" s="22">
        <v>0.94041300000000005</v>
      </c>
      <c r="G401" s="22">
        <v>2.9382900000000001E-3</v>
      </c>
      <c r="H401" s="27">
        <v>1.6999999999999999E-3</v>
      </c>
      <c r="I401" s="41"/>
      <c r="J401" s="22" t="s">
        <v>67</v>
      </c>
      <c r="K401" s="22" t="s">
        <v>67</v>
      </c>
      <c r="L401" s="22" t="s">
        <v>67</v>
      </c>
      <c r="M401" s="22" t="s">
        <v>67</v>
      </c>
      <c r="N401" s="22" t="s">
        <v>67</v>
      </c>
      <c r="O401" s="41"/>
      <c r="P401" s="22"/>
      <c r="Q401" s="22"/>
      <c r="R401" s="22"/>
      <c r="S401" s="22"/>
      <c r="T401" s="22"/>
      <c r="U401" s="41"/>
      <c r="V401" s="22"/>
      <c r="W401" s="22"/>
      <c r="X401" s="22"/>
      <c r="Y401" s="22"/>
      <c r="Z401" s="186"/>
    </row>
    <row r="402" spans="1:26" x14ac:dyDescent="0.35">
      <c r="A402" s="200"/>
      <c r="B402" s="22" t="s">
        <v>471</v>
      </c>
      <c r="C402" s="22" t="s">
        <v>72</v>
      </c>
      <c r="D402" s="22" t="s">
        <v>65</v>
      </c>
      <c r="E402" s="22">
        <v>7.8832099999999999E-3</v>
      </c>
      <c r="F402" s="22">
        <v>0.53917499999999996</v>
      </c>
      <c r="G402" s="22">
        <v>1.3893099999999999E-3</v>
      </c>
      <c r="H402" s="27">
        <v>1.4E-8</v>
      </c>
      <c r="I402" s="41"/>
      <c r="J402" s="22" t="s">
        <v>67</v>
      </c>
      <c r="K402" s="22" t="s">
        <v>67</v>
      </c>
      <c r="L402" s="22" t="s">
        <v>67</v>
      </c>
      <c r="M402" s="22" t="s">
        <v>67</v>
      </c>
      <c r="N402" s="22" t="s">
        <v>67</v>
      </c>
      <c r="O402" s="41"/>
      <c r="P402" s="22"/>
      <c r="Q402" s="22"/>
      <c r="R402" s="22"/>
      <c r="S402" s="22"/>
      <c r="T402" s="22"/>
      <c r="U402" s="41"/>
      <c r="V402" s="22"/>
      <c r="W402" s="22"/>
      <c r="X402" s="22"/>
      <c r="Y402" s="22"/>
      <c r="Z402" s="186"/>
    </row>
    <row r="403" spans="1:26" x14ac:dyDescent="0.35">
      <c r="A403" s="200"/>
      <c r="B403" s="22" t="s">
        <v>472</v>
      </c>
      <c r="C403" s="22" t="s">
        <v>71</v>
      </c>
      <c r="D403" s="22" t="s">
        <v>72</v>
      </c>
      <c r="E403" s="22">
        <v>5.8106E-3</v>
      </c>
      <c r="F403" s="22">
        <v>0.49887799999999999</v>
      </c>
      <c r="G403" s="22">
        <v>1.38675E-3</v>
      </c>
      <c r="H403" s="27">
        <v>1.9000000000000001E-5</v>
      </c>
      <c r="I403" s="41"/>
      <c r="J403" s="22" t="s">
        <v>67</v>
      </c>
      <c r="K403" s="22" t="s">
        <v>67</v>
      </c>
      <c r="L403" s="22" t="s">
        <v>67</v>
      </c>
      <c r="M403" s="22" t="s">
        <v>67</v>
      </c>
      <c r="N403" s="22" t="s">
        <v>67</v>
      </c>
      <c r="O403" s="41"/>
      <c r="P403" s="22"/>
      <c r="Q403" s="22"/>
      <c r="R403" s="22"/>
      <c r="S403" s="22"/>
      <c r="T403" s="22"/>
      <c r="U403" s="41"/>
      <c r="V403" s="22"/>
      <c r="W403" s="22"/>
      <c r="X403" s="22"/>
      <c r="Y403" s="22"/>
      <c r="Z403" s="186"/>
    </row>
    <row r="404" spans="1:26" x14ac:dyDescent="0.35">
      <c r="A404" s="200"/>
      <c r="B404" s="22" t="s">
        <v>473</v>
      </c>
      <c r="C404" s="22" t="s">
        <v>72</v>
      </c>
      <c r="D404" s="22" t="s">
        <v>71</v>
      </c>
      <c r="E404" s="22">
        <v>-7.59912E-3</v>
      </c>
      <c r="F404" s="22">
        <v>0.79513699999999998</v>
      </c>
      <c r="G404" s="22">
        <v>1.71189E-3</v>
      </c>
      <c r="H404" s="27">
        <v>1.0000000000000001E-5</v>
      </c>
      <c r="I404" s="41"/>
      <c r="J404" s="22"/>
      <c r="K404" s="22"/>
      <c r="L404" s="22"/>
      <c r="M404" s="22"/>
      <c r="N404" s="22"/>
      <c r="O404" s="41"/>
      <c r="P404" s="22"/>
      <c r="Q404" s="22"/>
      <c r="R404" s="22"/>
      <c r="S404" s="22"/>
      <c r="T404" s="22"/>
      <c r="U404" s="41"/>
      <c r="V404" s="22"/>
      <c r="W404" s="22"/>
      <c r="X404" s="22"/>
      <c r="Y404" s="22"/>
      <c r="Z404" s="186"/>
    </row>
    <row r="405" spans="1:26" x14ac:dyDescent="0.35">
      <c r="A405" s="200"/>
      <c r="B405" s="22" t="s">
        <v>474</v>
      </c>
      <c r="C405" s="22" t="s">
        <v>72</v>
      </c>
      <c r="D405" s="22" t="s">
        <v>71</v>
      </c>
      <c r="E405" s="22">
        <v>-3.5248699999999998E-3</v>
      </c>
      <c r="F405" s="22">
        <v>0.43999500000000002</v>
      </c>
      <c r="G405" s="22">
        <v>1.39353E-3</v>
      </c>
      <c r="H405" s="27">
        <v>1.2E-2</v>
      </c>
      <c r="I405" s="41"/>
      <c r="J405" s="22" t="s">
        <v>67</v>
      </c>
      <c r="K405" s="22" t="s">
        <v>67</v>
      </c>
      <c r="L405" s="22" t="s">
        <v>67</v>
      </c>
      <c r="M405" s="22" t="s">
        <v>67</v>
      </c>
      <c r="N405" s="22" t="s">
        <v>67</v>
      </c>
      <c r="O405" s="41"/>
      <c r="P405" s="22"/>
      <c r="Q405" s="22"/>
      <c r="R405" s="22"/>
      <c r="S405" s="22"/>
      <c r="T405" s="22"/>
      <c r="U405" s="41"/>
      <c r="V405" s="22"/>
      <c r="W405" s="22"/>
      <c r="X405" s="22"/>
      <c r="Y405" s="22"/>
      <c r="Z405" s="186"/>
    </row>
    <row r="406" spans="1:26" x14ac:dyDescent="0.35">
      <c r="A406" s="200"/>
      <c r="B406" s="22" t="s">
        <v>475</v>
      </c>
      <c r="C406" s="22" t="s">
        <v>65</v>
      </c>
      <c r="D406" s="22" t="s">
        <v>66</v>
      </c>
      <c r="E406" s="22">
        <v>-4.7793200000000001E-3</v>
      </c>
      <c r="F406" s="22">
        <v>0.72291899999999998</v>
      </c>
      <c r="G406" s="22">
        <v>1.5417199999999999E-3</v>
      </c>
      <c r="H406" s="27">
        <v>1.9E-3</v>
      </c>
      <c r="I406" s="41"/>
      <c r="J406" s="22" t="s">
        <v>67</v>
      </c>
      <c r="K406" s="22" t="s">
        <v>67</v>
      </c>
      <c r="L406" s="22" t="s">
        <v>67</v>
      </c>
      <c r="M406" s="22" t="s">
        <v>67</v>
      </c>
      <c r="N406" s="22" t="s">
        <v>67</v>
      </c>
      <c r="O406" s="41"/>
      <c r="P406" s="22"/>
      <c r="Q406" s="22"/>
      <c r="R406" s="22"/>
      <c r="S406" s="22"/>
      <c r="T406" s="22"/>
      <c r="U406" s="41"/>
      <c r="V406" s="22"/>
      <c r="W406" s="22"/>
      <c r="X406" s="22"/>
      <c r="Y406" s="22"/>
      <c r="Z406" s="186"/>
    </row>
    <row r="407" spans="1:26" x14ac:dyDescent="0.35">
      <c r="A407" s="200"/>
      <c r="B407" s="22" t="s">
        <v>476</v>
      </c>
      <c r="C407" s="22" t="s">
        <v>71</v>
      </c>
      <c r="D407" s="22" t="s">
        <v>66</v>
      </c>
      <c r="E407" s="22">
        <v>8.7301600000000007E-3</v>
      </c>
      <c r="F407" s="22">
        <v>0.85122100000000001</v>
      </c>
      <c r="G407" s="22">
        <v>1.95173E-3</v>
      </c>
      <c r="H407" s="27">
        <v>7.7000000000000008E-6</v>
      </c>
      <c r="I407" s="41"/>
      <c r="J407" s="22" t="s">
        <v>67</v>
      </c>
      <c r="K407" s="22" t="s">
        <v>67</v>
      </c>
      <c r="L407" s="22" t="s">
        <v>67</v>
      </c>
      <c r="M407" s="22" t="s">
        <v>67</v>
      </c>
      <c r="N407" s="22" t="s">
        <v>67</v>
      </c>
      <c r="O407" s="41"/>
      <c r="P407" s="22"/>
      <c r="Q407" s="22"/>
      <c r="R407" s="22"/>
      <c r="S407" s="22"/>
      <c r="T407" s="22"/>
      <c r="U407" s="41"/>
      <c r="V407" s="22"/>
      <c r="W407" s="22"/>
      <c r="X407" s="22"/>
      <c r="Y407" s="22"/>
      <c r="Z407" s="186"/>
    </row>
    <row r="408" spans="1:26" x14ac:dyDescent="0.35">
      <c r="A408" s="200"/>
      <c r="B408" s="22" t="s">
        <v>477</v>
      </c>
      <c r="C408" s="22" t="s">
        <v>66</v>
      </c>
      <c r="D408" s="22" t="s">
        <v>65</v>
      </c>
      <c r="E408" s="27">
        <v>9.9964900000000002E-4</v>
      </c>
      <c r="F408" s="22">
        <v>0.92342199999999997</v>
      </c>
      <c r="G408" s="22">
        <v>2.61203E-3</v>
      </c>
      <c r="H408" s="27">
        <v>0.7</v>
      </c>
      <c r="I408" s="41"/>
      <c r="J408" s="22" t="s">
        <v>67</v>
      </c>
      <c r="K408" s="22" t="s">
        <v>67</v>
      </c>
      <c r="L408" s="22" t="s">
        <v>67</v>
      </c>
      <c r="M408" s="22" t="s">
        <v>67</v>
      </c>
      <c r="N408" s="22" t="s">
        <v>67</v>
      </c>
      <c r="O408" s="41"/>
      <c r="P408" s="22"/>
      <c r="Q408" s="22"/>
      <c r="R408" s="22"/>
      <c r="S408" s="22"/>
      <c r="T408" s="22"/>
      <c r="U408" s="41"/>
      <c r="V408" s="22"/>
      <c r="W408" s="22"/>
      <c r="X408" s="22"/>
      <c r="Y408" s="22"/>
      <c r="Z408" s="186"/>
    </row>
    <row r="409" spans="1:26" x14ac:dyDescent="0.35">
      <c r="A409" s="200"/>
      <c r="B409" s="22" t="s">
        <v>478</v>
      </c>
      <c r="C409" s="22" t="s">
        <v>65</v>
      </c>
      <c r="D409" s="22" t="s">
        <v>66</v>
      </c>
      <c r="E409" s="22">
        <v>-3.47227E-3</v>
      </c>
      <c r="F409" s="22">
        <v>0.46976600000000002</v>
      </c>
      <c r="G409" s="22">
        <v>1.3872000000000001E-3</v>
      </c>
      <c r="H409" s="27">
        <v>1.4E-2</v>
      </c>
      <c r="I409" s="41"/>
      <c r="J409" s="22" t="s">
        <v>67</v>
      </c>
      <c r="K409" s="22" t="s">
        <v>67</v>
      </c>
      <c r="L409" s="22" t="s">
        <v>67</v>
      </c>
      <c r="M409" s="22" t="s">
        <v>67</v>
      </c>
      <c r="N409" s="22" t="s">
        <v>67</v>
      </c>
      <c r="O409" s="41"/>
      <c r="P409" s="22"/>
      <c r="Q409" s="22"/>
      <c r="R409" s="22"/>
      <c r="S409" s="22"/>
      <c r="T409" s="22"/>
      <c r="U409" s="41"/>
      <c r="V409" s="22"/>
      <c r="W409" s="22"/>
      <c r="X409" s="22"/>
      <c r="Y409" s="22"/>
      <c r="Z409" s="186"/>
    </row>
    <row r="410" spans="1:26" x14ac:dyDescent="0.35">
      <c r="A410" s="200"/>
      <c r="B410" s="22" t="s">
        <v>479</v>
      </c>
      <c r="C410" s="22" t="s">
        <v>65</v>
      </c>
      <c r="D410" s="22" t="s">
        <v>66</v>
      </c>
      <c r="E410" s="22">
        <v>-5.1229500000000002E-3</v>
      </c>
      <c r="F410" s="22">
        <v>0.46051500000000001</v>
      </c>
      <c r="G410" s="22">
        <v>1.3856999999999999E-3</v>
      </c>
      <c r="H410" s="27">
        <v>3.4000000000000002E-4</v>
      </c>
      <c r="I410" s="41"/>
      <c r="J410" s="22" t="s">
        <v>67</v>
      </c>
      <c r="K410" s="22" t="s">
        <v>67</v>
      </c>
      <c r="L410" s="22" t="s">
        <v>67</v>
      </c>
      <c r="M410" s="22" t="s">
        <v>67</v>
      </c>
      <c r="N410" s="22" t="s">
        <v>67</v>
      </c>
      <c r="O410" s="41"/>
      <c r="P410" s="22"/>
      <c r="Q410" s="22"/>
      <c r="R410" s="22"/>
      <c r="S410" s="22"/>
      <c r="T410" s="22"/>
      <c r="U410" s="41"/>
      <c r="V410" s="22"/>
      <c r="W410" s="22"/>
      <c r="X410" s="22"/>
      <c r="Y410" s="22"/>
      <c r="Z410" s="186"/>
    </row>
    <row r="411" spans="1:26" x14ac:dyDescent="0.35">
      <c r="A411" s="200"/>
      <c r="B411" s="22" t="s">
        <v>480</v>
      </c>
      <c r="C411" s="22" t="s">
        <v>66</v>
      </c>
      <c r="D411" s="22" t="s">
        <v>65</v>
      </c>
      <c r="E411" s="22">
        <v>-2.7982200000000001E-3</v>
      </c>
      <c r="F411" s="22">
        <v>0.66577299999999995</v>
      </c>
      <c r="G411" s="22">
        <v>1.46305E-3</v>
      </c>
      <c r="H411" s="27">
        <v>4.9000000000000002E-2</v>
      </c>
      <c r="I411" s="41"/>
      <c r="J411" s="22"/>
      <c r="K411" s="22"/>
      <c r="L411" s="22"/>
      <c r="M411" s="22"/>
      <c r="N411" s="22"/>
      <c r="O411" s="41"/>
      <c r="P411" s="22"/>
      <c r="Q411" s="22"/>
      <c r="R411" s="22"/>
      <c r="S411" s="22"/>
      <c r="T411" s="22"/>
      <c r="U411" s="41"/>
      <c r="V411" s="22"/>
      <c r="W411" s="22"/>
      <c r="X411" s="22"/>
      <c r="Y411" s="22" t="s">
        <v>67</v>
      </c>
      <c r="Z411" s="186"/>
    </row>
    <row r="412" spans="1:26" x14ac:dyDescent="0.35">
      <c r="A412" s="200"/>
      <c r="B412" s="22" t="s">
        <v>481</v>
      </c>
      <c r="C412" s="22" t="s">
        <v>66</v>
      </c>
      <c r="D412" s="22" t="s">
        <v>72</v>
      </c>
      <c r="E412" s="22">
        <v>2.21119E-3</v>
      </c>
      <c r="F412" s="22">
        <v>0.65420999999999996</v>
      </c>
      <c r="G412" s="22">
        <v>1.4532600000000001E-3</v>
      </c>
      <c r="H412" s="27">
        <v>0.16</v>
      </c>
      <c r="I412" s="41"/>
      <c r="J412" s="22"/>
      <c r="K412" s="22"/>
      <c r="L412" s="22"/>
      <c r="M412" s="22" t="s">
        <v>67</v>
      </c>
      <c r="N412" s="22"/>
      <c r="O412" s="41"/>
      <c r="P412" s="22"/>
      <c r="Q412" s="22"/>
      <c r="R412" s="22" t="s">
        <v>67</v>
      </c>
      <c r="S412" s="22"/>
      <c r="T412" s="22"/>
      <c r="U412" s="41"/>
      <c r="V412" s="22" t="s">
        <v>67</v>
      </c>
      <c r="W412" s="22" t="s">
        <v>67</v>
      </c>
      <c r="X412" s="22" t="s">
        <v>67</v>
      </c>
      <c r="Y412" s="22" t="s">
        <v>67</v>
      </c>
      <c r="Z412" s="186" t="s">
        <v>67</v>
      </c>
    </row>
    <row r="413" spans="1:26" x14ac:dyDescent="0.35">
      <c r="A413" s="200"/>
      <c r="B413" s="22" t="s">
        <v>482</v>
      </c>
      <c r="C413" s="22" t="s">
        <v>72</v>
      </c>
      <c r="D413" s="22" t="s">
        <v>66</v>
      </c>
      <c r="E413" s="27">
        <v>8.8154900000000003E-4</v>
      </c>
      <c r="F413" s="22">
        <v>0.20114699999999999</v>
      </c>
      <c r="G413" s="22">
        <v>1.71478E-3</v>
      </c>
      <c r="H413" s="27">
        <v>0.56000000000000005</v>
      </c>
      <c r="I413" s="41"/>
      <c r="J413" s="22" t="s">
        <v>67</v>
      </c>
      <c r="K413" s="22" t="s">
        <v>67</v>
      </c>
      <c r="L413" s="22" t="s">
        <v>67</v>
      </c>
      <c r="M413" s="22" t="s">
        <v>67</v>
      </c>
      <c r="N413" s="22" t="s">
        <v>67</v>
      </c>
      <c r="O413" s="41"/>
      <c r="P413" s="22"/>
      <c r="Q413" s="22"/>
      <c r="R413" s="22"/>
      <c r="S413" s="22"/>
      <c r="T413" s="22"/>
      <c r="U413" s="41"/>
      <c r="V413" s="22"/>
      <c r="W413" s="22"/>
      <c r="X413" s="22"/>
      <c r="Y413" s="22"/>
      <c r="Z413" s="186"/>
    </row>
    <row r="414" spans="1:26" x14ac:dyDescent="0.35">
      <c r="A414" s="200"/>
      <c r="B414" s="22" t="s">
        <v>483</v>
      </c>
      <c r="C414" s="22" t="s">
        <v>65</v>
      </c>
      <c r="D414" s="22" t="s">
        <v>66</v>
      </c>
      <c r="E414" s="22">
        <v>-4.1290299999999997E-3</v>
      </c>
      <c r="F414" s="22">
        <v>0.84776899999999999</v>
      </c>
      <c r="G414" s="22">
        <v>1.9269199999999999E-3</v>
      </c>
      <c r="H414" s="27">
        <v>2.9000000000000001E-2</v>
      </c>
      <c r="I414" s="41"/>
      <c r="J414" s="22"/>
      <c r="K414" s="22"/>
      <c r="L414" s="22"/>
      <c r="M414" s="22"/>
      <c r="N414" s="22"/>
      <c r="O414" s="41"/>
      <c r="P414" s="22"/>
      <c r="Q414" s="22"/>
      <c r="R414" s="22"/>
      <c r="S414" s="22"/>
      <c r="T414" s="22"/>
      <c r="U414" s="41"/>
      <c r="V414" s="22"/>
      <c r="W414" s="22" t="s">
        <v>67</v>
      </c>
      <c r="X414" s="22"/>
      <c r="Y414" s="22" t="s">
        <v>67</v>
      </c>
      <c r="Z414" s="186" t="s">
        <v>67</v>
      </c>
    </row>
    <row r="415" spans="1:26" x14ac:dyDescent="0.35">
      <c r="A415" s="200"/>
      <c r="B415" s="22" t="s">
        <v>484</v>
      </c>
      <c r="C415" s="22" t="s">
        <v>72</v>
      </c>
      <c r="D415" s="22" t="s">
        <v>71</v>
      </c>
      <c r="E415" s="22">
        <v>-7.0368200000000001E-3</v>
      </c>
      <c r="F415" s="22">
        <v>0.73531400000000002</v>
      </c>
      <c r="G415" s="22">
        <v>1.5672100000000001E-3</v>
      </c>
      <c r="H415" s="27">
        <v>5.9000000000000003E-6</v>
      </c>
      <c r="I415" s="41"/>
      <c r="J415" s="22"/>
      <c r="K415" s="22"/>
      <c r="L415" s="22"/>
      <c r="M415" s="22"/>
      <c r="N415" s="22"/>
      <c r="O415" s="41"/>
      <c r="P415" s="22"/>
      <c r="Q415" s="22"/>
      <c r="R415" s="22"/>
      <c r="S415" s="22"/>
      <c r="T415" s="22"/>
      <c r="U415" s="41"/>
      <c r="V415" s="22" t="s">
        <v>67</v>
      </c>
      <c r="W415" s="22" t="s">
        <v>67</v>
      </c>
      <c r="X415" s="22"/>
      <c r="Y415" s="22" t="s">
        <v>67</v>
      </c>
      <c r="Z415" s="186"/>
    </row>
    <row r="416" spans="1:26" x14ac:dyDescent="0.35">
      <c r="A416" s="200"/>
      <c r="B416" s="22" t="s">
        <v>485</v>
      </c>
      <c r="C416" s="22" t="s">
        <v>66</v>
      </c>
      <c r="D416" s="22" t="s">
        <v>65</v>
      </c>
      <c r="E416" s="22">
        <v>5.6826100000000003E-3</v>
      </c>
      <c r="F416" s="22">
        <v>0.82415400000000005</v>
      </c>
      <c r="G416" s="22">
        <v>1.8175299999999999E-3</v>
      </c>
      <c r="H416" s="27">
        <v>1.6000000000000001E-3</v>
      </c>
      <c r="I416" s="41"/>
      <c r="J416" s="22" t="s">
        <v>67</v>
      </c>
      <c r="K416" s="22" t="s">
        <v>67</v>
      </c>
      <c r="L416" s="22" t="s">
        <v>67</v>
      </c>
      <c r="M416" s="22" t="s">
        <v>67</v>
      </c>
      <c r="N416" s="22" t="s">
        <v>67</v>
      </c>
      <c r="O416" s="41"/>
      <c r="P416" s="22"/>
      <c r="Q416" s="22"/>
      <c r="R416" s="22"/>
      <c r="S416" s="22"/>
      <c r="T416" s="22"/>
      <c r="U416" s="41"/>
      <c r="V416" s="22"/>
      <c r="W416" s="22"/>
      <c r="X416" s="22"/>
      <c r="Y416" s="22"/>
      <c r="Z416" s="186"/>
    </row>
    <row r="417" spans="1:26" x14ac:dyDescent="0.35">
      <c r="A417" s="200"/>
      <c r="B417" s="22" t="s">
        <v>486</v>
      </c>
      <c r="C417" s="22" t="s">
        <v>71</v>
      </c>
      <c r="D417" s="22" t="s">
        <v>72</v>
      </c>
      <c r="E417" s="22">
        <v>-7.1563199999999999E-3</v>
      </c>
      <c r="F417" s="22">
        <v>0.91721600000000003</v>
      </c>
      <c r="G417" s="22">
        <v>2.5138299999999999E-3</v>
      </c>
      <c r="H417" s="27">
        <v>4.4999999999999997E-3</v>
      </c>
      <c r="I417" s="41"/>
      <c r="J417" s="22" t="s">
        <v>67</v>
      </c>
      <c r="K417" s="22" t="s">
        <v>67</v>
      </c>
      <c r="L417" s="22" t="s">
        <v>67</v>
      </c>
      <c r="M417" s="22" t="s">
        <v>67</v>
      </c>
      <c r="N417" s="22" t="s">
        <v>67</v>
      </c>
      <c r="O417" s="41"/>
      <c r="P417" s="22"/>
      <c r="Q417" s="22"/>
      <c r="R417" s="22"/>
      <c r="S417" s="22"/>
      <c r="T417" s="22"/>
      <c r="U417" s="41"/>
      <c r="V417" s="22"/>
      <c r="W417" s="22"/>
      <c r="X417" s="22"/>
      <c r="Y417" s="22"/>
      <c r="Z417" s="186"/>
    </row>
    <row r="418" spans="1:26" x14ac:dyDescent="0.35">
      <c r="A418" s="200"/>
      <c r="B418" s="22" t="s">
        <v>487</v>
      </c>
      <c r="C418" s="22" t="s">
        <v>65</v>
      </c>
      <c r="D418" s="22" t="s">
        <v>66</v>
      </c>
      <c r="E418" s="22">
        <v>-8.9887999999999999E-3</v>
      </c>
      <c r="F418" s="22">
        <v>0.95368900000000001</v>
      </c>
      <c r="G418" s="22">
        <v>3.3440800000000001E-3</v>
      </c>
      <c r="H418" s="27">
        <v>6.8999999999999999E-3</v>
      </c>
      <c r="I418" s="41"/>
      <c r="J418" s="22" t="s">
        <v>67</v>
      </c>
      <c r="K418" s="22" t="s">
        <v>67</v>
      </c>
      <c r="L418" s="22" t="s">
        <v>67</v>
      </c>
      <c r="M418" s="22" t="s">
        <v>67</v>
      </c>
      <c r="N418" s="22" t="s">
        <v>67</v>
      </c>
      <c r="O418" s="41"/>
      <c r="P418" s="22"/>
      <c r="Q418" s="22"/>
      <c r="R418" s="22"/>
      <c r="S418" s="22"/>
      <c r="T418" s="22"/>
      <c r="U418" s="41"/>
      <c r="V418" s="22"/>
      <c r="W418" s="22"/>
      <c r="X418" s="22"/>
      <c r="Y418" s="22"/>
      <c r="Z418" s="186"/>
    </row>
    <row r="419" spans="1:26" x14ac:dyDescent="0.35">
      <c r="A419" s="200"/>
      <c r="B419" s="22" t="s">
        <v>488</v>
      </c>
      <c r="C419" s="22" t="s">
        <v>72</v>
      </c>
      <c r="D419" s="22" t="s">
        <v>71</v>
      </c>
      <c r="E419" s="22">
        <v>-6.5981499999999997E-3</v>
      </c>
      <c r="F419" s="22">
        <v>0.51530900000000002</v>
      </c>
      <c r="G419" s="22">
        <v>1.3841000000000001E-3</v>
      </c>
      <c r="H419" s="27">
        <v>1.5999999999999999E-6</v>
      </c>
      <c r="I419" s="41"/>
      <c r="J419" s="22" t="s">
        <v>67</v>
      </c>
      <c r="K419" s="22" t="s">
        <v>67</v>
      </c>
      <c r="L419" s="22" t="s">
        <v>67</v>
      </c>
      <c r="M419" s="22" t="s">
        <v>67</v>
      </c>
      <c r="N419" s="22" t="s">
        <v>67</v>
      </c>
      <c r="O419" s="41"/>
      <c r="P419" s="22"/>
      <c r="Q419" s="22"/>
      <c r="R419" s="22"/>
      <c r="S419" s="22"/>
      <c r="T419" s="22"/>
      <c r="U419" s="41"/>
      <c r="V419" s="22"/>
      <c r="W419" s="22"/>
      <c r="X419" s="22"/>
      <c r="Y419" s="22"/>
      <c r="Z419" s="186"/>
    </row>
    <row r="420" spans="1:26" x14ac:dyDescent="0.35">
      <c r="A420" s="200"/>
      <c r="B420" s="22" t="s">
        <v>489</v>
      </c>
      <c r="C420" s="22" t="s">
        <v>66</v>
      </c>
      <c r="D420" s="22" t="s">
        <v>65</v>
      </c>
      <c r="E420" s="27">
        <v>3.1115599999999999E-4</v>
      </c>
      <c r="F420" s="22">
        <v>0.343754</v>
      </c>
      <c r="G420" s="22">
        <v>1.4611100000000001E-3</v>
      </c>
      <c r="H420" s="27">
        <v>0.82</v>
      </c>
      <c r="I420" s="41"/>
      <c r="J420" s="22"/>
      <c r="K420" s="22"/>
      <c r="L420" s="22"/>
      <c r="M420" s="22"/>
      <c r="N420" s="22"/>
      <c r="O420" s="41"/>
      <c r="P420" s="22"/>
      <c r="Q420" s="22"/>
      <c r="R420" s="22"/>
      <c r="S420" s="22"/>
      <c r="T420" s="22"/>
      <c r="U420" s="41"/>
      <c r="V420" s="22" t="s">
        <v>67</v>
      </c>
      <c r="W420" s="22" t="s">
        <v>67</v>
      </c>
      <c r="X420" s="22" t="s">
        <v>67</v>
      </c>
      <c r="Y420" s="22" t="s">
        <v>67</v>
      </c>
      <c r="Z420" s="186" t="s">
        <v>67</v>
      </c>
    </row>
    <row r="421" spans="1:26" x14ac:dyDescent="0.35">
      <c r="A421" s="200"/>
      <c r="B421" s="22" t="s">
        <v>490</v>
      </c>
      <c r="C421" s="22" t="s">
        <v>71</v>
      </c>
      <c r="D421" s="22" t="s">
        <v>72</v>
      </c>
      <c r="E421" s="22">
        <v>4.7587999999999997E-3</v>
      </c>
      <c r="F421" s="22">
        <v>0.39043600000000001</v>
      </c>
      <c r="G421" s="22">
        <v>1.4263500000000001E-3</v>
      </c>
      <c r="H421" s="27">
        <v>8.0000000000000004E-4</v>
      </c>
      <c r="I421" s="41"/>
      <c r="J421" s="22"/>
      <c r="K421" s="22"/>
      <c r="L421" s="22"/>
      <c r="M421" s="22"/>
      <c r="N421" s="22"/>
      <c r="O421" s="41"/>
      <c r="P421" s="22"/>
      <c r="Q421" s="22"/>
      <c r="R421" s="22"/>
      <c r="S421" s="22"/>
      <c r="T421" s="22"/>
      <c r="U421" s="41"/>
      <c r="V421" s="22"/>
      <c r="W421" s="22"/>
      <c r="X421" s="22"/>
      <c r="Y421" s="22" t="s">
        <v>67</v>
      </c>
      <c r="Z421" s="186"/>
    </row>
    <row r="422" spans="1:26" x14ac:dyDescent="0.35">
      <c r="A422" s="200"/>
      <c r="B422" s="22" t="s">
        <v>491</v>
      </c>
      <c r="C422" s="22" t="s">
        <v>71</v>
      </c>
      <c r="D422" s="22" t="s">
        <v>72</v>
      </c>
      <c r="E422" s="22">
        <v>5.5717800000000001E-3</v>
      </c>
      <c r="F422" s="22">
        <v>0.78725900000000004</v>
      </c>
      <c r="G422" s="22">
        <v>1.6956E-3</v>
      </c>
      <c r="H422" s="27">
        <v>1.2999999999999999E-3</v>
      </c>
      <c r="I422" s="41"/>
      <c r="J422" s="22"/>
      <c r="K422" s="22"/>
      <c r="L422" s="22"/>
      <c r="M422" s="22"/>
      <c r="N422" s="22"/>
      <c r="O422" s="41"/>
      <c r="P422" s="22"/>
      <c r="Q422" s="22"/>
      <c r="R422" s="22"/>
      <c r="S422" s="22"/>
      <c r="T422" s="22"/>
      <c r="U422" s="41"/>
      <c r="V422" s="22"/>
      <c r="W422" s="22"/>
      <c r="X422" s="22"/>
      <c r="Y422" s="22" t="s">
        <v>67</v>
      </c>
      <c r="Z422" s="186"/>
    </row>
    <row r="423" spans="1:26" x14ac:dyDescent="0.35">
      <c r="A423" s="200"/>
      <c r="B423" s="22" t="s">
        <v>492</v>
      </c>
      <c r="C423" s="22" t="s">
        <v>65</v>
      </c>
      <c r="D423" s="22" t="s">
        <v>66</v>
      </c>
      <c r="E423" s="22">
        <v>-4.4380299999999999E-3</v>
      </c>
      <c r="F423" s="22">
        <v>0.48483199999999999</v>
      </c>
      <c r="G423" s="22">
        <v>1.38163E-3</v>
      </c>
      <c r="H423" s="27">
        <v>1.2999999999999999E-3</v>
      </c>
      <c r="I423" s="41"/>
      <c r="J423" s="22" t="s">
        <v>67</v>
      </c>
      <c r="K423" s="22" t="s">
        <v>67</v>
      </c>
      <c r="L423" s="22" t="s">
        <v>67</v>
      </c>
      <c r="M423" s="22" t="s">
        <v>67</v>
      </c>
      <c r="N423" s="22" t="s">
        <v>67</v>
      </c>
      <c r="O423" s="41"/>
      <c r="P423" s="22"/>
      <c r="Q423" s="22"/>
      <c r="R423" s="22"/>
      <c r="S423" s="22"/>
      <c r="T423" s="22"/>
      <c r="U423" s="41"/>
      <c r="V423" s="22"/>
      <c r="W423" s="22"/>
      <c r="X423" s="22"/>
      <c r="Y423" s="22"/>
      <c r="Z423" s="186"/>
    </row>
    <row r="424" spans="1:26" x14ac:dyDescent="0.35">
      <c r="A424" s="200"/>
      <c r="B424" s="22" t="s">
        <v>493</v>
      </c>
      <c r="C424" s="22" t="s">
        <v>71</v>
      </c>
      <c r="D424" s="22" t="s">
        <v>72</v>
      </c>
      <c r="E424" s="22">
        <v>-2.5364900000000002E-3</v>
      </c>
      <c r="F424" s="22">
        <v>0.63877499999999998</v>
      </c>
      <c r="G424" s="22">
        <v>1.43845E-3</v>
      </c>
      <c r="H424" s="27">
        <v>7.0000000000000007E-2</v>
      </c>
      <c r="I424" s="41"/>
      <c r="J424" s="22" t="s">
        <v>67</v>
      </c>
      <c r="K424" s="22" t="s">
        <v>67</v>
      </c>
      <c r="L424" s="22" t="s">
        <v>67</v>
      </c>
      <c r="M424" s="22" t="s">
        <v>67</v>
      </c>
      <c r="N424" s="22" t="s">
        <v>67</v>
      </c>
      <c r="O424" s="41"/>
      <c r="P424" s="22"/>
      <c r="Q424" s="22"/>
      <c r="R424" s="22"/>
      <c r="S424" s="22"/>
      <c r="T424" s="22"/>
      <c r="U424" s="41"/>
      <c r="V424" s="22"/>
      <c r="W424" s="22"/>
      <c r="X424" s="22"/>
      <c r="Y424" s="22"/>
      <c r="Z424" s="186"/>
    </row>
    <row r="425" spans="1:26" x14ac:dyDescent="0.35">
      <c r="A425" s="200"/>
      <c r="B425" s="22" t="s">
        <v>494</v>
      </c>
      <c r="C425" s="22" t="s">
        <v>66</v>
      </c>
      <c r="D425" s="22" t="s">
        <v>65</v>
      </c>
      <c r="E425" s="22">
        <v>-6.1596300000000001E-3</v>
      </c>
      <c r="F425" s="22">
        <v>0.750556</v>
      </c>
      <c r="G425" s="22">
        <v>1.5981000000000001E-3</v>
      </c>
      <c r="H425" s="27">
        <v>9.3999999999999994E-5</v>
      </c>
      <c r="I425" s="41"/>
      <c r="J425" s="22"/>
      <c r="K425" s="22"/>
      <c r="L425" s="22"/>
      <c r="M425" s="22"/>
      <c r="N425" s="22"/>
      <c r="O425" s="41"/>
      <c r="P425" s="22"/>
      <c r="Q425" s="22"/>
      <c r="R425" s="22"/>
      <c r="S425" s="22"/>
      <c r="T425" s="22"/>
      <c r="U425" s="41"/>
      <c r="V425" s="22"/>
      <c r="W425" s="22"/>
      <c r="X425" s="22"/>
      <c r="Y425" s="22" t="s">
        <v>67</v>
      </c>
      <c r="Z425" s="186"/>
    </row>
    <row r="426" spans="1:26" x14ac:dyDescent="0.35">
      <c r="A426" s="200"/>
      <c r="B426" s="22" t="s">
        <v>495</v>
      </c>
      <c r="C426" s="22" t="s">
        <v>71</v>
      </c>
      <c r="D426" s="22" t="s">
        <v>72</v>
      </c>
      <c r="E426" s="22">
        <v>5.4441100000000003E-3</v>
      </c>
      <c r="F426" s="22">
        <v>0.77737599999999996</v>
      </c>
      <c r="G426" s="22">
        <v>1.6655800000000001E-3</v>
      </c>
      <c r="H426" s="27">
        <v>8.0000000000000004E-4</v>
      </c>
      <c r="I426" s="41"/>
      <c r="J426" s="22" t="s">
        <v>67</v>
      </c>
      <c r="K426" s="22" t="s">
        <v>67</v>
      </c>
      <c r="L426" s="22" t="s">
        <v>67</v>
      </c>
      <c r="M426" s="22" t="s">
        <v>67</v>
      </c>
      <c r="N426" s="22" t="s">
        <v>67</v>
      </c>
      <c r="O426" s="41"/>
      <c r="P426" s="22"/>
      <c r="Q426" s="22"/>
      <c r="R426" s="22"/>
      <c r="S426" s="22"/>
      <c r="T426" s="22"/>
      <c r="U426" s="41"/>
      <c r="V426" s="22"/>
      <c r="W426" s="22"/>
      <c r="X426" s="22"/>
      <c r="Y426" s="22"/>
      <c r="Z426" s="186"/>
    </row>
    <row r="427" spans="1:26" x14ac:dyDescent="0.35">
      <c r="A427" s="200"/>
      <c r="B427" s="22" t="s">
        <v>496</v>
      </c>
      <c r="C427" s="22" t="s">
        <v>66</v>
      </c>
      <c r="D427" s="22" t="s">
        <v>71</v>
      </c>
      <c r="E427" s="22">
        <v>4.0443700000000003E-3</v>
      </c>
      <c r="F427" s="22">
        <v>0.82434399999999997</v>
      </c>
      <c r="G427" s="22">
        <v>1.8180799999999999E-3</v>
      </c>
      <c r="H427" s="27">
        <v>2.7E-2</v>
      </c>
      <c r="I427" s="41"/>
      <c r="J427" s="22"/>
      <c r="K427" s="22"/>
      <c r="L427" s="22"/>
      <c r="M427" s="22"/>
      <c r="N427" s="22"/>
      <c r="O427" s="41"/>
      <c r="P427" s="22"/>
      <c r="Q427" s="22"/>
      <c r="R427" s="22"/>
      <c r="S427" s="22"/>
      <c r="T427" s="22"/>
      <c r="U427" s="41"/>
      <c r="V427" s="22"/>
      <c r="W427" s="22"/>
      <c r="X427" s="22"/>
      <c r="Y427" s="22" t="s">
        <v>67</v>
      </c>
      <c r="Z427" s="186"/>
    </row>
    <row r="428" spans="1:26" x14ac:dyDescent="0.35">
      <c r="A428" s="200"/>
      <c r="B428" s="22" t="s">
        <v>497</v>
      </c>
      <c r="C428" s="22" t="s">
        <v>65</v>
      </c>
      <c r="D428" s="22" t="s">
        <v>66</v>
      </c>
      <c r="E428" s="22">
        <v>6.8147299999999997E-3</v>
      </c>
      <c r="F428" s="22">
        <v>0.66801500000000003</v>
      </c>
      <c r="G428" s="22">
        <v>1.4695699999999999E-3</v>
      </c>
      <c r="H428" s="27">
        <v>2.3999999999999999E-6</v>
      </c>
      <c r="I428" s="41"/>
      <c r="J428" s="22"/>
      <c r="K428" s="22"/>
      <c r="L428" s="22"/>
      <c r="M428" s="22"/>
      <c r="N428" s="22"/>
      <c r="O428" s="41"/>
      <c r="P428" s="22"/>
      <c r="Q428" s="22"/>
      <c r="R428" s="22"/>
      <c r="S428" s="22"/>
      <c r="T428" s="22"/>
      <c r="U428" s="41"/>
      <c r="V428" s="22"/>
      <c r="W428" s="22"/>
      <c r="X428" s="22"/>
      <c r="Y428" s="22"/>
      <c r="Z428" s="186"/>
    </row>
    <row r="429" spans="1:26" x14ac:dyDescent="0.35">
      <c r="A429" s="200"/>
      <c r="B429" s="22" t="s">
        <v>498</v>
      </c>
      <c r="C429" s="22" t="s">
        <v>65</v>
      </c>
      <c r="D429" s="22" t="s">
        <v>66</v>
      </c>
      <c r="E429" s="22">
        <v>-8.9503199999999995E-3</v>
      </c>
      <c r="F429" s="22">
        <v>0.67135400000000001</v>
      </c>
      <c r="G429" s="22">
        <v>1.47182E-3</v>
      </c>
      <c r="H429" s="27">
        <v>1.2E-9</v>
      </c>
      <c r="I429" s="41"/>
      <c r="J429" s="22" t="s">
        <v>67</v>
      </c>
      <c r="K429" s="22" t="s">
        <v>67</v>
      </c>
      <c r="L429" s="22" t="s">
        <v>67</v>
      </c>
      <c r="M429" s="22" t="s">
        <v>67</v>
      </c>
      <c r="N429" s="22" t="s">
        <v>67</v>
      </c>
      <c r="O429" s="41"/>
      <c r="P429" s="22"/>
      <c r="Q429" s="22"/>
      <c r="R429" s="22"/>
      <c r="S429" s="22"/>
      <c r="T429" s="22"/>
      <c r="U429" s="41"/>
      <c r="V429" s="22"/>
      <c r="W429" s="22"/>
      <c r="X429" s="22"/>
      <c r="Y429" s="22"/>
      <c r="Z429" s="186"/>
    </row>
    <row r="430" spans="1:26" x14ac:dyDescent="0.35">
      <c r="A430" s="200"/>
      <c r="B430" s="22" t="s">
        <v>499</v>
      </c>
      <c r="C430" s="22" t="s">
        <v>72</v>
      </c>
      <c r="D430" s="22" t="s">
        <v>71</v>
      </c>
      <c r="E430" s="22">
        <v>6.6771499999999998E-3</v>
      </c>
      <c r="F430" s="22">
        <v>0.14674300000000001</v>
      </c>
      <c r="G430" s="22">
        <v>1.94951E-3</v>
      </c>
      <c r="H430" s="27">
        <v>3.8000000000000002E-4</v>
      </c>
      <c r="I430" s="41"/>
      <c r="J430" s="22"/>
      <c r="K430" s="22"/>
      <c r="L430" s="22"/>
      <c r="M430" s="22"/>
      <c r="N430" s="22"/>
      <c r="O430" s="41"/>
      <c r="P430" s="22"/>
      <c r="Q430" s="22"/>
      <c r="R430" s="22"/>
      <c r="S430" s="22"/>
      <c r="T430" s="22"/>
      <c r="U430" s="41"/>
      <c r="V430" s="22"/>
      <c r="W430" s="22"/>
      <c r="X430" s="22"/>
      <c r="Y430" s="22" t="s">
        <v>67</v>
      </c>
      <c r="Z430" s="186"/>
    </row>
    <row r="431" spans="1:26" x14ac:dyDescent="0.35">
      <c r="A431" s="200"/>
      <c r="B431" s="22" t="s">
        <v>500</v>
      </c>
      <c r="C431" s="22" t="s">
        <v>71</v>
      </c>
      <c r="D431" s="22" t="s">
        <v>72</v>
      </c>
      <c r="E431" s="22">
        <v>-2.3368799999999999E-3</v>
      </c>
      <c r="F431" s="22">
        <v>0.39078600000000002</v>
      </c>
      <c r="G431" s="22">
        <v>1.4256799999999999E-3</v>
      </c>
      <c r="H431" s="27">
        <v>9.2999999999999999E-2</v>
      </c>
      <c r="I431" s="41"/>
      <c r="J431" s="22"/>
      <c r="K431" s="22"/>
      <c r="L431" s="22"/>
      <c r="M431" s="22" t="s">
        <v>67</v>
      </c>
      <c r="N431" s="22"/>
      <c r="O431" s="41"/>
      <c r="P431" s="22"/>
      <c r="Q431" s="22"/>
      <c r="R431" s="22"/>
      <c r="S431" s="22"/>
      <c r="T431" s="22"/>
      <c r="U431" s="41"/>
      <c r="V431" s="22"/>
      <c r="W431" s="22"/>
      <c r="X431" s="22"/>
      <c r="Y431" s="22"/>
      <c r="Z431" s="186"/>
    </row>
    <row r="432" spans="1:26" x14ac:dyDescent="0.35">
      <c r="A432" s="200"/>
      <c r="B432" s="22" t="s">
        <v>501</v>
      </c>
      <c r="C432" s="22" t="s">
        <v>71</v>
      </c>
      <c r="D432" s="22" t="s">
        <v>72</v>
      </c>
      <c r="E432" s="22">
        <v>7.8688400000000002E-3</v>
      </c>
      <c r="F432" s="22">
        <v>0.85952600000000001</v>
      </c>
      <c r="G432" s="22">
        <v>1.9877900000000001E-3</v>
      </c>
      <c r="H432" s="27">
        <v>8.1000000000000004E-5</v>
      </c>
      <c r="I432" s="41"/>
      <c r="J432" s="22" t="s">
        <v>67</v>
      </c>
      <c r="K432" s="22" t="s">
        <v>67</v>
      </c>
      <c r="L432" s="22" t="s">
        <v>67</v>
      </c>
      <c r="M432" s="22" t="s">
        <v>67</v>
      </c>
      <c r="N432" s="22" t="s">
        <v>67</v>
      </c>
      <c r="O432" s="41"/>
      <c r="P432" s="22"/>
      <c r="Q432" s="22"/>
      <c r="R432" s="22"/>
      <c r="S432" s="22"/>
      <c r="T432" s="22"/>
      <c r="U432" s="41"/>
      <c r="V432" s="22"/>
      <c r="W432" s="22"/>
      <c r="X432" s="22"/>
      <c r="Y432" s="22"/>
      <c r="Z432" s="186"/>
    </row>
    <row r="433" spans="1:26" x14ac:dyDescent="0.35">
      <c r="A433" s="200"/>
      <c r="B433" s="22" t="s">
        <v>502</v>
      </c>
      <c r="C433" s="22" t="s">
        <v>66</v>
      </c>
      <c r="D433" s="22" t="s">
        <v>65</v>
      </c>
      <c r="E433" s="22">
        <v>3.7104199999999999E-3</v>
      </c>
      <c r="F433" s="22">
        <v>0.64828399999999997</v>
      </c>
      <c r="G433" s="22">
        <v>1.4492699999999999E-3</v>
      </c>
      <c r="H433" s="27">
        <v>9.4999999999999998E-3</v>
      </c>
      <c r="I433" s="41"/>
      <c r="J433" s="22"/>
      <c r="K433" s="22"/>
      <c r="L433" s="22"/>
      <c r="M433" s="22"/>
      <c r="N433" s="22"/>
      <c r="O433" s="41"/>
      <c r="P433" s="22"/>
      <c r="Q433" s="22"/>
      <c r="R433" s="22"/>
      <c r="S433" s="22"/>
      <c r="T433" s="22"/>
      <c r="U433" s="41"/>
      <c r="V433" s="22"/>
      <c r="W433" s="22"/>
      <c r="X433" s="22"/>
      <c r="Y433" s="22" t="s">
        <v>67</v>
      </c>
      <c r="Z433" s="186"/>
    </row>
    <row r="434" spans="1:26" x14ac:dyDescent="0.35">
      <c r="A434" s="200"/>
      <c r="B434" s="22" t="s">
        <v>503</v>
      </c>
      <c r="C434" s="22" t="s">
        <v>65</v>
      </c>
      <c r="D434" s="22" t="s">
        <v>66</v>
      </c>
      <c r="E434" s="22">
        <v>-5.5956900000000004E-3</v>
      </c>
      <c r="F434" s="22">
        <v>0.16081100000000001</v>
      </c>
      <c r="G434" s="22">
        <v>1.8939600000000001E-3</v>
      </c>
      <c r="H434" s="27">
        <v>2.5000000000000001E-3</v>
      </c>
      <c r="I434" s="41"/>
      <c r="J434" s="22"/>
      <c r="K434" s="22"/>
      <c r="L434" s="22"/>
      <c r="M434" s="22"/>
      <c r="N434" s="22"/>
      <c r="O434" s="41"/>
      <c r="P434" s="22"/>
      <c r="Q434" s="22"/>
      <c r="R434" s="22"/>
      <c r="S434" s="22"/>
      <c r="T434" s="22"/>
      <c r="U434" s="41"/>
      <c r="V434" s="22"/>
      <c r="W434" s="22"/>
      <c r="X434" s="22"/>
      <c r="Y434" s="22" t="s">
        <v>67</v>
      </c>
      <c r="Z434" s="186" t="s">
        <v>67</v>
      </c>
    </row>
    <row r="435" spans="1:26" x14ac:dyDescent="0.35">
      <c r="A435" s="200"/>
      <c r="B435" s="22" t="s">
        <v>504</v>
      </c>
      <c r="C435" s="22" t="s">
        <v>66</v>
      </c>
      <c r="D435" s="22" t="s">
        <v>71</v>
      </c>
      <c r="E435" s="22">
        <v>-8.54947E-3</v>
      </c>
      <c r="F435" s="22">
        <v>0.862093</v>
      </c>
      <c r="G435" s="22">
        <v>2.0019999999999999E-3</v>
      </c>
      <c r="H435" s="27">
        <v>1.9000000000000001E-5</v>
      </c>
      <c r="I435" s="41"/>
      <c r="J435" s="22" t="s">
        <v>67</v>
      </c>
      <c r="K435" s="22" t="s">
        <v>67</v>
      </c>
      <c r="L435" s="22" t="s">
        <v>67</v>
      </c>
      <c r="M435" s="22" t="s">
        <v>67</v>
      </c>
      <c r="N435" s="22" t="s">
        <v>67</v>
      </c>
      <c r="O435" s="41"/>
      <c r="P435" s="22"/>
      <c r="Q435" s="22"/>
      <c r="R435" s="22"/>
      <c r="S435" s="22"/>
      <c r="T435" s="22"/>
      <c r="U435" s="41"/>
      <c r="V435" s="22"/>
      <c r="W435" s="22"/>
      <c r="X435" s="22"/>
      <c r="Y435" s="22"/>
      <c r="Z435" s="186"/>
    </row>
    <row r="436" spans="1:26" x14ac:dyDescent="0.35">
      <c r="A436" s="200"/>
      <c r="B436" s="22" t="s">
        <v>505</v>
      </c>
      <c r="C436" s="22" t="s">
        <v>66</v>
      </c>
      <c r="D436" s="22" t="s">
        <v>71</v>
      </c>
      <c r="E436" s="22">
        <v>-6.8667499999999996E-3</v>
      </c>
      <c r="F436" s="22">
        <v>0.50390400000000002</v>
      </c>
      <c r="G436" s="22">
        <v>1.3854799999999999E-3</v>
      </c>
      <c r="H436" s="27">
        <v>6.1999999999999999E-7</v>
      </c>
      <c r="I436" s="41"/>
      <c r="J436" s="22"/>
      <c r="K436" s="22"/>
      <c r="L436" s="22"/>
      <c r="M436" s="22"/>
      <c r="N436" s="22"/>
      <c r="O436" s="41"/>
      <c r="P436" s="22"/>
      <c r="Q436" s="22"/>
      <c r="R436" s="22"/>
      <c r="S436" s="22"/>
      <c r="T436" s="22"/>
      <c r="U436" s="41"/>
      <c r="V436" s="22"/>
      <c r="W436" s="22"/>
      <c r="X436" s="22"/>
      <c r="Y436" s="22" t="s">
        <v>67</v>
      </c>
      <c r="Z436" s="186"/>
    </row>
    <row r="437" spans="1:26" x14ac:dyDescent="0.35">
      <c r="A437" s="200"/>
      <c r="B437" s="22" t="s">
        <v>506</v>
      </c>
      <c r="C437" s="22" t="s">
        <v>66</v>
      </c>
      <c r="D437" s="22" t="s">
        <v>65</v>
      </c>
      <c r="E437" s="22">
        <v>2.5450799999999999E-3</v>
      </c>
      <c r="F437" s="22">
        <v>0.34343299999999999</v>
      </c>
      <c r="G437" s="22">
        <v>1.4544899999999999E-3</v>
      </c>
      <c r="H437" s="27">
        <v>0.09</v>
      </c>
      <c r="I437" s="41"/>
      <c r="J437" s="22"/>
      <c r="K437" s="22"/>
      <c r="L437" s="22"/>
      <c r="M437" s="22"/>
      <c r="N437" s="22"/>
      <c r="O437" s="41"/>
      <c r="P437" s="22"/>
      <c r="Q437" s="22"/>
      <c r="R437" s="22"/>
      <c r="S437" s="22"/>
      <c r="T437" s="22"/>
      <c r="U437" s="41"/>
      <c r="V437" s="22" t="s">
        <v>67</v>
      </c>
      <c r="W437" s="22" t="s">
        <v>67</v>
      </c>
      <c r="X437" s="22" t="s">
        <v>67</v>
      </c>
      <c r="Y437" s="22" t="s">
        <v>67</v>
      </c>
      <c r="Z437" s="186"/>
    </row>
    <row r="438" spans="1:26" x14ac:dyDescent="0.35">
      <c r="A438" s="200"/>
      <c r="B438" s="22" t="s">
        <v>507</v>
      </c>
      <c r="C438" s="22" t="s">
        <v>72</v>
      </c>
      <c r="D438" s="22" t="s">
        <v>71</v>
      </c>
      <c r="E438" s="27">
        <v>7.8944499999999995E-4</v>
      </c>
      <c r="F438" s="22">
        <v>0.91717199999999999</v>
      </c>
      <c r="G438" s="22">
        <v>2.5361099999999998E-3</v>
      </c>
      <c r="H438" s="27">
        <v>0.8</v>
      </c>
      <c r="I438" s="41"/>
      <c r="J438" s="22" t="s">
        <v>67</v>
      </c>
      <c r="K438" s="22" t="s">
        <v>67</v>
      </c>
      <c r="L438" s="22" t="s">
        <v>67</v>
      </c>
      <c r="M438" s="22" t="s">
        <v>67</v>
      </c>
      <c r="N438" s="22" t="s">
        <v>67</v>
      </c>
      <c r="O438" s="41"/>
      <c r="P438" s="22"/>
      <c r="Q438" s="22"/>
      <c r="R438" s="22"/>
      <c r="S438" s="22"/>
      <c r="T438" s="22"/>
      <c r="U438" s="41"/>
      <c r="V438" s="22"/>
      <c r="W438" s="22"/>
      <c r="X438" s="22"/>
      <c r="Y438" s="22"/>
      <c r="Z438" s="186"/>
    </row>
    <row r="439" spans="1:26" x14ac:dyDescent="0.35">
      <c r="A439" s="200"/>
      <c r="B439" s="22" t="s">
        <v>508</v>
      </c>
      <c r="C439" s="22" t="s">
        <v>72</v>
      </c>
      <c r="D439" s="22" t="s">
        <v>71</v>
      </c>
      <c r="E439" s="22">
        <v>-4.1045200000000004E-3</v>
      </c>
      <c r="F439" s="22">
        <v>0.32469399999999998</v>
      </c>
      <c r="G439" s="22">
        <v>1.4809300000000001E-3</v>
      </c>
      <c r="H439" s="27">
        <v>5.1999999999999998E-3</v>
      </c>
      <c r="I439" s="41"/>
      <c r="J439" s="22" t="s">
        <v>67</v>
      </c>
      <c r="K439" s="22" t="s">
        <v>67</v>
      </c>
      <c r="L439" s="22" t="s">
        <v>67</v>
      </c>
      <c r="M439" s="22" t="s">
        <v>67</v>
      </c>
      <c r="N439" s="22" t="s">
        <v>67</v>
      </c>
      <c r="O439" s="41"/>
      <c r="P439" s="22"/>
      <c r="Q439" s="22"/>
      <c r="R439" s="22"/>
      <c r="S439" s="22"/>
      <c r="T439" s="22"/>
      <c r="U439" s="41"/>
      <c r="V439" s="22"/>
      <c r="W439" s="22"/>
      <c r="X439" s="22"/>
      <c r="Y439" s="22"/>
      <c r="Z439" s="186"/>
    </row>
    <row r="440" spans="1:26" x14ac:dyDescent="0.35">
      <c r="A440" s="200"/>
      <c r="B440" s="22" t="s">
        <v>509</v>
      </c>
      <c r="C440" s="22" t="s">
        <v>72</v>
      </c>
      <c r="D440" s="22" t="s">
        <v>66</v>
      </c>
      <c r="E440" s="22">
        <v>-6.8101100000000003E-3</v>
      </c>
      <c r="F440" s="22">
        <v>0.86775599999999997</v>
      </c>
      <c r="G440" s="22">
        <v>2.07361E-3</v>
      </c>
      <c r="H440" s="27">
        <v>9.6000000000000002E-4</v>
      </c>
      <c r="I440" s="41"/>
      <c r="J440" s="22"/>
      <c r="K440" s="22"/>
      <c r="L440" s="22"/>
      <c r="M440" s="22" t="s">
        <v>67</v>
      </c>
      <c r="N440" s="22"/>
      <c r="O440" s="41"/>
      <c r="P440" s="22"/>
      <c r="Q440" s="22"/>
      <c r="R440" s="22"/>
      <c r="S440" s="22"/>
      <c r="T440" s="22"/>
      <c r="U440" s="41"/>
      <c r="V440" s="22"/>
      <c r="W440" s="22"/>
      <c r="X440" s="22"/>
      <c r="Y440" s="22"/>
      <c r="Z440" s="186"/>
    </row>
    <row r="441" spans="1:26" x14ac:dyDescent="0.35">
      <c r="A441" s="200"/>
      <c r="B441" s="22" t="s">
        <v>510</v>
      </c>
      <c r="C441" s="22" t="s">
        <v>66</v>
      </c>
      <c r="D441" s="22" t="s">
        <v>65</v>
      </c>
      <c r="E441" s="22">
        <v>5.9223000000000001E-3</v>
      </c>
      <c r="F441" s="22">
        <v>0.376917</v>
      </c>
      <c r="G441" s="22">
        <v>1.42402E-3</v>
      </c>
      <c r="H441" s="27">
        <v>2.3E-5</v>
      </c>
      <c r="I441" s="41"/>
      <c r="J441" s="22"/>
      <c r="K441" s="22"/>
      <c r="L441" s="22"/>
      <c r="M441" s="22"/>
      <c r="N441" s="22"/>
      <c r="O441" s="41"/>
      <c r="P441" s="22"/>
      <c r="Q441" s="22"/>
      <c r="R441" s="22"/>
      <c r="S441" s="22"/>
      <c r="T441" s="22"/>
      <c r="U441" s="41"/>
      <c r="V441" s="22" t="s">
        <v>67</v>
      </c>
      <c r="W441" s="22" t="s">
        <v>67</v>
      </c>
      <c r="X441" s="22"/>
      <c r="Y441" s="22"/>
      <c r="Z441" s="186"/>
    </row>
    <row r="442" spans="1:26" x14ac:dyDescent="0.35">
      <c r="A442" s="200"/>
      <c r="B442" s="22" t="s">
        <v>511</v>
      </c>
      <c r="C442" s="22" t="s">
        <v>72</v>
      </c>
      <c r="D442" s="22" t="s">
        <v>66</v>
      </c>
      <c r="E442" s="22">
        <v>-4.2237899999999998E-3</v>
      </c>
      <c r="F442" s="22">
        <v>0.49062600000000001</v>
      </c>
      <c r="G442" s="22">
        <v>1.38529E-3</v>
      </c>
      <c r="H442" s="27">
        <v>2E-3</v>
      </c>
      <c r="I442" s="41"/>
      <c r="J442" s="22" t="s">
        <v>67</v>
      </c>
      <c r="K442" s="22" t="s">
        <v>67</v>
      </c>
      <c r="L442" s="22" t="s">
        <v>67</v>
      </c>
      <c r="M442" s="22" t="s">
        <v>67</v>
      </c>
      <c r="N442" s="22" t="s">
        <v>67</v>
      </c>
      <c r="O442" s="41"/>
      <c r="P442" s="22"/>
      <c r="Q442" s="22"/>
      <c r="R442" s="22"/>
      <c r="S442" s="22"/>
      <c r="T442" s="22"/>
      <c r="U442" s="41"/>
      <c r="V442" s="22"/>
      <c r="W442" s="22"/>
      <c r="X442" s="22"/>
      <c r="Y442" s="22" t="s">
        <v>67</v>
      </c>
      <c r="Z442" s="186"/>
    </row>
    <row r="443" spans="1:26" x14ac:dyDescent="0.35">
      <c r="A443" s="200"/>
      <c r="B443" s="22" t="s">
        <v>512</v>
      </c>
      <c r="C443" s="22" t="s">
        <v>71</v>
      </c>
      <c r="D443" s="22" t="s">
        <v>72</v>
      </c>
      <c r="E443" s="22">
        <v>-1.3805400000000001E-2</v>
      </c>
      <c r="F443" s="22">
        <v>0.97377999999999998</v>
      </c>
      <c r="G443" s="22">
        <v>4.4787100000000003E-3</v>
      </c>
      <c r="H443" s="27">
        <v>2.2000000000000001E-3</v>
      </c>
      <c r="I443" s="41"/>
      <c r="J443" s="22" t="s">
        <v>67</v>
      </c>
      <c r="K443" s="22" t="s">
        <v>67</v>
      </c>
      <c r="L443" s="22" t="s">
        <v>67</v>
      </c>
      <c r="M443" s="22" t="s">
        <v>67</v>
      </c>
      <c r="N443" s="22" t="s">
        <v>67</v>
      </c>
      <c r="O443" s="41"/>
      <c r="P443" s="22"/>
      <c r="Q443" s="22"/>
      <c r="R443" s="22"/>
      <c r="S443" s="22"/>
      <c r="T443" s="22"/>
      <c r="U443" s="41"/>
      <c r="V443" s="22"/>
      <c r="W443" s="22"/>
      <c r="X443" s="22"/>
      <c r="Y443" s="22"/>
      <c r="Z443" s="186"/>
    </row>
    <row r="444" spans="1:26" x14ac:dyDescent="0.35">
      <c r="A444" s="200"/>
      <c r="B444" s="22" t="s">
        <v>513</v>
      </c>
      <c r="C444" s="22" t="s">
        <v>71</v>
      </c>
      <c r="D444" s="22" t="s">
        <v>72</v>
      </c>
      <c r="E444" s="22">
        <v>-6.7549799999999998E-3</v>
      </c>
      <c r="F444" s="22">
        <v>0.22849900000000001</v>
      </c>
      <c r="G444" s="22">
        <v>1.6474199999999999E-3</v>
      </c>
      <c r="H444" s="27">
        <v>5.1999999999999997E-5</v>
      </c>
      <c r="I444" s="41"/>
      <c r="J444" s="22"/>
      <c r="K444" s="22"/>
      <c r="L444" s="22"/>
      <c r="M444" s="22"/>
      <c r="N444" s="22"/>
      <c r="O444" s="41"/>
      <c r="P444" s="22" t="s">
        <v>67</v>
      </c>
      <c r="Q444" s="22"/>
      <c r="R444" s="22"/>
      <c r="S444" s="22"/>
      <c r="T444" s="22"/>
      <c r="U444" s="41"/>
      <c r="V444" s="22" t="s">
        <v>67</v>
      </c>
      <c r="W444" s="22" t="s">
        <v>67</v>
      </c>
      <c r="X444" s="22"/>
      <c r="Y444" s="22" t="s">
        <v>67</v>
      </c>
      <c r="Z444" s="186"/>
    </row>
    <row r="445" spans="1:26" x14ac:dyDescent="0.35">
      <c r="A445" s="200"/>
      <c r="B445" s="22" t="s">
        <v>514</v>
      </c>
      <c r="C445" s="22" t="s">
        <v>66</v>
      </c>
      <c r="D445" s="22" t="s">
        <v>72</v>
      </c>
      <c r="E445" s="22">
        <v>-4.05026E-3</v>
      </c>
      <c r="F445" s="22">
        <v>0.28631299999999998</v>
      </c>
      <c r="G445" s="22">
        <v>1.5367499999999999E-3</v>
      </c>
      <c r="H445" s="27">
        <v>1.0999999999999999E-2</v>
      </c>
      <c r="I445" s="41"/>
      <c r="J445" s="22" t="s">
        <v>67</v>
      </c>
      <c r="K445" s="22" t="s">
        <v>67</v>
      </c>
      <c r="L445" s="22" t="s">
        <v>67</v>
      </c>
      <c r="M445" s="22" t="s">
        <v>67</v>
      </c>
      <c r="N445" s="22" t="s">
        <v>67</v>
      </c>
      <c r="O445" s="41"/>
      <c r="P445" s="22"/>
      <c r="Q445" s="22"/>
      <c r="R445" s="22"/>
      <c r="S445" s="22"/>
      <c r="T445" s="22"/>
      <c r="U445" s="41"/>
      <c r="V445" s="22"/>
      <c r="W445" s="22"/>
      <c r="X445" s="22"/>
      <c r="Y445" s="22"/>
      <c r="Z445" s="186"/>
    </row>
    <row r="446" spans="1:26" x14ac:dyDescent="0.35">
      <c r="A446" s="200"/>
      <c r="B446" s="22" t="s">
        <v>515</v>
      </c>
      <c r="C446" s="22" t="s">
        <v>65</v>
      </c>
      <c r="D446" s="22" t="s">
        <v>66</v>
      </c>
      <c r="E446" s="22">
        <v>-8.3136600000000005E-3</v>
      </c>
      <c r="F446" s="22">
        <v>0.78198299999999998</v>
      </c>
      <c r="G446" s="22">
        <v>1.6806499999999999E-3</v>
      </c>
      <c r="H446" s="27">
        <v>6.8999999999999996E-7</v>
      </c>
      <c r="I446" s="41"/>
      <c r="J446" s="22"/>
      <c r="K446" s="22"/>
      <c r="L446" s="22"/>
      <c r="M446" s="22"/>
      <c r="N446" s="22"/>
      <c r="O446" s="41"/>
      <c r="P446" s="22"/>
      <c r="Q446" s="22"/>
      <c r="R446" s="22"/>
      <c r="S446" s="22"/>
      <c r="T446" s="22"/>
      <c r="U446" s="41"/>
      <c r="V446" s="22"/>
      <c r="W446" s="22"/>
      <c r="X446" s="22"/>
      <c r="Y446" s="22"/>
      <c r="Z446" s="186"/>
    </row>
    <row r="447" spans="1:26" x14ac:dyDescent="0.35">
      <c r="A447" s="200"/>
      <c r="B447" s="22" t="s">
        <v>516</v>
      </c>
      <c r="C447" s="22" t="s">
        <v>65</v>
      </c>
      <c r="D447" s="22" t="s">
        <v>66</v>
      </c>
      <c r="E447" s="22">
        <v>-5.7618499999999998E-3</v>
      </c>
      <c r="F447" s="22">
        <v>0.73220200000000002</v>
      </c>
      <c r="G447" s="22">
        <v>1.55955E-3</v>
      </c>
      <c r="H447" s="27">
        <v>1.6000000000000001E-4</v>
      </c>
      <c r="I447" s="41"/>
      <c r="J447" s="22"/>
      <c r="K447" s="22"/>
      <c r="L447" s="22"/>
      <c r="M447" s="22"/>
      <c r="N447" s="22"/>
      <c r="O447" s="41"/>
      <c r="P447" s="22" t="s">
        <v>67</v>
      </c>
      <c r="Q447" s="22" t="s">
        <v>67</v>
      </c>
      <c r="R447" s="22" t="s">
        <v>67</v>
      </c>
      <c r="S447" s="22"/>
      <c r="T447" s="22"/>
      <c r="U447" s="41"/>
      <c r="V447" s="22" t="s">
        <v>67</v>
      </c>
      <c r="W447" s="22" t="s">
        <v>67</v>
      </c>
      <c r="X447" s="22" t="s">
        <v>67</v>
      </c>
      <c r="Y447" s="22"/>
      <c r="Z447" s="186"/>
    </row>
    <row r="448" spans="1:26" x14ac:dyDescent="0.35">
      <c r="A448" s="200"/>
      <c r="B448" s="22" t="s">
        <v>517</v>
      </c>
      <c r="C448" s="22" t="s">
        <v>71</v>
      </c>
      <c r="D448" s="22" t="s">
        <v>72</v>
      </c>
      <c r="E448" s="22">
        <v>-8.6859499999999996E-3</v>
      </c>
      <c r="F448" s="22">
        <v>0.73843599999999998</v>
      </c>
      <c r="G448" s="22">
        <v>1.5736999999999999E-3</v>
      </c>
      <c r="H448" s="27">
        <v>3.5000000000000002E-8</v>
      </c>
      <c r="I448" s="41"/>
      <c r="J448" s="22"/>
      <c r="K448" s="22"/>
      <c r="L448" s="22"/>
      <c r="M448" s="22"/>
      <c r="N448" s="22"/>
      <c r="O448" s="41"/>
      <c r="P448" s="22"/>
      <c r="Q448" s="22"/>
      <c r="R448" s="22"/>
      <c r="S448" s="22"/>
      <c r="T448" s="22"/>
      <c r="U448" s="41"/>
      <c r="V448" s="22"/>
      <c r="W448" s="22"/>
      <c r="X448" s="22"/>
      <c r="Y448" s="22"/>
      <c r="Z448" s="186"/>
    </row>
    <row r="449" spans="1:26" x14ac:dyDescent="0.35">
      <c r="A449" s="200"/>
      <c r="B449" s="22" t="s">
        <v>518</v>
      </c>
      <c r="C449" s="22" t="s">
        <v>66</v>
      </c>
      <c r="D449" s="22" t="s">
        <v>65</v>
      </c>
      <c r="E449" s="22">
        <v>6.67726E-3</v>
      </c>
      <c r="F449" s="22">
        <v>0.66536799999999996</v>
      </c>
      <c r="G449" s="22">
        <v>1.46962E-3</v>
      </c>
      <c r="H449" s="27">
        <v>5.5999999999999997E-6</v>
      </c>
      <c r="I449" s="41"/>
      <c r="J449" s="22" t="s">
        <v>67</v>
      </c>
      <c r="K449" s="22" t="s">
        <v>67</v>
      </c>
      <c r="L449" s="22" t="s">
        <v>67</v>
      </c>
      <c r="M449" s="22" t="s">
        <v>67</v>
      </c>
      <c r="N449" s="22" t="s">
        <v>67</v>
      </c>
      <c r="O449" s="41"/>
      <c r="P449" s="22"/>
      <c r="Q449" s="22"/>
      <c r="R449" s="22"/>
      <c r="S449" s="22"/>
      <c r="T449" s="22"/>
      <c r="U449" s="41"/>
      <c r="V449" s="22"/>
      <c r="W449" s="22"/>
      <c r="X449" s="22"/>
      <c r="Y449" s="22"/>
      <c r="Z449" s="186"/>
    </row>
    <row r="450" spans="1:26" x14ac:dyDescent="0.35">
      <c r="A450" s="200"/>
      <c r="B450" s="22" t="s">
        <v>519</v>
      </c>
      <c r="C450" s="22" t="s">
        <v>66</v>
      </c>
      <c r="D450" s="22" t="s">
        <v>65</v>
      </c>
      <c r="E450" s="22">
        <v>5.9907600000000004E-3</v>
      </c>
      <c r="F450" s="22">
        <v>0.557342</v>
      </c>
      <c r="G450" s="22">
        <v>1.39314E-3</v>
      </c>
      <c r="H450" s="27">
        <v>1.4E-5</v>
      </c>
      <c r="I450" s="41"/>
      <c r="J450" s="22" t="s">
        <v>67</v>
      </c>
      <c r="K450" s="22" t="s">
        <v>67</v>
      </c>
      <c r="L450" s="22" t="s">
        <v>67</v>
      </c>
      <c r="M450" s="22" t="s">
        <v>67</v>
      </c>
      <c r="N450" s="22" t="s">
        <v>67</v>
      </c>
      <c r="O450" s="41"/>
      <c r="P450" s="22"/>
      <c r="Q450" s="22"/>
      <c r="R450" s="22"/>
      <c r="S450" s="22"/>
      <c r="T450" s="22"/>
      <c r="U450" s="41"/>
      <c r="V450" s="22"/>
      <c r="W450" s="22"/>
      <c r="X450" s="22"/>
      <c r="Y450" s="22"/>
      <c r="Z450" s="186"/>
    </row>
    <row r="451" spans="1:26" x14ac:dyDescent="0.35">
      <c r="A451" s="200"/>
      <c r="B451" s="22" t="s">
        <v>520</v>
      </c>
      <c r="C451" s="22" t="s">
        <v>72</v>
      </c>
      <c r="D451" s="22" t="s">
        <v>71</v>
      </c>
      <c r="E451" s="22">
        <v>1.7032499999999999E-3</v>
      </c>
      <c r="F451" s="22">
        <v>0.702484</v>
      </c>
      <c r="G451" s="22">
        <v>1.51713E-3</v>
      </c>
      <c r="H451" s="27">
        <v>0.28000000000000003</v>
      </c>
      <c r="I451" s="41"/>
      <c r="J451" s="22" t="s">
        <v>67</v>
      </c>
      <c r="K451" s="22" t="s">
        <v>67</v>
      </c>
      <c r="L451" s="22" t="s">
        <v>67</v>
      </c>
      <c r="M451" s="22" t="s">
        <v>67</v>
      </c>
      <c r="N451" s="22" t="s">
        <v>67</v>
      </c>
      <c r="O451" s="41"/>
      <c r="P451" s="22"/>
      <c r="Q451" s="22"/>
      <c r="R451" s="22"/>
      <c r="S451" s="22"/>
      <c r="T451" s="22"/>
      <c r="U451" s="41"/>
      <c r="V451" s="22"/>
      <c r="W451" s="22"/>
      <c r="X451" s="22"/>
      <c r="Y451" s="22"/>
      <c r="Z451" s="186"/>
    </row>
    <row r="452" spans="1:26" x14ac:dyDescent="0.35">
      <c r="A452" s="200"/>
      <c r="B452" s="22" t="s">
        <v>521</v>
      </c>
      <c r="C452" s="22" t="s">
        <v>72</v>
      </c>
      <c r="D452" s="22" t="s">
        <v>71</v>
      </c>
      <c r="E452" s="22">
        <v>3.7077999999999998E-3</v>
      </c>
      <c r="F452" s="22">
        <v>0.42381400000000002</v>
      </c>
      <c r="G452" s="22">
        <v>1.4028700000000001E-3</v>
      </c>
      <c r="H452" s="27">
        <v>1.2E-2</v>
      </c>
      <c r="I452" s="41"/>
      <c r="J452" s="22" t="s">
        <v>67</v>
      </c>
      <c r="K452" s="22" t="s">
        <v>67</v>
      </c>
      <c r="L452" s="22" t="s">
        <v>67</v>
      </c>
      <c r="M452" s="22" t="s">
        <v>67</v>
      </c>
      <c r="N452" s="22" t="s">
        <v>67</v>
      </c>
      <c r="O452" s="41"/>
      <c r="P452" s="22"/>
      <c r="Q452" s="22"/>
      <c r="R452" s="22"/>
      <c r="S452" s="22"/>
      <c r="T452" s="22"/>
      <c r="U452" s="41"/>
      <c r="V452" s="22"/>
      <c r="W452" s="22"/>
      <c r="X452" s="22"/>
      <c r="Y452" s="22"/>
      <c r="Z452" s="186"/>
    </row>
    <row r="453" spans="1:26" x14ac:dyDescent="0.35">
      <c r="A453" s="200"/>
      <c r="B453" s="22" t="s">
        <v>522</v>
      </c>
      <c r="C453" s="22" t="s">
        <v>71</v>
      </c>
      <c r="D453" s="22" t="s">
        <v>65</v>
      </c>
      <c r="E453" s="22">
        <v>6.9158800000000001E-3</v>
      </c>
      <c r="F453" s="22">
        <v>0.507378</v>
      </c>
      <c r="G453" s="22">
        <v>1.3836600000000001E-3</v>
      </c>
      <c r="H453" s="27">
        <v>6.7000000000000004E-7</v>
      </c>
      <c r="I453" s="41"/>
      <c r="J453" s="22" t="s">
        <v>67</v>
      </c>
      <c r="K453" s="22" t="s">
        <v>67</v>
      </c>
      <c r="L453" s="22" t="s">
        <v>67</v>
      </c>
      <c r="M453" s="22" t="s">
        <v>67</v>
      </c>
      <c r="N453" s="22" t="s">
        <v>67</v>
      </c>
      <c r="O453" s="41"/>
      <c r="P453" s="22"/>
      <c r="Q453" s="22"/>
      <c r="R453" s="22"/>
      <c r="S453" s="22"/>
      <c r="T453" s="22"/>
      <c r="U453" s="41"/>
      <c r="V453" s="22"/>
      <c r="W453" s="22"/>
      <c r="X453" s="22"/>
      <c r="Y453" s="22" t="s">
        <v>67</v>
      </c>
      <c r="Z453" s="186"/>
    </row>
    <row r="454" spans="1:26" x14ac:dyDescent="0.35">
      <c r="A454" s="200"/>
      <c r="B454" s="22" t="s">
        <v>523</v>
      </c>
      <c r="C454" s="22" t="s">
        <v>65</v>
      </c>
      <c r="D454" s="22" t="s">
        <v>66</v>
      </c>
      <c r="E454" s="22">
        <v>-8.5790799999999993E-3</v>
      </c>
      <c r="F454" s="22">
        <v>0.45350000000000001</v>
      </c>
      <c r="G454" s="22">
        <v>1.3884399999999999E-3</v>
      </c>
      <c r="H454" s="27">
        <v>4.5E-10</v>
      </c>
      <c r="I454" s="41"/>
      <c r="J454" s="22" t="s">
        <v>67</v>
      </c>
      <c r="K454" s="22" t="s">
        <v>67</v>
      </c>
      <c r="L454" s="22" t="s">
        <v>67</v>
      </c>
      <c r="M454" s="22" t="s">
        <v>67</v>
      </c>
      <c r="N454" s="22" t="s">
        <v>67</v>
      </c>
      <c r="O454" s="41"/>
      <c r="P454" s="22"/>
      <c r="Q454" s="22"/>
      <c r="R454" s="22"/>
      <c r="S454" s="22"/>
      <c r="T454" s="22"/>
      <c r="U454" s="41"/>
      <c r="V454" s="22"/>
      <c r="W454" s="22"/>
      <c r="X454" s="22"/>
      <c r="Y454" s="22"/>
      <c r="Z454" s="186"/>
    </row>
    <row r="455" spans="1:26" x14ac:dyDescent="0.35">
      <c r="A455" s="200"/>
      <c r="B455" s="22" t="s">
        <v>524</v>
      </c>
      <c r="C455" s="22" t="s">
        <v>71</v>
      </c>
      <c r="D455" s="22" t="s">
        <v>72</v>
      </c>
      <c r="E455" s="22">
        <v>-4.7540200000000003E-3</v>
      </c>
      <c r="F455" s="22">
        <v>0.388405</v>
      </c>
      <c r="G455" s="22">
        <v>1.4190699999999999E-3</v>
      </c>
      <c r="H455" s="27">
        <v>8.8000000000000003E-4</v>
      </c>
      <c r="I455" s="41"/>
      <c r="J455" s="22"/>
      <c r="K455" s="22"/>
      <c r="L455" s="22"/>
      <c r="M455" s="22"/>
      <c r="N455" s="22"/>
      <c r="O455" s="41"/>
      <c r="P455" s="22"/>
      <c r="Q455" s="22"/>
      <c r="R455" s="22"/>
      <c r="S455" s="22"/>
      <c r="T455" s="22"/>
      <c r="U455" s="41"/>
      <c r="V455" s="22"/>
      <c r="W455" s="22"/>
      <c r="X455" s="22"/>
      <c r="Y455" s="22"/>
      <c r="Z455" s="186"/>
    </row>
    <row r="456" spans="1:26" x14ac:dyDescent="0.35">
      <c r="A456" s="200"/>
      <c r="B456" s="22" t="s">
        <v>525</v>
      </c>
      <c r="C456" s="22" t="s">
        <v>66</v>
      </c>
      <c r="D456" s="22" t="s">
        <v>71</v>
      </c>
      <c r="E456" s="22">
        <v>-5.1704899999999998E-3</v>
      </c>
      <c r="F456" s="22">
        <v>0.85178399999999999</v>
      </c>
      <c r="G456" s="22">
        <v>1.95269E-3</v>
      </c>
      <c r="H456" s="27">
        <v>7.9000000000000008E-3</v>
      </c>
      <c r="I456" s="41"/>
      <c r="J456" s="22" t="s">
        <v>67</v>
      </c>
      <c r="K456" s="22" t="s">
        <v>67</v>
      </c>
      <c r="L456" s="22" t="s">
        <v>67</v>
      </c>
      <c r="M456" s="22" t="s">
        <v>67</v>
      </c>
      <c r="N456" s="22" t="s">
        <v>67</v>
      </c>
      <c r="O456" s="41"/>
      <c r="P456" s="22"/>
      <c r="Q456" s="22"/>
      <c r="R456" s="22"/>
      <c r="S456" s="22"/>
      <c r="T456" s="22"/>
      <c r="U456" s="41"/>
      <c r="V456" s="22"/>
      <c r="W456" s="22"/>
      <c r="X456" s="22"/>
      <c r="Y456" s="22"/>
      <c r="Z456" s="186"/>
    </row>
    <row r="457" spans="1:26" x14ac:dyDescent="0.35">
      <c r="A457" s="200"/>
      <c r="B457" s="22" t="s">
        <v>526</v>
      </c>
      <c r="C457" s="22" t="s">
        <v>72</v>
      </c>
      <c r="D457" s="22" t="s">
        <v>71</v>
      </c>
      <c r="E457" s="22">
        <v>-3.5012899999999998E-3</v>
      </c>
      <c r="F457" s="22">
        <v>0.69028100000000003</v>
      </c>
      <c r="G457" s="22">
        <v>1.49675E-3</v>
      </c>
      <c r="H457" s="27">
        <v>0.02</v>
      </c>
      <c r="I457" s="41"/>
      <c r="J457" s="22"/>
      <c r="K457" s="22"/>
      <c r="L457" s="22"/>
      <c r="M457" s="22"/>
      <c r="N457" s="22"/>
      <c r="O457" s="41"/>
      <c r="P457" s="22"/>
      <c r="Q457" s="22"/>
      <c r="R457" s="22"/>
      <c r="S457" s="22"/>
      <c r="T457" s="22"/>
      <c r="U457" s="41"/>
      <c r="V457" s="22" t="s">
        <v>67</v>
      </c>
      <c r="W457" s="22" t="s">
        <v>67</v>
      </c>
      <c r="X457" s="22" t="s">
        <v>67</v>
      </c>
      <c r="Y457" s="22" t="s">
        <v>67</v>
      </c>
      <c r="Z457" s="186"/>
    </row>
    <row r="458" spans="1:26" x14ac:dyDescent="0.35">
      <c r="A458" s="200"/>
      <c r="B458" s="22" t="s">
        <v>527</v>
      </c>
      <c r="C458" s="22" t="s">
        <v>66</v>
      </c>
      <c r="D458" s="22" t="s">
        <v>65</v>
      </c>
      <c r="E458" s="22">
        <v>1.87824E-3</v>
      </c>
      <c r="F458" s="22">
        <v>0.87627900000000003</v>
      </c>
      <c r="G458" s="22">
        <v>2.1368400000000001E-3</v>
      </c>
      <c r="H458" s="27">
        <v>0.33</v>
      </c>
      <c r="I458" s="41"/>
      <c r="J458" s="22"/>
      <c r="K458" s="22"/>
      <c r="L458" s="22"/>
      <c r="M458" s="22"/>
      <c r="N458" s="22"/>
      <c r="O458" s="41"/>
      <c r="P458" s="22"/>
      <c r="Q458" s="22"/>
      <c r="R458" s="22"/>
      <c r="S458" s="22"/>
      <c r="T458" s="22"/>
      <c r="U458" s="41"/>
      <c r="V458" s="22" t="s">
        <v>67</v>
      </c>
      <c r="W458" s="22" t="s">
        <v>67</v>
      </c>
      <c r="X458" s="22" t="s">
        <v>67</v>
      </c>
      <c r="Y458" s="22"/>
      <c r="Z458" s="186" t="s">
        <v>67</v>
      </c>
    </row>
    <row r="459" spans="1:26" x14ac:dyDescent="0.35">
      <c r="A459" s="200"/>
      <c r="B459" s="22" t="s">
        <v>528</v>
      </c>
      <c r="C459" s="22" t="s">
        <v>66</v>
      </c>
      <c r="D459" s="22" t="s">
        <v>65</v>
      </c>
      <c r="E459" s="22">
        <v>-2.2276900000000001E-3</v>
      </c>
      <c r="F459" s="22">
        <v>0.58842700000000003</v>
      </c>
      <c r="G459" s="22">
        <v>1.40792E-3</v>
      </c>
      <c r="H459" s="27">
        <v>0.12</v>
      </c>
      <c r="I459" s="41"/>
      <c r="J459" s="22" t="s">
        <v>67</v>
      </c>
      <c r="K459" s="22" t="s">
        <v>67</v>
      </c>
      <c r="L459" s="22" t="s">
        <v>67</v>
      </c>
      <c r="M459" s="22" t="s">
        <v>67</v>
      </c>
      <c r="N459" s="22" t="s">
        <v>67</v>
      </c>
      <c r="O459" s="41"/>
      <c r="P459" s="22"/>
      <c r="Q459" s="22"/>
      <c r="R459" s="22"/>
      <c r="S459" s="22"/>
      <c r="T459" s="22"/>
      <c r="U459" s="41"/>
      <c r="V459" s="22"/>
      <c r="W459" s="22"/>
      <c r="X459" s="22"/>
      <c r="Y459" s="22"/>
      <c r="Z459" s="186"/>
    </row>
    <row r="460" spans="1:26" x14ac:dyDescent="0.35">
      <c r="A460" s="200"/>
      <c r="B460" s="22" t="s">
        <v>529</v>
      </c>
      <c r="C460" s="22" t="s">
        <v>65</v>
      </c>
      <c r="D460" s="22" t="s">
        <v>66</v>
      </c>
      <c r="E460" s="22">
        <v>4.4262199999999998E-3</v>
      </c>
      <c r="F460" s="22">
        <v>0.35919200000000001</v>
      </c>
      <c r="G460" s="22">
        <v>1.44096E-3</v>
      </c>
      <c r="H460" s="27">
        <v>1.8E-3</v>
      </c>
      <c r="I460" s="41"/>
      <c r="J460" s="22"/>
      <c r="K460" s="22"/>
      <c r="L460" s="22"/>
      <c r="M460" s="22"/>
      <c r="N460" s="22"/>
      <c r="O460" s="41"/>
      <c r="P460" s="22"/>
      <c r="Q460" s="22"/>
      <c r="R460" s="22"/>
      <c r="S460" s="22"/>
      <c r="T460" s="22"/>
      <c r="U460" s="41"/>
      <c r="V460" s="22"/>
      <c r="W460" s="22"/>
      <c r="X460" s="22"/>
      <c r="Y460" s="22" t="s">
        <v>67</v>
      </c>
      <c r="Z460" s="186"/>
    </row>
    <row r="461" spans="1:26" x14ac:dyDescent="0.35">
      <c r="A461" s="200"/>
      <c r="B461" s="22" t="s">
        <v>530</v>
      </c>
      <c r="C461" s="22" t="s">
        <v>72</v>
      </c>
      <c r="D461" s="22" t="s">
        <v>71</v>
      </c>
      <c r="E461" s="22">
        <v>7.4184799999999999E-3</v>
      </c>
      <c r="F461" s="22">
        <v>0.86822600000000005</v>
      </c>
      <c r="G461" s="22">
        <v>2.0745199999999998E-3</v>
      </c>
      <c r="H461" s="27">
        <v>2.7999999999999998E-4</v>
      </c>
      <c r="I461" s="41"/>
      <c r="J461" s="22" t="s">
        <v>67</v>
      </c>
      <c r="K461" s="22" t="s">
        <v>67</v>
      </c>
      <c r="L461" s="22" t="s">
        <v>67</v>
      </c>
      <c r="M461" s="22" t="s">
        <v>67</v>
      </c>
      <c r="N461" s="22" t="s">
        <v>67</v>
      </c>
      <c r="O461" s="41"/>
      <c r="P461" s="22"/>
      <c r="Q461" s="22"/>
      <c r="R461" s="22"/>
      <c r="S461" s="22"/>
      <c r="T461" s="22"/>
      <c r="U461" s="41"/>
      <c r="V461" s="22"/>
      <c r="W461" s="22"/>
      <c r="X461" s="22"/>
      <c r="Y461" s="22"/>
      <c r="Z461" s="186"/>
    </row>
    <row r="462" spans="1:26" x14ac:dyDescent="0.35">
      <c r="A462" s="200"/>
      <c r="B462" s="22" t="s">
        <v>531</v>
      </c>
      <c r="C462" s="22" t="s">
        <v>65</v>
      </c>
      <c r="D462" s="22" t="s">
        <v>71</v>
      </c>
      <c r="E462" s="22">
        <v>6.4497399999999998E-3</v>
      </c>
      <c r="F462" s="22">
        <v>0.80747999999999998</v>
      </c>
      <c r="G462" s="22">
        <v>1.76188E-3</v>
      </c>
      <c r="H462" s="27">
        <v>2.4000000000000001E-4</v>
      </c>
      <c r="I462" s="41"/>
      <c r="J462" s="22"/>
      <c r="K462" s="22"/>
      <c r="L462" s="22"/>
      <c r="M462" s="22" t="s">
        <v>67</v>
      </c>
      <c r="N462" s="22"/>
      <c r="O462" s="41"/>
      <c r="P462" s="22"/>
      <c r="Q462" s="22"/>
      <c r="R462" s="22"/>
      <c r="S462" s="22"/>
      <c r="T462" s="22"/>
      <c r="U462" s="41"/>
      <c r="V462" s="22"/>
      <c r="W462" s="22"/>
      <c r="X462" s="22"/>
      <c r="Y462" s="22" t="s">
        <v>67</v>
      </c>
      <c r="Z462" s="186"/>
    </row>
    <row r="463" spans="1:26" x14ac:dyDescent="0.35">
      <c r="A463" s="200"/>
      <c r="B463" s="22" t="s">
        <v>532</v>
      </c>
      <c r="C463" s="22" t="s">
        <v>72</v>
      </c>
      <c r="D463" s="22" t="s">
        <v>71</v>
      </c>
      <c r="E463" s="22">
        <v>5.0008400000000003E-3</v>
      </c>
      <c r="F463" s="22">
        <v>0.58615499999999998</v>
      </c>
      <c r="G463" s="22">
        <v>1.4080799999999999E-3</v>
      </c>
      <c r="H463" s="27">
        <v>3.6999999999999999E-4</v>
      </c>
      <c r="I463" s="41"/>
      <c r="J463" s="22" t="s">
        <v>67</v>
      </c>
      <c r="K463" s="22" t="s">
        <v>67</v>
      </c>
      <c r="L463" s="22" t="s">
        <v>67</v>
      </c>
      <c r="M463" s="22" t="s">
        <v>67</v>
      </c>
      <c r="N463" s="22" t="s">
        <v>67</v>
      </c>
      <c r="O463" s="41"/>
      <c r="P463" s="22"/>
      <c r="Q463" s="22"/>
      <c r="R463" s="22"/>
      <c r="S463" s="22"/>
      <c r="T463" s="22"/>
      <c r="U463" s="41"/>
      <c r="V463" s="22"/>
      <c r="W463" s="22"/>
      <c r="X463" s="22"/>
      <c r="Y463" s="22"/>
      <c r="Z463" s="186"/>
    </row>
    <row r="464" spans="1:26" x14ac:dyDescent="0.35">
      <c r="A464" s="200"/>
      <c r="B464" s="22" t="s">
        <v>533</v>
      </c>
      <c r="C464" s="22" t="s">
        <v>72</v>
      </c>
      <c r="D464" s="22" t="s">
        <v>66</v>
      </c>
      <c r="E464" s="22">
        <v>-4.4863000000000004E-3</v>
      </c>
      <c r="F464" s="22">
        <v>0.441191</v>
      </c>
      <c r="G464" s="22">
        <v>1.3923900000000001E-3</v>
      </c>
      <c r="H464" s="27">
        <v>1.2999999999999999E-3</v>
      </c>
      <c r="I464" s="41"/>
      <c r="J464" s="22" t="s">
        <v>67</v>
      </c>
      <c r="K464" s="22" t="s">
        <v>67</v>
      </c>
      <c r="L464" s="22" t="s">
        <v>67</v>
      </c>
      <c r="M464" s="22" t="s">
        <v>67</v>
      </c>
      <c r="N464" s="22" t="s">
        <v>67</v>
      </c>
      <c r="O464" s="41"/>
      <c r="P464" s="22"/>
      <c r="Q464" s="22"/>
      <c r="R464" s="22"/>
      <c r="S464" s="22"/>
      <c r="T464" s="22"/>
      <c r="U464" s="41"/>
      <c r="V464" s="22"/>
      <c r="W464" s="22"/>
      <c r="X464" s="22"/>
      <c r="Y464" s="22"/>
      <c r="Z464" s="186"/>
    </row>
    <row r="465" spans="1:26" x14ac:dyDescent="0.35">
      <c r="A465" s="200"/>
      <c r="B465" s="22" t="s">
        <v>534</v>
      </c>
      <c r="C465" s="22" t="s">
        <v>72</v>
      </c>
      <c r="D465" s="22" t="s">
        <v>71</v>
      </c>
      <c r="E465" s="27">
        <v>2.06892E-4</v>
      </c>
      <c r="F465" s="22">
        <v>0.23266000000000001</v>
      </c>
      <c r="G465" s="22">
        <v>1.6359899999999999E-3</v>
      </c>
      <c r="H465" s="27">
        <v>0.92</v>
      </c>
      <c r="I465" s="41"/>
      <c r="J465" s="22" t="s">
        <v>67</v>
      </c>
      <c r="K465" s="22" t="s">
        <v>67</v>
      </c>
      <c r="L465" s="22" t="s">
        <v>67</v>
      </c>
      <c r="M465" s="22" t="s">
        <v>67</v>
      </c>
      <c r="N465" s="22" t="s">
        <v>67</v>
      </c>
      <c r="O465" s="41"/>
      <c r="P465" s="22"/>
      <c r="Q465" s="22"/>
      <c r="R465" s="22"/>
      <c r="S465" s="22"/>
      <c r="T465" s="22"/>
      <c r="U465" s="41"/>
      <c r="V465" s="22"/>
      <c r="W465" s="22"/>
      <c r="X465" s="22"/>
      <c r="Y465" s="22"/>
      <c r="Z465" s="186"/>
    </row>
    <row r="466" spans="1:26" x14ac:dyDescent="0.35">
      <c r="A466" s="200"/>
      <c r="B466" s="22" t="s">
        <v>535</v>
      </c>
      <c r="C466" s="22" t="s">
        <v>66</v>
      </c>
      <c r="D466" s="22" t="s">
        <v>65</v>
      </c>
      <c r="E466" s="22">
        <v>-1.1077200000000001E-2</v>
      </c>
      <c r="F466" s="22">
        <v>0.885405</v>
      </c>
      <c r="G466" s="22">
        <v>2.1807100000000002E-3</v>
      </c>
      <c r="H466" s="27">
        <v>3.7E-7</v>
      </c>
      <c r="I466" s="41"/>
      <c r="J466" s="22"/>
      <c r="K466" s="22"/>
      <c r="L466" s="22"/>
      <c r="M466" s="22"/>
      <c r="N466" s="22"/>
      <c r="O466" s="41"/>
      <c r="P466" s="22"/>
      <c r="Q466" s="22"/>
      <c r="R466" s="22"/>
      <c r="S466" s="22"/>
      <c r="T466" s="22"/>
      <c r="U466" s="41"/>
      <c r="V466" s="22"/>
      <c r="W466" s="22"/>
      <c r="X466" s="22"/>
      <c r="Y466" s="22" t="s">
        <v>67</v>
      </c>
      <c r="Z466" s="186"/>
    </row>
    <row r="467" spans="1:26" x14ac:dyDescent="0.35">
      <c r="A467" s="200"/>
      <c r="B467" s="22" t="s">
        <v>536</v>
      </c>
      <c r="C467" s="22" t="s">
        <v>72</v>
      </c>
      <c r="D467" s="22" t="s">
        <v>71</v>
      </c>
      <c r="E467" s="22">
        <v>2.0026200000000001E-3</v>
      </c>
      <c r="F467" s="22">
        <v>0.74838000000000005</v>
      </c>
      <c r="G467" s="22">
        <v>1.6016100000000001E-3</v>
      </c>
      <c r="H467" s="27">
        <v>0.24</v>
      </c>
      <c r="I467" s="41"/>
      <c r="J467" s="22" t="s">
        <v>67</v>
      </c>
      <c r="K467" s="22" t="s">
        <v>67</v>
      </c>
      <c r="L467" s="22" t="s">
        <v>67</v>
      </c>
      <c r="M467" s="22" t="s">
        <v>67</v>
      </c>
      <c r="N467" s="22" t="s">
        <v>67</v>
      </c>
      <c r="O467" s="41"/>
      <c r="P467" s="22"/>
      <c r="Q467" s="22"/>
      <c r="R467" s="22"/>
      <c r="S467" s="22"/>
      <c r="T467" s="22"/>
      <c r="U467" s="41"/>
      <c r="V467" s="22"/>
      <c r="W467" s="22"/>
      <c r="X467" s="22"/>
      <c r="Y467" s="22"/>
      <c r="Z467" s="186"/>
    </row>
    <row r="468" spans="1:26" x14ac:dyDescent="0.35">
      <c r="A468" s="200"/>
      <c r="B468" s="22" t="s">
        <v>537</v>
      </c>
      <c r="C468" s="22" t="s">
        <v>66</v>
      </c>
      <c r="D468" s="22" t="s">
        <v>65</v>
      </c>
      <c r="E468" s="22">
        <v>1.2557499999999999E-3</v>
      </c>
      <c r="F468" s="22">
        <v>0.78392600000000001</v>
      </c>
      <c r="G468" s="22">
        <v>1.6865999999999999E-3</v>
      </c>
      <c r="H468" s="27">
        <v>0.43</v>
      </c>
      <c r="I468" s="41"/>
      <c r="J468" s="22" t="s">
        <v>67</v>
      </c>
      <c r="K468" s="22" t="s">
        <v>67</v>
      </c>
      <c r="L468" s="22" t="s">
        <v>67</v>
      </c>
      <c r="M468" s="22" t="s">
        <v>67</v>
      </c>
      <c r="N468" s="22" t="s">
        <v>67</v>
      </c>
      <c r="O468" s="41"/>
      <c r="P468" s="22"/>
      <c r="Q468" s="22"/>
      <c r="R468" s="22"/>
      <c r="S468" s="22"/>
      <c r="T468" s="22"/>
      <c r="U468" s="41"/>
      <c r="V468" s="22"/>
      <c r="W468" s="22"/>
      <c r="X468" s="22"/>
      <c r="Y468" s="22"/>
      <c r="Z468" s="186"/>
    </row>
    <row r="469" spans="1:26" x14ac:dyDescent="0.35">
      <c r="A469" s="200"/>
      <c r="B469" s="22" t="s">
        <v>538</v>
      </c>
      <c r="C469" s="22" t="s">
        <v>65</v>
      </c>
      <c r="D469" s="22" t="s">
        <v>66</v>
      </c>
      <c r="E469" s="22">
        <v>4.7732399999999998E-3</v>
      </c>
      <c r="F469" s="22">
        <v>0.213032</v>
      </c>
      <c r="G469" s="22">
        <v>1.69326E-3</v>
      </c>
      <c r="H469" s="27">
        <v>5.5999999999999999E-3</v>
      </c>
      <c r="I469" s="41"/>
      <c r="J469" s="22" t="s">
        <v>67</v>
      </c>
      <c r="K469" s="22" t="s">
        <v>67</v>
      </c>
      <c r="L469" s="22" t="s">
        <v>67</v>
      </c>
      <c r="M469" s="22" t="s">
        <v>67</v>
      </c>
      <c r="N469" s="22" t="s">
        <v>67</v>
      </c>
      <c r="O469" s="41"/>
      <c r="P469" s="22"/>
      <c r="Q469" s="22"/>
      <c r="R469" s="22"/>
      <c r="S469" s="22"/>
      <c r="T469" s="22"/>
      <c r="U469" s="41"/>
      <c r="V469" s="22"/>
      <c r="W469" s="22"/>
      <c r="X469" s="22"/>
      <c r="Y469" s="22"/>
      <c r="Z469" s="186"/>
    </row>
    <row r="470" spans="1:26" x14ac:dyDescent="0.35">
      <c r="A470" s="200"/>
      <c r="B470" s="22" t="s">
        <v>539</v>
      </c>
      <c r="C470" s="22" t="s">
        <v>66</v>
      </c>
      <c r="D470" s="22" t="s">
        <v>65</v>
      </c>
      <c r="E470" s="22">
        <v>-5.0714699999999998E-3</v>
      </c>
      <c r="F470" s="22">
        <v>0.52680300000000002</v>
      </c>
      <c r="G470" s="22">
        <v>1.3860599999999999E-3</v>
      </c>
      <c r="H470" s="27">
        <v>2.5999999999999998E-4</v>
      </c>
      <c r="I470" s="41"/>
      <c r="J470" s="22"/>
      <c r="K470" s="22"/>
      <c r="L470" s="22"/>
      <c r="M470" s="22"/>
      <c r="N470" s="22"/>
      <c r="O470" s="41"/>
      <c r="P470" s="22"/>
      <c r="Q470" s="22"/>
      <c r="R470" s="22"/>
      <c r="S470" s="22"/>
      <c r="T470" s="22"/>
      <c r="U470" s="41"/>
      <c r="V470" s="22"/>
      <c r="W470" s="22"/>
      <c r="X470" s="22"/>
      <c r="Y470" s="22" t="s">
        <v>67</v>
      </c>
      <c r="Z470" s="186"/>
    </row>
    <row r="471" spans="1:26" x14ac:dyDescent="0.35">
      <c r="A471" s="200"/>
      <c r="B471" s="22" t="s">
        <v>540</v>
      </c>
      <c r="C471" s="22" t="s">
        <v>72</v>
      </c>
      <c r="D471" s="22" t="s">
        <v>66</v>
      </c>
      <c r="E471" s="22">
        <v>9.0189599999999995E-3</v>
      </c>
      <c r="F471" s="22">
        <v>0.57017200000000001</v>
      </c>
      <c r="G471" s="22">
        <v>1.4076200000000001E-3</v>
      </c>
      <c r="H471" s="27">
        <v>1.2E-10</v>
      </c>
      <c r="I471" s="41"/>
      <c r="J471" s="22" t="s">
        <v>67</v>
      </c>
      <c r="K471" s="22" t="s">
        <v>67</v>
      </c>
      <c r="L471" s="22" t="s">
        <v>67</v>
      </c>
      <c r="M471" s="22" t="s">
        <v>67</v>
      </c>
      <c r="N471" s="22" t="s">
        <v>67</v>
      </c>
      <c r="O471" s="41"/>
      <c r="P471" s="22"/>
      <c r="Q471" s="22"/>
      <c r="R471" s="22"/>
      <c r="S471" s="22"/>
      <c r="T471" s="22"/>
      <c r="U471" s="41"/>
      <c r="V471" s="22"/>
      <c r="W471" s="22"/>
      <c r="X471" s="22"/>
      <c r="Y471" s="22"/>
      <c r="Z471" s="186"/>
    </row>
    <row r="472" spans="1:26" x14ac:dyDescent="0.35">
      <c r="A472" s="200"/>
      <c r="B472" s="22" t="s">
        <v>541</v>
      </c>
      <c r="C472" s="22" t="s">
        <v>71</v>
      </c>
      <c r="D472" s="22" t="s">
        <v>72</v>
      </c>
      <c r="E472" s="22">
        <v>2.2932899999999999E-3</v>
      </c>
      <c r="F472" s="22">
        <v>0.50097000000000003</v>
      </c>
      <c r="G472" s="22">
        <v>1.3893600000000001E-3</v>
      </c>
      <c r="H472" s="27">
        <v>0.08</v>
      </c>
      <c r="I472" s="41"/>
      <c r="J472" s="22" t="s">
        <v>67</v>
      </c>
      <c r="K472" s="22" t="s">
        <v>67</v>
      </c>
      <c r="L472" s="22" t="s">
        <v>67</v>
      </c>
      <c r="M472" s="22" t="s">
        <v>67</v>
      </c>
      <c r="N472" s="22" t="s">
        <v>67</v>
      </c>
      <c r="O472" s="41"/>
      <c r="P472" s="22"/>
      <c r="Q472" s="22"/>
      <c r="R472" s="22"/>
      <c r="S472" s="22"/>
      <c r="T472" s="22"/>
      <c r="U472" s="41"/>
      <c r="V472" s="22"/>
      <c r="W472" s="22"/>
      <c r="X472" s="22"/>
      <c r="Y472" s="22"/>
      <c r="Z472" s="186"/>
    </row>
    <row r="473" spans="1:26" x14ac:dyDescent="0.35">
      <c r="A473" s="200"/>
      <c r="B473" s="22" t="s">
        <v>542</v>
      </c>
      <c r="C473" s="22" t="s">
        <v>72</v>
      </c>
      <c r="D473" s="22" t="s">
        <v>71</v>
      </c>
      <c r="E473" s="22">
        <v>1.00045E-2</v>
      </c>
      <c r="F473" s="22">
        <v>0.96183700000000005</v>
      </c>
      <c r="G473" s="22">
        <v>3.7391799999999999E-3</v>
      </c>
      <c r="H473" s="27">
        <v>9.2999999999999992E-3</v>
      </c>
      <c r="I473" s="41"/>
      <c r="J473" s="22"/>
      <c r="K473" s="22"/>
      <c r="L473" s="22"/>
      <c r="M473" s="22"/>
      <c r="N473" s="22"/>
      <c r="O473" s="41"/>
      <c r="P473" s="22"/>
      <c r="Q473" s="22"/>
      <c r="R473" s="22"/>
      <c r="S473" s="22"/>
      <c r="T473" s="22"/>
      <c r="U473" s="41"/>
      <c r="V473" s="22"/>
      <c r="W473" s="22"/>
      <c r="X473" s="22" t="s">
        <v>67</v>
      </c>
      <c r="Y473" s="22"/>
      <c r="Z473" s="186"/>
    </row>
    <row r="474" spans="1:26" x14ac:dyDescent="0.35">
      <c r="A474" s="200"/>
      <c r="B474" s="22" t="s">
        <v>543</v>
      </c>
      <c r="C474" s="22" t="s">
        <v>65</v>
      </c>
      <c r="D474" s="22" t="s">
        <v>72</v>
      </c>
      <c r="E474" s="22">
        <v>-7.5153900000000003E-3</v>
      </c>
      <c r="F474" s="22">
        <v>0.75302000000000002</v>
      </c>
      <c r="G474" s="22">
        <v>1.60114E-3</v>
      </c>
      <c r="H474" s="27">
        <v>2.7E-6</v>
      </c>
      <c r="I474" s="41"/>
      <c r="J474" s="22" t="s">
        <v>67</v>
      </c>
      <c r="K474" s="22" t="s">
        <v>67</v>
      </c>
      <c r="L474" s="22" t="s">
        <v>67</v>
      </c>
      <c r="M474" s="22" t="s">
        <v>67</v>
      </c>
      <c r="N474" s="22" t="s">
        <v>67</v>
      </c>
      <c r="O474" s="41"/>
      <c r="P474" s="22"/>
      <c r="Q474" s="22"/>
      <c r="R474" s="22"/>
      <c r="S474" s="22"/>
      <c r="T474" s="22"/>
      <c r="U474" s="41"/>
      <c r="V474" s="22"/>
      <c r="W474" s="22"/>
      <c r="X474" s="22"/>
      <c r="Y474" s="22"/>
      <c r="Z474" s="186"/>
    </row>
    <row r="475" spans="1:26" x14ac:dyDescent="0.35">
      <c r="A475" s="200"/>
      <c r="B475" s="22" t="s">
        <v>544</v>
      </c>
      <c r="C475" s="22" t="s">
        <v>66</v>
      </c>
      <c r="D475" s="22" t="s">
        <v>65</v>
      </c>
      <c r="E475" s="22">
        <v>-4.2344499999999998E-3</v>
      </c>
      <c r="F475" s="22">
        <v>0.52202899999999997</v>
      </c>
      <c r="G475" s="22">
        <v>1.38255E-3</v>
      </c>
      <c r="H475" s="27">
        <v>1.4E-3</v>
      </c>
      <c r="I475" s="41"/>
      <c r="J475" s="22" t="s">
        <v>67</v>
      </c>
      <c r="K475" s="22" t="s">
        <v>67</v>
      </c>
      <c r="L475" s="22" t="s">
        <v>67</v>
      </c>
      <c r="M475" s="22" t="s">
        <v>67</v>
      </c>
      <c r="N475" s="22" t="s">
        <v>67</v>
      </c>
      <c r="O475" s="41"/>
      <c r="P475" s="22"/>
      <c r="Q475" s="22"/>
      <c r="R475" s="22"/>
      <c r="S475" s="22"/>
      <c r="T475" s="22"/>
      <c r="U475" s="41"/>
      <c r="V475" s="22"/>
      <c r="W475" s="22"/>
      <c r="X475" s="22"/>
      <c r="Y475" s="22"/>
      <c r="Z475" s="186"/>
    </row>
    <row r="476" spans="1:26" x14ac:dyDescent="0.35">
      <c r="A476" s="200"/>
      <c r="B476" s="22" t="s">
        <v>545</v>
      </c>
      <c r="C476" s="22" t="s">
        <v>65</v>
      </c>
      <c r="D476" s="22" t="s">
        <v>71</v>
      </c>
      <c r="E476" s="22">
        <v>7.4076000000000003E-3</v>
      </c>
      <c r="F476" s="22">
        <v>0.55451700000000004</v>
      </c>
      <c r="G476" s="22">
        <v>1.40212E-3</v>
      </c>
      <c r="H476" s="27">
        <v>1.6E-7</v>
      </c>
      <c r="I476" s="41"/>
      <c r="J476" s="22" t="s">
        <v>67</v>
      </c>
      <c r="K476" s="22" t="s">
        <v>67</v>
      </c>
      <c r="L476" s="22" t="s">
        <v>67</v>
      </c>
      <c r="M476" s="22" t="s">
        <v>67</v>
      </c>
      <c r="N476" s="22" t="s">
        <v>67</v>
      </c>
      <c r="O476" s="41"/>
      <c r="P476" s="22"/>
      <c r="Q476" s="22"/>
      <c r="R476" s="22"/>
      <c r="S476" s="22"/>
      <c r="T476" s="22"/>
      <c r="U476" s="41"/>
      <c r="V476" s="22"/>
      <c r="W476" s="22"/>
      <c r="X476" s="22"/>
      <c r="Y476" s="22" t="s">
        <v>67</v>
      </c>
      <c r="Z476" s="186"/>
    </row>
    <row r="477" spans="1:26" x14ac:dyDescent="0.35">
      <c r="A477" s="200"/>
      <c r="B477" s="22" t="s">
        <v>546</v>
      </c>
      <c r="C477" s="22" t="s">
        <v>72</v>
      </c>
      <c r="D477" s="22" t="s">
        <v>65</v>
      </c>
      <c r="E477" s="22">
        <v>-1.0451500000000001E-2</v>
      </c>
      <c r="F477" s="22">
        <v>0.87105399999999999</v>
      </c>
      <c r="G477" s="22">
        <v>2.0618300000000002E-3</v>
      </c>
      <c r="H477" s="27">
        <v>2.9999999999999999E-7</v>
      </c>
      <c r="I477" s="41"/>
      <c r="J477" s="22" t="s">
        <v>67</v>
      </c>
      <c r="K477" s="22" t="s">
        <v>67</v>
      </c>
      <c r="L477" s="22" t="s">
        <v>67</v>
      </c>
      <c r="M477" s="22" t="s">
        <v>67</v>
      </c>
      <c r="N477" s="22" t="s">
        <v>67</v>
      </c>
      <c r="O477" s="41"/>
      <c r="P477" s="22"/>
      <c r="Q477" s="22"/>
      <c r="R477" s="22"/>
      <c r="S477" s="22"/>
      <c r="T477" s="22"/>
      <c r="U477" s="41"/>
      <c r="V477" s="22"/>
      <c r="W477" s="22"/>
      <c r="X477" s="22"/>
      <c r="Y477" s="22"/>
      <c r="Z477" s="186"/>
    </row>
    <row r="478" spans="1:26" x14ac:dyDescent="0.35">
      <c r="A478" s="200"/>
      <c r="B478" s="22" t="s">
        <v>547</v>
      </c>
      <c r="C478" s="22" t="s">
        <v>65</v>
      </c>
      <c r="D478" s="22" t="s">
        <v>66</v>
      </c>
      <c r="E478" s="22">
        <v>4.2046699999999998E-3</v>
      </c>
      <c r="F478" s="22">
        <v>0.52465700000000004</v>
      </c>
      <c r="G478" s="22">
        <v>1.3839E-3</v>
      </c>
      <c r="H478" s="27">
        <v>2.3999999999999998E-3</v>
      </c>
      <c r="I478" s="41"/>
      <c r="J478" s="22" t="s">
        <v>67</v>
      </c>
      <c r="K478" s="22" t="s">
        <v>67</v>
      </c>
      <c r="L478" s="22" t="s">
        <v>67</v>
      </c>
      <c r="M478" s="22" t="s">
        <v>67</v>
      </c>
      <c r="N478" s="22" t="s">
        <v>67</v>
      </c>
      <c r="O478" s="41"/>
      <c r="P478" s="22"/>
      <c r="Q478" s="22"/>
      <c r="R478" s="22"/>
      <c r="S478" s="22"/>
      <c r="T478" s="22"/>
      <c r="U478" s="41"/>
      <c r="V478" s="22"/>
      <c r="W478" s="22"/>
      <c r="X478" s="22"/>
      <c r="Y478" s="22"/>
      <c r="Z478" s="186"/>
    </row>
    <row r="479" spans="1:26" x14ac:dyDescent="0.35">
      <c r="A479" s="200"/>
      <c r="B479" s="22" t="s">
        <v>548</v>
      </c>
      <c r="C479" s="22" t="s">
        <v>66</v>
      </c>
      <c r="D479" s="22" t="s">
        <v>71</v>
      </c>
      <c r="E479" s="27">
        <v>-6.4261600000000004E-4</v>
      </c>
      <c r="F479" s="22">
        <v>0.56385799999999997</v>
      </c>
      <c r="G479" s="22">
        <v>1.3948000000000001E-3</v>
      </c>
      <c r="H479" s="27">
        <v>0.64</v>
      </c>
      <c r="I479" s="41"/>
      <c r="J479" s="22" t="s">
        <v>67</v>
      </c>
      <c r="K479" s="22" t="s">
        <v>67</v>
      </c>
      <c r="L479" s="22" t="s">
        <v>67</v>
      </c>
      <c r="M479" s="22" t="s">
        <v>67</v>
      </c>
      <c r="N479" s="22" t="s">
        <v>67</v>
      </c>
      <c r="O479" s="41"/>
      <c r="P479" s="22"/>
      <c r="Q479" s="22"/>
      <c r="R479" s="22"/>
      <c r="S479" s="22"/>
      <c r="T479" s="22"/>
      <c r="U479" s="41"/>
      <c r="V479" s="22"/>
      <c r="W479" s="22"/>
      <c r="X479" s="22"/>
      <c r="Y479" s="22"/>
      <c r="Z479" s="186"/>
    </row>
    <row r="480" spans="1:26" x14ac:dyDescent="0.35">
      <c r="A480" s="200"/>
      <c r="B480" s="22" t="s">
        <v>549</v>
      </c>
      <c r="C480" s="22" t="s">
        <v>72</v>
      </c>
      <c r="D480" s="22" t="s">
        <v>71</v>
      </c>
      <c r="E480" s="22">
        <v>4.8461600000000004E-3</v>
      </c>
      <c r="F480" s="22">
        <v>0.55035000000000001</v>
      </c>
      <c r="G480" s="22">
        <v>1.3927200000000001E-3</v>
      </c>
      <c r="H480" s="27">
        <v>5.4000000000000001E-4</v>
      </c>
      <c r="I480" s="41"/>
      <c r="J480" s="22" t="s">
        <v>67</v>
      </c>
      <c r="K480" s="22" t="s">
        <v>67</v>
      </c>
      <c r="L480" s="22" t="s">
        <v>67</v>
      </c>
      <c r="M480" s="22" t="s">
        <v>67</v>
      </c>
      <c r="N480" s="22" t="s">
        <v>67</v>
      </c>
      <c r="O480" s="41"/>
      <c r="P480" s="22"/>
      <c r="Q480" s="22"/>
      <c r="R480" s="22"/>
      <c r="S480" s="22"/>
      <c r="T480" s="22"/>
      <c r="U480" s="41"/>
      <c r="V480" s="22"/>
      <c r="W480" s="22"/>
      <c r="X480" s="22"/>
      <c r="Y480" s="22"/>
      <c r="Z480" s="186"/>
    </row>
    <row r="481" spans="1:26" x14ac:dyDescent="0.35">
      <c r="A481" s="200"/>
      <c r="B481" s="22" t="s">
        <v>550</v>
      </c>
      <c r="C481" s="22" t="s">
        <v>72</v>
      </c>
      <c r="D481" s="22" t="s">
        <v>71</v>
      </c>
      <c r="E481" s="22">
        <v>-5.8294200000000001E-3</v>
      </c>
      <c r="F481" s="22">
        <v>0.48449399999999998</v>
      </c>
      <c r="G481" s="22">
        <v>1.38299E-3</v>
      </c>
      <c r="H481" s="27">
        <v>1.8E-5</v>
      </c>
      <c r="I481" s="41"/>
      <c r="J481" s="22"/>
      <c r="K481" s="22"/>
      <c r="L481" s="22"/>
      <c r="M481" s="22"/>
      <c r="N481" s="22"/>
      <c r="O481" s="41"/>
      <c r="P481" s="22"/>
      <c r="Q481" s="22"/>
      <c r="R481" s="22"/>
      <c r="S481" s="22"/>
      <c r="T481" s="22"/>
      <c r="U481" s="41"/>
      <c r="V481" s="22"/>
      <c r="W481" s="22"/>
      <c r="X481" s="22"/>
      <c r="Y481" s="22" t="s">
        <v>67</v>
      </c>
      <c r="Z481" s="186"/>
    </row>
    <row r="482" spans="1:26" x14ac:dyDescent="0.35">
      <c r="A482" s="200"/>
      <c r="B482" s="22" t="s">
        <v>551</v>
      </c>
      <c r="C482" s="22" t="s">
        <v>66</v>
      </c>
      <c r="D482" s="22" t="s">
        <v>65</v>
      </c>
      <c r="E482" s="22">
        <v>1.7579799999999999E-3</v>
      </c>
      <c r="F482" s="22">
        <v>0.83065500000000003</v>
      </c>
      <c r="G482" s="22">
        <v>1.86878E-3</v>
      </c>
      <c r="H482" s="27">
        <v>0.35</v>
      </c>
      <c r="I482" s="41"/>
      <c r="J482" s="22"/>
      <c r="K482" s="22"/>
      <c r="L482" s="22"/>
      <c r="M482" s="22"/>
      <c r="N482" s="22"/>
      <c r="O482" s="41"/>
      <c r="P482" s="22"/>
      <c r="Q482" s="22"/>
      <c r="R482" s="22"/>
      <c r="S482" s="22"/>
      <c r="T482" s="22"/>
      <c r="U482" s="41"/>
      <c r="V482" s="22" t="s">
        <v>67</v>
      </c>
      <c r="W482" s="22"/>
      <c r="X482" s="22" t="s">
        <v>67</v>
      </c>
      <c r="Y482" s="22" t="s">
        <v>67</v>
      </c>
      <c r="Z482" s="186"/>
    </row>
    <row r="483" spans="1:26" x14ac:dyDescent="0.35">
      <c r="A483" s="200"/>
      <c r="B483" s="22" t="s">
        <v>552</v>
      </c>
      <c r="C483" s="22" t="s">
        <v>71</v>
      </c>
      <c r="D483" s="22" t="s">
        <v>72</v>
      </c>
      <c r="E483" s="22">
        <v>5.3772300000000002E-3</v>
      </c>
      <c r="F483" s="22">
        <v>0.56289500000000003</v>
      </c>
      <c r="G483" s="22">
        <v>1.3949399999999999E-3</v>
      </c>
      <c r="H483" s="27">
        <v>1.3999999999999999E-4</v>
      </c>
      <c r="I483" s="41"/>
      <c r="J483" s="22" t="s">
        <v>67</v>
      </c>
      <c r="K483" s="22" t="s">
        <v>67</v>
      </c>
      <c r="L483" s="22" t="s">
        <v>67</v>
      </c>
      <c r="M483" s="22" t="s">
        <v>67</v>
      </c>
      <c r="N483" s="22" t="s">
        <v>67</v>
      </c>
      <c r="O483" s="41"/>
      <c r="P483" s="22"/>
      <c r="Q483" s="22"/>
      <c r="R483" s="22"/>
      <c r="S483" s="22"/>
      <c r="T483" s="22"/>
      <c r="U483" s="41"/>
      <c r="V483" s="22"/>
      <c r="W483" s="22"/>
      <c r="X483" s="22"/>
      <c r="Y483" s="22"/>
      <c r="Z483" s="186"/>
    </row>
    <row r="484" spans="1:26" x14ac:dyDescent="0.35">
      <c r="A484" s="200"/>
      <c r="B484" s="22" t="s">
        <v>553</v>
      </c>
      <c r="C484" s="22" t="s">
        <v>72</v>
      </c>
      <c r="D484" s="22" t="s">
        <v>65</v>
      </c>
      <c r="E484" s="22">
        <v>-5.0253199999999998E-3</v>
      </c>
      <c r="F484" s="22">
        <v>0.46878799999999998</v>
      </c>
      <c r="G484" s="22">
        <v>1.38586E-3</v>
      </c>
      <c r="H484" s="27">
        <v>2.3000000000000001E-4</v>
      </c>
      <c r="I484" s="41"/>
      <c r="J484" s="22" t="s">
        <v>67</v>
      </c>
      <c r="K484" s="22" t="s">
        <v>67</v>
      </c>
      <c r="L484" s="22" t="s">
        <v>67</v>
      </c>
      <c r="M484" s="22" t="s">
        <v>67</v>
      </c>
      <c r="N484" s="22" t="s">
        <v>67</v>
      </c>
      <c r="O484" s="41"/>
      <c r="P484" s="22"/>
      <c r="Q484" s="22"/>
      <c r="R484" s="22"/>
      <c r="S484" s="22"/>
      <c r="T484" s="22"/>
      <c r="U484" s="41"/>
      <c r="V484" s="22"/>
      <c r="W484" s="22"/>
      <c r="X484" s="22"/>
      <c r="Y484" s="22"/>
      <c r="Z484" s="186"/>
    </row>
    <row r="485" spans="1:26" x14ac:dyDescent="0.35">
      <c r="A485" s="200"/>
      <c r="B485" s="22" t="s">
        <v>554</v>
      </c>
      <c r="C485" s="22" t="s">
        <v>71</v>
      </c>
      <c r="D485" s="22" t="s">
        <v>72</v>
      </c>
      <c r="E485" s="22">
        <v>6.1536300000000002E-3</v>
      </c>
      <c r="F485" s="22">
        <v>0.70485299999999995</v>
      </c>
      <c r="G485" s="22">
        <v>1.5226300000000001E-3</v>
      </c>
      <c r="H485" s="27">
        <v>5.3999999999999998E-5</v>
      </c>
      <c r="I485" s="41"/>
      <c r="J485" s="22" t="s">
        <v>67</v>
      </c>
      <c r="K485" s="22" t="s">
        <v>67</v>
      </c>
      <c r="L485" s="22" t="s">
        <v>67</v>
      </c>
      <c r="M485" s="22" t="s">
        <v>67</v>
      </c>
      <c r="N485" s="22" t="s">
        <v>67</v>
      </c>
      <c r="O485" s="41"/>
      <c r="P485" s="22"/>
      <c r="Q485" s="22"/>
      <c r="R485" s="22"/>
      <c r="S485" s="22"/>
      <c r="T485" s="22"/>
      <c r="U485" s="41"/>
      <c r="V485" s="22"/>
      <c r="W485" s="22"/>
      <c r="X485" s="22"/>
      <c r="Y485" s="22"/>
      <c r="Z485" s="186"/>
    </row>
    <row r="486" spans="1:26" x14ac:dyDescent="0.35">
      <c r="A486" s="200"/>
      <c r="B486" s="22" t="s">
        <v>555</v>
      </c>
      <c r="C486" s="22" t="s">
        <v>72</v>
      </c>
      <c r="D486" s="22" t="s">
        <v>71</v>
      </c>
      <c r="E486" s="22">
        <v>2.9489099999999999E-3</v>
      </c>
      <c r="F486" s="22">
        <v>0.60219299999999998</v>
      </c>
      <c r="G486" s="22">
        <v>1.4098400000000001E-3</v>
      </c>
      <c r="H486" s="27">
        <v>4.1000000000000002E-2</v>
      </c>
      <c r="I486" s="41"/>
      <c r="J486" s="22"/>
      <c r="K486" s="22"/>
      <c r="L486" s="22"/>
      <c r="M486" s="22"/>
      <c r="N486" s="22"/>
      <c r="O486" s="41"/>
      <c r="P486" s="22"/>
      <c r="Q486" s="22"/>
      <c r="R486" s="22"/>
      <c r="S486" s="22"/>
      <c r="T486" s="22"/>
      <c r="U486" s="41"/>
      <c r="V486" s="22" t="s">
        <v>67</v>
      </c>
      <c r="W486" s="22"/>
      <c r="X486" s="22"/>
      <c r="Y486" s="22" t="s">
        <v>67</v>
      </c>
      <c r="Z486" s="186"/>
    </row>
    <row r="487" spans="1:26" x14ac:dyDescent="0.35">
      <c r="A487" s="200"/>
      <c r="B487" s="22" t="s">
        <v>556</v>
      </c>
      <c r="C487" s="22" t="s">
        <v>66</v>
      </c>
      <c r="D487" s="22" t="s">
        <v>65</v>
      </c>
      <c r="E487" s="22">
        <v>-8.4210699999999993E-3</v>
      </c>
      <c r="F487" s="22">
        <v>0.83534699999999995</v>
      </c>
      <c r="G487" s="22">
        <v>1.88561E-3</v>
      </c>
      <c r="H487" s="27">
        <v>7.9999999999999996E-6</v>
      </c>
      <c r="I487" s="41"/>
      <c r="J487" s="22" t="s">
        <v>67</v>
      </c>
      <c r="K487" s="22" t="s">
        <v>67</v>
      </c>
      <c r="L487" s="22" t="s">
        <v>67</v>
      </c>
      <c r="M487" s="22" t="s">
        <v>67</v>
      </c>
      <c r="N487" s="22" t="s">
        <v>67</v>
      </c>
      <c r="O487" s="41"/>
      <c r="P487" s="22"/>
      <c r="Q487" s="22"/>
      <c r="R487" s="22"/>
      <c r="S487" s="22"/>
      <c r="T487" s="22"/>
      <c r="U487" s="41"/>
      <c r="V487" s="22"/>
      <c r="W487" s="22"/>
      <c r="X487" s="22"/>
      <c r="Y487" s="22"/>
      <c r="Z487" s="186"/>
    </row>
    <row r="488" spans="1:26" x14ac:dyDescent="0.35">
      <c r="A488" s="200"/>
      <c r="B488" s="22" t="s">
        <v>557</v>
      </c>
      <c r="C488" s="22" t="s">
        <v>66</v>
      </c>
      <c r="D488" s="22" t="s">
        <v>65</v>
      </c>
      <c r="E488" s="22">
        <v>-4.4641999999999998E-3</v>
      </c>
      <c r="F488" s="22">
        <v>0.3206</v>
      </c>
      <c r="G488" s="22">
        <v>1.50067E-3</v>
      </c>
      <c r="H488" s="27">
        <v>3.2000000000000002E-3</v>
      </c>
      <c r="I488" s="41"/>
      <c r="J488" s="22"/>
      <c r="K488" s="22"/>
      <c r="L488" s="22"/>
      <c r="M488" s="22"/>
      <c r="N488" s="22"/>
      <c r="O488" s="41"/>
      <c r="P488" s="22"/>
      <c r="Q488" s="22"/>
      <c r="R488" s="22"/>
      <c r="S488" s="22"/>
      <c r="T488" s="22"/>
      <c r="U488" s="41"/>
      <c r="V488" s="22" t="s">
        <v>67</v>
      </c>
      <c r="W488" s="22" t="s">
        <v>67</v>
      </c>
      <c r="X488" s="22"/>
      <c r="Y488" s="22" t="s">
        <v>67</v>
      </c>
      <c r="Z488" s="186" t="s">
        <v>67</v>
      </c>
    </row>
    <row r="489" spans="1:26" x14ac:dyDescent="0.35">
      <c r="A489" s="200"/>
      <c r="B489" s="22" t="s">
        <v>558</v>
      </c>
      <c r="C489" s="22" t="s">
        <v>66</v>
      </c>
      <c r="D489" s="22" t="s">
        <v>65</v>
      </c>
      <c r="E489" s="22">
        <v>2.4837700000000002E-3</v>
      </c>
      <c r="F489" s="22">
        <v>0.72093700000000005</v>
      </c>
      <c r="G489" s="22">
        <v>1.5448599999999999E-3</v>
      </c>
      <c r="H489" s="27">
        <v>0.11</v>
      </c>
      <c r="I489" s="41"/>
      <c r="J489" s="22"/>
      <c r="K489" s="22"/>
      <c r="L489" s="22"/>
      <c r="M489" s="22"/>
      <c r="N489" s="22"/>
      <c r="O489" s="41"/>
      <c r="P489" s="22"/>
      <c r="Q489" s="22"/>
      <c r="R489" s="22"/>
      <c r="S489" s="22"/>
      <c r="T489" s="22"/>
      <c r="U489" s="41"/>
      <c r="V489" s="22"/>
      <c r="W489" s="22"/>
      <c r="X489" s="22"/>
      <c r="Y489" s="22" t="s">
        <v>67</v>
      </c>
      <c r="Z489" s="186"/>
    </row>
    <row r="490" spans="1:26" x14ac:dyDescent="0.35">
      <c r="A490" s="200"/>
      <c r="B490" s="22" t="s">
        <v>559</v>
      </c>
      <c r="C490" s="22" t="s">
        <v>66</v>
      </c>
      <c r="D490" s="22" t="s">
        <v>72</v>
      </c>
      <c r="E490" s="22">
        <v>-1.10373E-3</v>
      </c>
      <c r="F490" s="22">
        <v>0.44207299999999999</v>
      </c>
      <c r="G490" s="22">
        <v>1.39555E-3</v>
      </c>
      <c r="H490" s="27">
        <v>0.42</v>
      </c>
      <c r="I490" s="41"/>
      <c r="J490" s="22" t="s">
        <v>67</v>
      </c>
      <c r="K490" s="22" t="s">
        <v>67</v>
      </c>
      <c r="L490" s="22" t="s">
        <v>67</v>
      </c>
      <c r="M490" s="22" t="s">
        <v>67</v>
      </c>
      <c r="N490" s="22" t="s">
        <v>67</v>
      </c>
      <c r="O490" s="41"/>
      <c r="P490" s="22"/>
      <c r="Q490" s="22"/>
      <c r="R490" s="22"/>
      <c r="S490" s="22"/>
      <c r="T490" s="22"/>
      <c r="U490" s="41"/>
      <c r="V490" s="22"/>
      <c r="W490" s="22"/>
      <c r="X490" s="22"/>
      <c r="Y490" s="22"/>
      <c r="Z490" s="186"/>
    </row>
    <row r="491" spans="1:26" x14ac:dyDescent="0.35">
      <c r="A491" s="200"/>
      <c r="B491" s="22" t="s">
        <v>560</v>
      </c>
      <c r="C491" s="22" t="s">
        <v>72</v>
      </c>
      <c r="D491" s="22" t="s">
        <v>71</v>
      </c>
      <c r="E491" s="22">
        <v>8.7861099999999998E-3</v>
      </c>
      <c r="F491" s="22">
        <v>0.602688</v>
      </c>
      <c r="G491" s="22">
        <v>1.4147599999999999E-3</v>
      </c>
      <c r="H491" s="27">
        <v>6.3E-10</v>
      </c>
      <c r="I491" s="41"/>
      <c r="J491" s="22"/>
      <c r="K491" s="22"/>
      <c r="L491" s="22"/>
      <c r="M491" s="22"/>
      <c r="N491" s="22"/>
      <c r="O491" s="41"/>
      <c r="P491" s="22"/>
      <c r="Q491" s="22"/>
      <c r="R491" s="22"/>
      <c r="S491" s="22"/>
      <c r="T491" s="22"/>
      <c r="U491" s="41"/>
      <c r="V491" s="22"/>
      <c r="W491" s="22"/>
      <c r="X491" s="22"/>
      <c r="Y491" s="22" t="s">
        <v>67</v>
      </c>
      <c r="Z491" s="186"/>
    </row>
    <row r="492" spans="1:26" x14ac:dyDescent="0.35">
      <c r="A492" s="200"/>
      <c r="B492" s="22" t="s">
        <v>561</v>
      </c>
      <c r="C492" s="22" t="s">
        <v>65</v>
      </c>
      <c r="D492" s="22" t="s">
        <v>66</v>
      </c>
      <c r="E492" s="22">
        <v>5.4648199999999996E-3</v>
      </c>
      <c r="F492" s="22">
        <v>0.25415599999999999</v>
      </c>
      <c r="G492" s="22">
        <v>1.59235E-3</v>
      </c>
      <c r="H492" s="27">
        <v>5.2999999999999998E-4</v>
      </c>
      <c r="I492" s="41"/>
      <c r="J492" s="22"/>
      <c r="K492" s="22"/>
      <c r="L492" s="22"/>
      <c r="M492" s="22"/>
      <c r="N492" s="22"/>
      <c r="O492" s="41"/>
      <c r="P492" s="22"/>
      <c r="Q492" s="22"/>
      <c r="R492" s="22"/>
      <c r="S492" s="22"/>
      <c r="T492" s="22"/>
      <c r="U492" s="41"/>
      <c r="V492" s="22"/>
      <c r="W492" s="22" t="s">
        <v>67</v>
      </c>
      <c r="X492" s="22"/>
      <c r="Y492" s="22"/>
      <c r="Z492" s="186"/>
    </row>
    <row r="493" spans="1:26" x14ac:dyDescent="0.35">
      <c r="A493" s="200"/>
      <c r="B493" s="22" t="s">
        <v>562</v>
      </c>
      <c r="C493" s="22" t="s">
        <v>72</v>
      </c>
      <c r="D493" s="22" t="s">
        <v>66</v>
      </c>
      <c r="E493" s="22">
        <v>-7.6907499999999997E-3</v>
      </c>
      <c r="F493" s="22">
        <v>0.14521200000000001</v>
      </c>
      <c r="G493" s="22">
        <v>1.9637600000000002E-3</v>
      </c>
      <c r="H493" s="27">
        <v>5.5000000000000002E-5</v>
      </c>
      <c r="I493" s="41"/>
      <c r="J493" s="22" t="s">
        <v>67</v>
      </c>
      <c r="K493" s="22" t="s">
        <v>67</v>
      </c>
      <c r="L493" s="22" t="s">
        <v>67</v>
      </c>
      <c r="M493" s="22" t="s">
        <v>67</v>
      </c>
      <c r="N493" s="22" t="s">
        <v>67</v>
      </c>
      <c r="O493" s="41"/>
      <c r="P493" s="22"/>
      <c r="Q493" s="22"/>
      <c r="R493" s="22"/>
      <c r="S493" s="22"/>
      <c r="T493" s="22"/>
      <c r="U493" s="41"/>
      <c r="V493" s="22"/>
      <c r="W493" s="22"/>
      <c r="X493" s="22"/>
      <c r="Y493" s="22"/>
      <c r="Z493" s="186"/>
    </row>
    <row r="494" spans="1:26" x14ac:dyDescent="0.35">
      <c r="A494" s="200"/>
      <c r="B494" s="22" t="s">
        <v>563</v>
      </c>
      <c r="C494" s="22" t="s">
        <v>66</v>
      </c>
      <c r="D494" s="22" t="s">
        <v>65</v>
      </c>
      <c r="E494" s="22">
        <v>-1.83124E-3</v>
      </c>
      <c r="F494" s="22">
        <v>0.59931000000000001</v>
      </c>
      <c r="G494" s="22">
        <v>1.4113000000000001E-3</v>
      </c>
      <c r="H494" s="27">
        <v>0.2</v>
      </c>
      <c r="I494" s="41"/>
      <c r="J494" s="22" t="s">
        <v>67</v>
      </c>
      <c r="K494" s="22" t="s">
        <v>67</v>
      </c>
      <c r="L494" s="22" t="s">
        <v>67</v>
      </c>
      <c r="M494" s="22" t="s">
        <v>67</v>
      </c>
      <c r="N494" s="22" t="s">
        <v>67</v>
      </c>
      <c r="O494" s="41"/>
      <c r="P494" s="22"/>
      <c r="Q494" s="22"/>
      <c r="R494" s="22"/>
      <c r="S494" s="22"/>
      <c r="T494" s="22"/>
      <c r="U494" s="41"/>
      <c r="V494" s="22"/>
      <c r="W494" s="22"/>
      <c r="X494" s="22"/>
      <c r="Y494" s="22"/>
      <c r="Z494" s="186"/>
    </row>
    <row r="495" spans="1:26" x14ac:dyDescent="0.35">
      <c r="A495" s="200"/>
      <c r="B495" s="22" t="s">
        <v>564</v>
      </c>
      <c r="C495" s="22" t="s">
        <v>71</v>
      </c>
      <c r="D495" s="22" t="s">
        <v>72</v>
      </c>
      <c r="E495" s="22">
        <v>6.2682700000000003E-3</v>
      </c>
      <c r="F495" s="22">
        <v>0.316857</v>
      </c>
      <c r="G495" s="22">
        <v>1.4842900000000001E-3</v>
      </c>
      <c r="H495" s="27">
        <v>2.5000000000000001E-5</v>
      </c>
      <c r="I495" s="41"/>
      <c r="J495" s="22"/>
      <c r="K495" s="22"/>
      <c r="L495" s="22"/>
      <c r="M495" s="22"/>
      <c r="N495" s="22"/>
      <c r="O495" s="41"/>
      <c r="P495" s="22"/>
      <c r="Q495" s="22"/>
      <c r="R495" s="22"/>
      <c r="S495" s="22"/>
      <c r="T495" s="22"/>
      <c r="U495" s="41"/>
      <c r="V495" s="22"/>
      <c r="W495" s="22"/>
      <c r="X495" s="22"/>
      <c r="Y495" s="22" t="s">
        <v>67</v>
      </c>
      <c r="Z495" s="186"/>
    </row>
    <row r="496" spans="1:26" x14ac:dyDescent="0.35">
      <c r="A496" s="200"/>
      <c r="B496" s="22" t="s">
        <v>565</v>
      </c>
      <c r="C496" s="22" t="s">
        <v>65</v>
      </c>
      <c r="D496" s="22" t="s">
        <v>66</v>
      </c>
      <c r="E496" s="22">
        <v>5.0521999999999997E-3</v>
      </c>
      <c r="F496" s="22">
        <v>0.67102600000000001</v>
      </c>
      <c r="G496" s="22">
        <v>1.4746500000000001E-3</v>
      </c>
      <c r="H496" s="27">
        <v>6.8999999999999997E-4</v>
      </c>
      <c r="I496" s="41"/>
      <c r="J496" s="22" t="s">
        <v>67</v>
      </c>
      <c r="K496" s="22" t="s">
        <v>67</v>
      </c>
      <c r="L496" s="22" t="s">
        <v>67</v>
      </c>
      <c r="M496" s="22" t="s">
        <v>67</v>
      </c>
      <c r="N496" s="22" t="s">
        <v>67</v>
      </c>
      <c r="O496" s="41"/>
      <c r="P496" s="22"/>
      <c r="Q496" s="22"/>
      <c r="R496" s="22"/>
      <c r="S496" s="22"/>
      <c r="T496" s="22"/>
      <c r="U496" s="41"/>
      <c r="V496" s="22"/>
      <c r="W496" s="22"/>
      <c r="X496" s="22"/>
      <c r="Y496" s="22"/>
      <c r="Z496" s="186"/>
    </row>
    <row r="497" spans="1:26" x14ac:dyDescent="0.35">
      <c r="A497" s="200"/>
      <c r="B497" s="22" t="s">
        <v>566</v>
      </c>
      <c r="C497" s="22" t="s">
        <v>66</v>
      </c>
      <c r="D497" s="22" t="s">
        <v>65</v>
      </c>
      <c r="E497" s="22">
        <v>-7.3448200000000002E-3</v>
      </c>
      <c r="F497" s="22">
        <v>0.87624000000000002</v>
      </c>
      <c r="G497" s="22">
        <v>2.0975E-3</v>
      </c>
      <c r="H497" s="27">
        <v>4.4999999999999999E-4</v>
      </c>
      <c r="I497" s="41"/>
      <c r="J497" s="22" t="s">
        <v>67</v>
      </c>
      <c r="K497" s="22" t="s">
        <v>67</v>
      </c>
      <c r="L497" s="22" t="s">
        <v>67</v>
      </c>
      <c r="M497" s="22" t="s">
        <v>67</v>
      </c>
      <c r="N497" s="22" t="s">
        <v>67</v>
      </c>
      <c r="O497" s="41"/>
      <c r="P497" s="22"/>
      <c r="Q497" s="22"/>
      <c r="R497" s="22"/>
      <c r="S497" s="22"/>
      <c r="T497" s="22"/>
      <c r="U497" s="41"/>
      <c r="V497" s="22"/>
      <c r="W497" s="22"/>
      <c r="X497" s="22"/>
      <c r="Y497" s="22"/>
      <c r="Z497" s="186"/>
    </row>
    <row r="498" spans="1:26" x14ac:dyDescent="0.35">
      <c r="A498" s="200"/>
      <c r="B498" s="22" t="s">
        <v>567</v>
      </c>
      <c r="C498" s="22" t="s">
        <v>71</v>
      </c>
      <c r="D498" s="22" t="s">
        <v>65</v>
      </c>
      <c r="E498" s="22">
        <v>-5.6782999999999998E-3</v>
      </c>
      <c r="F498" s="22">
        <v>0.65723799999999999</v>
      </c>
      <c r="G498" s="22">
        <v>1.4573100000000001E-3</v>
      </c>
      <c r="H498" s="27">
        <v>1.1E-4</v>
      </c>
      <c r="I498" s="41"/>
      <c r="J498" s="22" t="s">
        <v>67</v>
      </c>
      <c r="K498" s="22" t="s">
        <v>67</v>
      </c>
      <c r="L498" s="22" t="s">
        <v>67</v>
      </c>
      <c r="M498" s="22" t="s">
        <v>67</v>
      </c>
      <c r="N498" s="22" t="s">
        <v>67</v>
      </c>
      <c r="O498" s="41"/>
      <c r="P498" s="22"/>
      <c r="Q498" s="22"/>
      <c r="R498" s="22"/>
      <c r="S498" s="22"/>
      <c r="T498" s="22"/>
      <c r="U498" s="41"/>
      <c r="V498" s="22"/>
      <c r="W498" s="22"/>
      <c r="X498" s="22"/>
      <c r="Y498" s="22"/>
      <c r="Z498" s="186"/>
    </row>
    <row r="499" spans="1:26" x14ac:dyDescent="0.35">
      <c r="A499" s="200"/>
      <c r="B499" s="22" t="s">
        <v>568</v>
      </c>
      <c r="C499" s="22" t="s">
        <v>72</v>
      </c>
      <c r="D499" s="22" t="s">
        <v>65</v>
      </c>
      <c r="E499" s="22">
        <v>-1.85969E-3</v>
      </c>
      <c r="F499" s="22">
        <v>0.51439199999999996</v>
      </c>
      <c r="G499" s="22">
        <v>1.3831799999999999E-3</v>
      </c>
      <c r="H499" s="27">
        <v>0.21</v>
      </c>
      <c r="I499" s="41"/>
      <c r="J499" s="22" t="s">
        <v>67</v>
      </c>
      <c r="K499" s="22" t="s">
        <v>67</v>
      </c>
      <c r="L499" s="22" t="s">
        <v>67</v>
      </c>
      <c r="M499" s="22" t="s">
        <v>67</v>
      </c>
      <c r="N499" s="22" t="s">
        <v>67</v>
      </c>
      <c r="O499" s="41"/>
      <c r="P499" s="22"/>
      <c r="Q499" s="22"/>
      <c r="R499" s="22"/>
      <c r="S499" s="22"/>
      <c r="T499" s="22"/>
      <c r="U499" s="41"/>
      <c r="V499" s="22"/>
      <c r="W499" s="22"/>
      <c r="X499" s="22"/>
      <c r="Y499" s="22"/>
      <c r="Z499" s="186"/>
    </row>
    <row r="500" spans="1:26" x14ac:dyDescent="0.35">
      <c r="A500" s="200"/>
      <c r="B500" s="22" t="s">
        <v>569</v>
      </c>
      <c r="C500" s="22" t="s">
        <v>65</v>
      </c>
      <c r="D500" s="22" t="s">
        <v>66</v>
      </c>
      <c r="E500" s="22">
        <v>-6.2838399999999997E-3</v>
      </c>
      <c r="F500" s="22">
        <v>0.39833200000000002</v>
      </c>
      <c r="G500" s="22">
        <v>1.4124999999999999E-3</v>
      </c>
      <c r="H500" s="27">
        <v>8.1000000000000004E-6</v>
      </c>
      <c r="I500" s="41"/>
      <c r="J500" s="22"/>
      <c r="K500" s="22"/>
      <c r="L500" s="22"/>
      <c r="M500" s="22"/>
      <c r="N500" s="22"/>
      <c r="O500" s="41"/>
      <c r="P500" s="22"/>
      <c r="Q500" s="22"/>
      <c r="R500" s="22"/>
      <c r="S500" s="22"/>
      <c r="T500" s="22"/>
      <c r="U500" s="41"/>
      <c r="V500" s="22"/>
      <c r="W500" s="22"/>
      <c r="X500" s="22"/>
      <c r="Y500" s="22"/>
      <c r="Z500" s="186"/>
    </row>
    <row r="501" spans="1:26" x14ac:dyDescent="0.35">
      <c r="A501" s="200"/>
      <c r="B501" s="22" t="s">
        <v>570</v>
      </c>
      <c r="C501" s="22" t="s">
        <v>71</v>
      </c>
      <c r="D501" s="22" t="s">
        <v>65</v>
      </c>
      <c r="E501" s="22">
        <v>-1.2404600000000001E-3</v>
      </c>
      <c r="F501" s="22">
        <v>0.73870000000000002</v>
      </c>
      <c r="G501" s="22">
        <v>1.5745100000000001E-3</v>
      </c>
      <c r="H501" s="27">
        <v>0.44</v>
      </c>
      <c r="I501" s="41"/>
      <c r="J501" s="22" t="s">
        <v>67</v>
      </c>
      <c r="K501" s="22" t="s">
        <v>67</v>
      </c>
      <c r="L501" s="22" t="s">
        <v>67</v>
      </c>
      <c r="M501" s="22" t="s">
        <v>67</v>
      </c>
      <c r="N501" s="22" t="s">
        <v>67</v>
      </c>
      <c r="O501" s="41"/>
      <c r="P501" s="22"/>
      <c r="Q501" s="22"/>
      <c r="R501" s="22"/>
      <c r="S501" s="22"/>
      <c r="T501" s="22"/>
      <c r="U501" s="41"/>
      <c r="V501" s="22"/>
      <c r="W501" s="22"/>
      <c r="X501" s="22"/>
      <c r="Y501" s="22"/>
      <c r="Z501" s="186"/>
    </row>
    <row r="502" spans="1:26" x14ac:dyDescent="0.35">
      <c r="A502" s="200"/>
      <c r="B502" s="22" t="s">
        <v>571</v>
      </c>
      <c r="C502" s="22" t="s">
        <v>66</v>
      </c>
      <c r="D502" s="22" t="s">
        <v>72</v>
      </c>
      <c r="E502" s="22">
        <v>-5.5449999999999996E-3</v>
      </c>
      <c r="F502" s="22">
        <v>0.35502800000000001</v>
      </c>
      <c r="G502" s="22">
        <v>1.45308E-3</v>
      </c>
      <c r="H502" s="27">
        <v>1E-4</v>
      </c>
      <c r="I502" s="41"/>
      <c r="J502" s="22"/>
      <c r="K502" s="22"/>
      <c r="L502" s="22"/>
      <c r="M502" s="22" t="s">
        <v>67</v>
      </c>
      <c r="N502" s="22"/>
      <c r="O502" s="41"/>
      <c r="P502" s="22"/>
      <c r="Q502" s="22"/>
      <c r="R502" s="22"/>
      <c r="S502" s="22"/>
      <c r="T502" s="22"/>
      <c r="U502" s="41"/>
      <c r="V502" s="22"/>
      <c r="W502" s="22"/>
      <c r="X502" s="22"/>
      <c r="Y502" s="22"/>
      <c r="Z502" s="186"/>
    </row>
    <row r="503" spans="1:26" x14ac:dyDescent="0.35">
      <c r="A503" s="200"/>
      <c r="B503" s="22" t="s">
        <v>572</v>
      </c>
      <c r="C503" s="22" t="s">
        <v>65</v>
      </c>
      <c r="D503" s="22" t="s">
        <v>71</v>
      </c>
      <c r="E503" s="22">
        <v>2.16314E-3</v>
      </c>
      <c r="F503" s="22">
        <v>0.68603000000000003</v>
      </c>
      <c r="G503" s="22">
        <v>1.49003E-3</v>
      </c>
      <c r="H503" s="27">
        <v>0.14000000000000001</v>
      </c>
      <c r="I503" s="41"/>
      <c r="J503" s="22"/>
      <c r="K503" s="22"/>
      <c r="L503" s="22"/>
      <c r="M503" s="22" t="s">
        <v>67</v>
      </c>
      <c r="N503" s="22"/>
      <c r="O503" s="41"/>
      <c r="P503" s="22"/>
      <c r="Q503" s="22"/>
      <c r="R503" s="22"/>
      <c r="S503" s="22"/>
      <c r="T503" s="22"/>
      <c r="U503" s="41"/>
      <c r="V503" s="22" t="s">
        <v>67</v>
      </c>
      <c r="W503" s="22"/>
      <c r="X503" s="22" t="s">
        <v>67</v>
      </c>
      <c r="Y503" s="22" t="s">
        <v>67</v>
      </c>
      <c r="Z503" s="186"/>
    </row>
    <row r="504" spans="1:26" x14ac:dyDescent="0.35">
      <c r="A504" s="200"/>
      <c r="B504" s="22" t="s">
        <v>573</v>
      </c>
      <c r="C504" s="22" t="s">
        <v>66</v>
      </c>
      <c r="D504" s="22" t="s">
        <v>65</v>
      </c>
      <c r="E504" s="22">
        <v>-6.3514599999999997E-3</v>
      </c>
      <c r="F504" s="22">
        <v>0.933531</v>
      </c>
      <c r="G504" s="22">
        <v>2.7907399999999999E-3</v>
      </c>
      <c r="H504" s="27">
        <v>2.8000000000000001E-2</v>
      </c>
      <c r="I504" s="41"/>
      <c r="J504" s="22" t="s">
        <v>67</v>
      </c>
      <c r="K504" s="22" t="s">
        <v>67</v>
      </c>
      <c r="L504" s="22" t="s">
        <v>67</v>
      </c>
      <c r="M504" s="22" t="s">
        <v>67</v>
      </c>
      <c r="N504" s="22" t="s">
        <v>67</v>
      </c>
      <c r="O504" s="41"/>
      <c r="P504" s="22"/>
      <c r="Q504" s="22"/>
      <c r="R504" s="22"/>
      <c r="S504" s="22"/>
      <c r="T504" s="22"/>
      <c r="U504" s="41"/>
      <c r="V504" s="22"/>
      <c r="W504" s="22"/>
      <c r="X504" s="22"/>
      <c r="Y504" s="22"/>
      <c r="Z504" s="186"/>
    </row>
    <row r="505" spans="1:26" x14ac:dyDescent="0.35">
      <c r="A505" s="200"/>
      <c r="B505" s="22" t="s">
        <v>574</v>
      </c>
      <c r="C505" s="22" t="s">
        <v>72</v>
      </c>
      <c r="D505" s="22" t="s">
        <v>71</v>
      </c>
      <c r="E505" s="22">
        <v>7.68413E-3</v>
      </c>
      <c r="F505" s="22">
        <v>0.64963000000000004</v>
      </c>
      <c r="G505" s="22">
        <v>1.4526000000000001E-3</v>
      </c>
      <c r="H505" s="27">
        <v>1.6E-7</v>
      </c>
      <c r="I505" s="41"/>
      <c r="J505" s="22" t="s">
        <v>67</v>
      </c>
      <c r="K505" s="22" t="s">
        <v>67</v>
      </c>
      <c r="L505" s="22" t="s">
        <v>67</v>
      </c>
      <c r="M505" s="22" t="s">
        <v>67</v>
      </c>
      <c r="N505" s="22" t="s">
        <v>67</v>
      </c>
      <c r="O505" s="41"/>
      <c r="P505" s="22"/>
      <c r="Q505" s="22"/>
      <c r="R505" s="22"/>
      <c r="S505" s="22"/>
      <c r="T505" s="22"/>
      <c r="U505" s="41"/>
      <c r="V505" s="22"/>
      <c r="W505" s="22"/>
      <c r="X505" s="22"/>
      <c r="Y505" s="22"/>
      <c r="Z505" s="186"/>
    </row>
    <row r="506" spans="1:26" x14ac:dyDescent="0.35">
      <c r="A506" s="200"/>
      <c r="B506" s="22" t="s">
        <v>575</v>
      </c>
      <c r="C506" s="22" t="s">
        <v>65</v>
      </c>
      <c r="D506" s="22" t="s">
        <v>66</v>
      </c>
      <c r="E506" s="22">
        <v>-5.7242600000000001E-3</v>
      </c>
      <c r="F506" s="22">
        <v>0.68312099999999998</v>
      </c>
      <c r="G506" s="22">
        <v>1.4856400000000001E-3</v>
      </c>
      <c r="H506" s="27">
        <v>9.7E-5</v>
      </c>
      <c r="I506" s="41"/>
      <c r="J506" s="22"/>
      <c r="K506" s="22"/>
      <c r="L506" s="22"/>
      <c r="M506" s="22"/>
      <c r="N506" s="22"/>
      <c r="O506" s="41"/>
      <c r="P506" s="22"/>
      <c r="Q506" s="22"/>
      <c r="R506" s="22"/>
      <c r="S506" s="22"/>
      <c r="T506" s="22"/>
      <c r="U506" s="41"/>
      <c r="V506" s="22" t="s">
        <v>67</v>
      </c>
      <c r="W506" s="22" t="s">
        <v>67</v>
      </c>
      <c r="X506" s="22"/>
      <c r="Y506" s="22" t="s">
        <v>67</v>
      </c>
      <c r="Z506" s="186"/>
    </row>
    <row r="507" spans="1:26" x14ac:dyDescent="0.35">
      <c r="A507" s="200"/>
      <c r="B507" s="22" t="s">
        <v>576</v>
      </c>
      <c r="C507" s="22" t="s">
        <v>72</v>
      </c>
      <c r="D507" s="22" t="s">
        <v>65</v>
      </c>
      <c r="E507" s="22">
        <v>-4.7492699999999999E-3</v>
      </c>
      <c r="F507" s="22">
        <v>0.30627399999999999</v>
      </c>
      <c r="G507" s="22">
        <v>1.50439E-3</v>
      </c>
      <c r="H507" s="27">
        <v>1.4E-3</v>
      </c>
      <c r="I507" s="41"/>
      <c r="J507" s="22"/>
      <c r="K507" s="22"/>
      <c r="L507" s="22"/>
      <c r="M507" s="22"/>
      <c r="N507" s="22"/>
      <c r="O507" s="41"/>
      <c r="P507" s="22"/>
      <c r="Q507" s="22"/>
      <c r="R507" s="22"/>
      <c r="S507" s="22"/>
      <c r="T507" s="22"/>
      <c r="U507" s="41"/>
      <c r="V507" s="22"/>
      <c r="W507" s="22"/>
      <c r="X507" s="22"/>
      <c r="Y507" s="22" t="s">
        <v>67</v>
      </c>
      <c r="Z507" s="186"/>
    </row>
    <row r="508" spans="1:26" x14ac:dyDescent="0.35">
      <c r="A508" s="200"/>
      <c r="B508" s="22" t="s">
        <v>577</v>
      </c>
      <c r="C508" s="22" t="s">
        <v>72</v>
      </c>
      <c r="D508" s="22" t="s">
        <v>71</v>
      </c>
      <c r="E508" s="22">
        <v>7.54727E-3</v>
      </c>
      <c r="F508" s="22">
        <v>0.63973800000000003</v>
      </c>
      <c r="G508" s="22">
        <v>1.44078E-3</v>
      </c>
      <c r="H508" s="27">
        <v>1.3E-7</v>
      </c>
      <c r="I508" s="41"/>
      <c r="J508" s="22"/>
      <c r="K508" s="22"/>
      <c r="L508" s="22"/>
      <c r="M508" s="22"/>
      <c r="N508" s="22"/>
      <c r="O508" s="41"/>
      <c r="P508" s="22"/>
      <c r="Q508" s="22"/>
      <c r="R508" s="22"/>
      <c r="S508" s="22"/>
      <c r="T508" s="22"/>
      <c r="U508" s="41"/>
      <c r="V508" s="22"/>
      <c r="W508" s="22"/>
      <c r="X508" s="22"/>
      <c r="Y508" s="22"/>
      <c r="Z508" s="186"/>
    </row>
    <row r="509" spans="1:26" x14ac:dyDescent="0.35">
      <c r="A509" s="200"/>
      <c r="B509" s="22" t="s">
        <v>578</v>
      </c>
      <c r="C509" s="22" t="s">
        <v>65</v>
      </c>
      <c r="D509" s="22" t="s">
        <v>72</v>
      </c>
      <c r="E509" s="22">
        <v>-5.5270600000000003E-3</v>
      </c>
      <c r="F509" s="22">
        <v>0.53433699999999995</v>
      </c>
      <c r="G509" s="22">
        <v>1.3898599999999999E-3</v>
      </c>
      <c r="H509" s="27">
        <v>5.8999999999999998E-5</v>
      </c>
      <c r="I509" s="41"/>
      <c r="J509" s="22" t="s">
        <v>67</v>
      </c>
      <c r="K509" s="22" t="s">
        <v>67</v>
      </c>
      <c r="L509" s="22" t="s">
        <v>67</v>
      </c>
      <c r="M509" s="22" t="s">
        <v>67</v>
      </c>
      <c r="N509" s="22" t="s">
        <v>67</v>
      </c>
      <c r="O509" s="41"/>
      <c r="P509" s="22"/>
      <c r="Q509" s="22"/>
      <c r="R509" s="22"/>
      <c r="S509" s="22"/>
      <c r="T509" s="22"/>
      <c r="U509" s="41"/>
      <c r="V509" s="22"/>
      <c r="W509" s="22"/>
      <c r="X509" s="22"/>
      <c r="Y509" s="22"/>
      <c r="Z509" s="186"/>
    </row>
    <row r="510" spans="1:26" x14ac:dyDescent="0.35">
      <c r="A510" s="200"/>
      <c r="B510" s="22" t="s">
        <v>579</v>
      </c>
      <c r="C510" s="22" t="s">
        <v>66</v>
      </c>
      <c r="D510" s="22" t="s">
        <v>72</v>
      </c>
      <c r="E510" s="22">
        <v>-1.1166000000000001E-2</v>
      </c>
      <c r="F510" s="22">
        <v>0.91567799999999999</v>
      </c>
      <c r="G510" s="22">
        <v>2.4969100000000002E-3</v>
      </c>
      <c r="H510" s="27">
        <v>6.8000000000000001E-6</v>
      </c>
      <c r="I510" s="41"/>
      <c r="J510" s="22" t="s">
        <v>67</v>
      </c>
      <c r="K510" s="22" t="s">
        <v>67</v>
      </c>
      <c r="L510" s="22" t="s">
        <v>67</v>
      </c>
      <c r="M510" s="22" t="s">
        <v>67</v>
      </c>
      <c r="N510" s="22" t="s">
        <v>67</v>
      </c>
      <c r="O510" s="41"/>
      <c r="P510" s="22"/>
      <c r="Q510" s="22"/>
      <c r="R510" s="22"/>
      <c r="S510" s="22"/>
      <c r="T510" s="22"/>
      <c r="U510" s="41"/>
      <c r="V510" s="22"/>
      <c r="W510" s="22"/>
      <c r="X510" s="22"/>
      <c r="Y510" s="22"/>
      <c r="Z510" s="186"/>
    </row>
    <row r="511" spans="1:26" x14ac:dyDescent="0.35">
      <c r="A511" s="200"/>
      <c r="B511" s="22" t="s">
        <v>580</v>
      </c>
      <c r="C511" s="22" t="s">
        <v>72</v>
      </c>
      <c r="D511" s="22" t="s">
        <v>71</v>
      </c>
      <c r="E511" s="22">
        <v>-5.7996000000000002E-3</v>
      </c>
      <c r="F511" s="22">
        <v>0.46363900000000002</v>
      </c>
      <c r="G511" s="22">
        <v>1.3907800000000001E-3</v>
      </c>
      <c r="H511" s="27">
        <v>3.1999999999999999E-5</v>
      </c>
      <c r="I511" s="41"/>
      <c r="J511" s="22" t="s">
        <v>67</v>
      </c>
      <c r="K511" s="22" t="s">
        <v>67</v>
      </c>
      <c r="L511" s="22" t="s">
        <v>67</v>
      </c>
      <c r="M511" s="22" t="s">
        <v>67</v>
      </c>
      <c r="N511" s="22" t="s">
        <v>67</v>
      </c>
      <c r="O511" s="41"/>
      <c r="P511" s="22"/>
      <c r="Q511" s="22"/>
      <c r="R511" s="22"/>
      <c r="S511" s="22"/>
      <c r="T511" s="22"/>
      <c r="U511" s="41"/>
      <c r="V511" s="22"/>
      <c r="W511" s="22"/>
      <c r="X511" s="22"/>
      <c r="Y511" s="22"/>
      <c r="Z511" s="186"/>
    </row>
    <row r="512" spans="1:26" x14ac:dyDescent="0.35">
      <c r="A512" s="200"/>
      <c r="B512" s="22" t="s">
        <v>581</v>
      </c>
      <c r="C512" s="22" t="s">
        <v>71</v>
      </c>
      <c r="D512" s="22" t="s">
        <v>66</v>
      </c>
      <c r="E512" s="22">
        <v>2.9166000000000001E-3</v>
      </c>
      <c r="F512" s="22">
        <v>0.51588100000000003</v>
      </c>
      <c r="G512" s="22">
        <v>1.39734E-3</v>
      </c>
      <c r="H512" s="27">
        <v>3.9E-2</v>
      </c>
      <c r="I512" s="41"/>
      <c r="J512" s="22" t="s">
        <v>67</v>
      </c>
      <c r="K512" s="22" t="s">
        <v>67</v>
      </c>
      <c r="L512" s="22" t="s">
        <v>67</v>
      </c>
      <c r="M512" s="22" t="s">
        <v>67</v>
      </c>
      <c r="N512" s="22" t="s">
        <v>67</v>
      </c>
      <c r="O512" s="41"/>
      <c r="P512" s="22"/>
      <c r="Q512" s="22"/>
      <c r="R512" s="22"/>
      <c r="S512" s="22"/>
      <c r="T512" s="22"/>
      <c r="U512" s="41"/>
      <c r="V512" s="22"/>
      <c r="W512" s="22"/>
      <c r="X512" s="22"/>
      <c r="Y512" s="22"/>
      <c r="Z512" s="186"/>
    </row>
    <row r="513" spans="1:26" x14ac:dyDescent="0.35">
      <c r="A513" s="200"/>
      <c r="B513" s="22" t="s">
        <v>582</v>
      </c>
      <c r="C513" s="22" t="s">
        <v>65</v>
      </c>
      <c r="D513" s="22" t="s">
        <v>66</v>
      </c>
      <c r="E513" s="22">
        <v>4.7053700000000004E-3</v>
      </c>
      <c r="F513" s="22">
        <v>0.57899900000000004</v>
      </c>
      <c r="G513" s="22">
        <v>1.4016600000000001E-3</v>
      </c>
      <c r="H513" s="27">
        <v>7.5000000000000002E-4</v>
      </c>
      <c r="I513" s="41"/>
      <c r="J513" s="22"/>
      <c r="K513" s="22"/>
      <c r="L513" s="22"/>
      <c r="M513" s="22"/>
      <c r="N513" s="22"/>
      <c r="O513" s="41"/>
      <c r="P513" s="22"/>
      <c r="Q513" s="22"/>
      <c r="R513" s="22"/>
      <c r="S513" s="22"/>
      <c r="T513" s="22"/>
      <c r="U513" s="41"/>
      <c r="V513" s="22"/>
      <c r="W513" s="22"/>
      <c r="X513" s="22"/>
      <c r="Y513" s="22" t="s">
        <v>67</v>
      </c>
      <c r="Z513" s="186"/>
    </row>
    <row r="514" spans="1:26" x14ac:dyDescent="0.35">
      <c r="A514" s="200"/>
      <c r="B514" s="22" t="s">
        <v>583</v>
      </c>
      <c r="C514" s="22" t="s">
        <v>72</v>
      </c>
      <c r="D514" s="22" t="s">
        <v>66</v>
      </c>
      <c r="E514" s="22">
        <v>-3.4706300000000002E-3</v>
      </c>
      <c r="F514" s="22">
        <v>0.55517700000000003</v>
      </c>
      <c r="G514" s="22">
        <v>1.3915100000000001E-3</v>
      </c>
      <c r="H514" s="27">
        <v>1.2999999999999999E-2</v>
      </c>
      <c r="I514" s="41"/>
      <c r="J514" s="22" t="s">
        <v>67</v>
      </c>
      <c r="K514" s="22" t="s">
        <v>67</v>
      </c>
      <c r="L514" s="22" t="s">
        <v>67</v>
      </c>
      <c r="M514" s="22" t="s">
        <v>67</v>
      </c>
      <c r="N514" s="22" t="s">
        <v>67</v>
      </c>
      <c r="O514" s="41"/>
      <c r="P514" s="22"/>
      <c r="Q514" s="22"/>
      <c r="R514" s="22"/>
      <c r="S514" s="22"/>
      <c r="T514" s="22"/>
      <c r="U514" s="41"/>
      <c r="V514" s="22"/>
      <c r="W514" s="22"/>
      <c r="X514" s="22"/>
      <c r="Y514" s="22"/>
      <c r="Z514" s="186"/>
    </row>
    <row r="515" spans="1:26" x14ac:dyDescent="0.35">
      <c r="A515" s="200"/>
      <c r="B515" s="22" t="s">
        <v>584</v>
      </c>
      <c r="C515" s="22" t="s">
        <v>71</v>
      </c>
      <c r="D515" s="22" t="s">
        <v>72</v>
      </c>
      <c r="E515" s="22">
        <v>-4.6796900000000002E-3</v>
      </c>
      <c r="F515" s="22">
        <v>0.676512</v>
      </c>
      <c r="G515" s="22">
        <v>1.4774499999999999E-3</v>
      </c>
      <c r="H515" s="27">
        <v>1.6999999999999999E-3</v>
      </c>
      <c r="I515" s="41"/>
      <c r="J515" s="22"/>
      <c r="K515" s="22"/>
      <c r="L515" s="22"/>
      <c r="M515" s="22"/>
      <c r="N515" s="22"/>
      <c r="O515" s="41"/>
      <c r="P515" s="22"/>
      <c r="Q515" s="22"/>
      <c r="R515" s="22"/>
      <c r="S515" s="22"/>
      <c r="T515" s="22"/>
      <c r="U515" s="41"/>
      <c r="V515" s="22" t="s">
        <v>67</v>
      </c>
      <c r="W515" s="22" t="s">
        <v>67</v>
      </c>
      <c r="X515" s="22" t="s">
        <v>67</v>
      </c>
      <c r="Y515" s="22"/>
      <c r="Z515" s="186" t="s">
        <v>67</v>
      </c>
    </row>
    <row r="516" spans="1:26" x14ac:dyDescent="0.35">
      <c r="A516" s="200"/>
      <c r="B516" s="22" t="s">
        <v>585</v>
      </c>
      <c r="C516" s="22" t="s">
        <v>71</v>
      </c>
      <c r="D516" s="22" t="s">
        <v>65</v>
      </c>
      <c r="E516" s="22">
        <v>1.8605300000000002E-2</v>
      </c>
      <c r="F516" s="22">
        <v>0.97741599999999995</v>
      </c>
      <c r="G516" s="22">
        <v>4.7184599999999998E-3</v>
      </c>
      <c r="H516" s="27">
        <v>8.8999999999999995E-5</v>
      </c>
      <c r="I516" s="41"/>
      <c r="J516" s="22" t="s">
        <v>67</v>
      </c>
      <c r="K516" s="22" t="s">
        <v>67</v>
      </c>
      <c r="L516" s="22" t="s">
        <v>67</v>
      </c>
      <c r="M516" s="22" t="s">
        <v>67</v>
      </c>
      <c r="N516" s="22" t="s">
        <v>67</v>
      </c>
      <c r="O516" s="41"/>
      <c r="P516" s="22"/>
      <c r="Q516" s="22"/>
      <c r="R516" s="22"/>
      <c r="S516" s="22"/>
      <c r="T516" s="22"/>
      <c r="U516" s="41"/>
      <c r="V516" s="22"/>
      <c r="W516" s="22"/>
      <c r="X516" s="22"/>
      <c r="Y516" s="22"/>
      <c r="Z516" s="186"/>
    </row>
    <row r="517" spans="1:26" x14ac:dyDescent="0.35">
      <c r="A517" s="200"/>
      <c r="B517" s="22" t="s">
        <v>586</v>
      </c>
      <c r="C517" s="22" t="s">
        <v>66</v>
      </c>
      <c r="D517" s="22" t="s">
        <v>65</v>
      </c>
      <c r="E517" s="22">
        <v>-1.92358E-3</v>
      </c>
      <c r="F517" s="22">
        <v>0.45850299999999999</v>
      </c>
      <c r="G517" s="22">
        <v>1.3836300000000001E-3</v>
      </c>
      <c r="H517" s="22">
        <v>0.19</v>
      </c>
      <c r="I517" s="188"/>
      <c r="J517" s="22"/>
      <c r="K517" s="22"/>
      <c r="L517" s="22"/>
      <c r="M517" s="22"/>
      <c r="N517" s="22"/>
      <c r="O517" s="188"/>
      <c r="P517" s="22"/>
      <c r="Q517" s="22"/>
      <c r="R517" s="22"/>
      <c r="S517" s="22"/>
      <c r="T517" s="22"/>
      <c r="U517" s="188"/>
      <c r="V517" s="22" t="s">
        <v>67</v>
      </c>
      <c r="W517" s="22" t="s">
        <v>67</v>
      </c>
      <c r="X517" s="22"/>
      <c r="Y517" s="22" t="s">
        <v>67</v>
      </c>
      <c r="Z517" s="186"/>
    </row>
    <row r="518" spans="1:26" x14ac:dyDescent="0.35">
      <c r="A518" s="200"/>
      <c r="B518" s="22" t="s">
        <v>587</v>
      </c>
      <c r="C518" s="22" t="s">
        <v>72</v>
      </c>
      <c r="D518" s="22" t="s">
        <v>71</v>
      </c>
      <c r="E518" s="22">
        <v>-3.9239799999999997E-3</v>
      </c>
      <c r="F518" s="22">
        <v>0.91239800000000004</v>
      </c>
      <c r="G518" s="22">
        <v>2.4444200000000001E-3</v>
      </c>
      <c r="H518" s="27">
        <v>0.11</v>
      </c>
      <c r="I518" s="41"/>
      <c r="J518" s="22" t="s">
        <v>67</v>
      </c>
      <c r="K518" s="22" t="s">
        <v>67</v>
      </c>
      <c r="L518" s="22" t="s">
        <v>67</v>
      </c>
      <c r="M518" s="22" t="s">
        <v>67</v>
      </c>
      <c r="N518" s="22" t="s">
        <v>67</v>
      </c>
      <c r="O518" s="41"/>
      <c r="P518" s="22"/>
      <c r="Q518" s="22"/>
      <c r="R518" s="22"/>
      <c r="S518" s="22"/>
      <c r="T518" s="22"/>
      <c r="U518" s="41"/>
      <c r="V518" s="22"/>
      <c r="W518" s="22"/>
      <c r="X518" s="22"/>
      <c r="Y518" s="22"/>
      <c r="Z518" s="186"/>
    </row>
    <row r="519" spans="1:26" x14ac:dyDescent="0.35">
      <c r="A519" s="200"/>
      <c r="B519" s="22" t="s">
        <v>588</v>
      </c>
      <c r="C519" s="22" t="s">
        <v>66</v>
      </c>
      <c r="D519" s="22" t="s">
        <v>65</v>
      </c>
      <c r="E519" s="22">
        <v>-2.7120400000000002E-3</v>
      </c>
      <c r="F519" s="22">
        <v>0.60754900000000001</v>
      </c>
      <c r="G519" s="22">
        <v>1.4172E-3</v>
      </c>
      <c r="H519" s="27">
        <v>6.9000000000000006E-2</v>
      </c>
      <c r="I519" s="41"/>
      <c r="J519" s="22"/>
      <c r="K519" s="22"/>
      <c r="L519" s="22"/>
      <c r="M519" s="22"/>
      <c r="N519" s="22"/>
      <c r="O519" s="41"/>
      <c r="P519" s="22"/>
      <c r="Q519" s="22"/>
      <c r="R519" s="22"/>
      <c r="S519" s="22"/>
      <c r="T519" s="22"/>
      <c r="U519" s="41"/>
      <c r="V519" s="22" t="s">
        <v>67</v>
      </c>
      <c r="W519" s="22" t="s">
        <v>67</v>
      </c>
      <c r="X519" s="22"/>
      <c r="Y519" s="22" t="s">
        <v>67</v>
      </c>
      <c r="Z519" s="186"/>
    </row>
    <row r="520" spans="1:26" x14ac:dyDescent="0.35">
      <c r="A520" s="200"/>
      <c r="B520" s="22" t="s">
        <v>589</v>
      </c>
      <c r="C520" s="22" t="s">
        <v>71</v>
      </c>
      <c r="D520" s="22" t="s">
        <v>66</v>
      </c>
      <c r="E520" s="22">
        <v>9.6762399999999991E-3</v>
      </c>
      <c r="F520" s="22">
        <v>0.29497800000000002</v>
      </c>
      <c r="G520" s="22">
        <v>1.51903E-3</v>
      </c>
      <c r="H520" s="27">
        <v>1.0999999999999999E-10</v>
      </c>
      <c r="I520" s="41"/>
      <c r="J520" s="22" t="s">
        <v>67</v>
      </c>
      <c r="K520" s="22" t="s">
        <v>67</v>
      </c>
      <c r="L520" s="22" t="s">
        <v>67</v>
      </c>
      <c r="M520" s="22" t="s">
        <v>67</v>
      </c>
      <c r="N520" s="22" t="s">
        <v>67</v>
      </c>
      <c r="O520" s="41"/>
      <c r="P520" s="22"/>
      <c r="Q520" s="22"/>
      <c r="R520" s="22"/>
      <c r="S520" s="22"/>
      <c r="T520" s="22"/>
      <c r="U520" s="41"/>
      <c r="V520" s="22"/>
      <c r="W520" s="22"/>
      <c r="X520" s="22"/>
      <c r="Y520" s="22"/>
      <c r="Z520" s="186"/>
    </row>
    <row r="521" spans="1:26" x14ac:dyDescent="0.35">
      <c r="A521" s="200"/>
      <c r="B521" s="22" t="s">
        <v>590</v>
      </c>
      <c r="C521" s="22" t="s">
        <v>65</v>
      </c>
      <c r="D521" s="22" t="s">
        <v>66</v>
      </c>
      <c r="E521" s="22">
        <v>-2.1957399999999998E-3</v>
      </c>
      <c r="F521" s="22">
        <v>0.69292900000000002</v>
      </c>
      <c r="G521" s="22">
        <v>1.50281E-3</v>
      </c>
      <c r="H521" s="27">
        <v>0.15</v>
      </c>
      <c r="I521" s="41"/>
      <c r="J521" s="22" t="s">
        <v>67</v>
      </c>
      <c r="K521" s="22" t="s">
        <v>67</v>
      </c>
      <c r="L521" s="22" t="s">
        <v>67</v>
      </c>
      <c r="M521" s="22" t="s">
        <v>67</v>
      </c>
      <c r="N521" s="22" t="s">
        <v>67</v>
      </c>
      <c r="O521" s="41"/>
      <c r="P521" s="22"/>
      <c r="Q521" s="22"/>
      <c r="R521" s="22"/>
      <c r="S521" s="22"/>
      <c r="T521" s="22"/>
      <c r="U521" s="41"/>
      <c r="V521" s="22"/>
      <c r="W521" s="22"/>
      <c r="X521" s="22"/>
      <c r="Y521" s="22"/>
      <c r="Z521" s="186"/>
    </row>
    <row r="522" spans="1:26" x14ac:dyDescent="0.35">
      <c r="A522" s="200"/>
      <c r="B522" s="22" t="s">
        <v>591</v>
      </c>
      <c r="C522" s="22" t="s">
        <v>72</v>
      </c>
      <c r="D522" s="22" t="s">
        <v>65</v>
      </c>
      <c r="E522" s="22">
        <v>-6.2287599999999999E-3</v>
      </c>
      <c r="F522" s="22">
        <v>0.34615600000000002</v>
      </c>
      <c r="G522" s="22">
        <v>1.4589500000000001E-3</v>
      </c>
      <c r="H522" s="27">
        <v>1.4E-5</v>
      </c>
      <c r="I522" s="41"/>
      <c r="J522" s="22"/>
      <c r="K522" s="22"/>
      <c r="L522" s="22"/>
      <c r="M522" s="22"/>
      <c r="N522" s="22"/>
      <c r="O522" s="41"/>
      <c r="P522" s="22"/>
      <c r="Q522" s="22"/>
      <c r="R522" s="22"/>
      <c r="S522" s="22"/>
      <c r="T522" s="22"/>
      <c r="U522" s="41"/>
      <c r="V522" s="22"/>
      <c r="W522" s="22"/>
      <c r="X522" s="22"/>
      <c r="Y522" s="22"/>
      <c r="Z522" s="186"/>
    </row>
    <row r="523" spans="1:26" x14ac:dyDescent="0.35">
      <c r="A523" s="200"/>
      <c r="B523" s="22" t="s">
        <v>592</v>
      </c>
      <c r="C523" s="22" t="s">
        <v>72</v>
      </c>
      <c r="D523" s="22" t="s">
        <v>71</v>
      </c>
      <c r="E523" s="22">
        <v>-8.7811399999999998E-3</v>
      </c>
      <c r="F523" s="22">
        <v>0.75271999999999994</v>
      </c>
      <c r="G523" s="22">
        <v>1.60221E-3</v>
      </c>
      <c r="H523" s="27">
        <v>3.5999999999999998E-8</v>
      </c>
      <c r="I523" s="41"/>
      <c r="J523" s="22"/>
      <c r="K523" s="22"/>
      <c r="L523" s="22"/>
      <c r="M523" s="22"/>
      <c r="N523" s="22"/>
      <c r="O523" s="41"/>
      <c r="P523" s="22"/>
      <c r="Q523" s="22"/>
      <c r="R523" s="22"/>
      <c r="S523" s="22"/>
      <c r="T523" s="22"/>
      <c r="U523" s="41"/>
      <c r="V523" s="22"/>
      <c r="W523" s="22"/>
      <c r="X523" s="22"/>
      <c r="Y523" s="22" t="s">
        <v>67</v>
      </c>
      <c r="Z523" s="186"/>
    </row>
    <row r="524" spans="1:26" x14ac:dyDescent="0.35">
      <c r="A524" s="200"/>
      <c r="B524" s="22" t="s">
        <v>593</v>
      </c>
      <c r="C524" s="22" t="s">
        <v>65</v>
      </c>
      <c r="D524" s="22" t="s">
        <v>71</v>
      </c>
      <c r="E524" s="22">
        <v>-9.2085799999999992E-3</v>
      </c>
      <c r="F524" s="22">
        <v>0.80800300000000003</v>
      </c>
      <c r="G524" s="22">
        <v>1.7556200000000001E-3</v>
      </c>
      <c r="H524" s="27">
        <v>1.9999999999999999E-7</v>
      </c>
      <c r="I524" s="41"/>
      <c r="J524" s="22"/>
      <c r="K524" s="22"/>
      <c r="L524" s="22"/>
      <c r="M524" s="22" t="s">
        <v>67</v>
      </c>
      <c r="N524" s="22"/>
      <c r="O524" s="41"/>
      <c r="P524" s="22"/>
      <c r="Q524" s="22"/>
      <c r="R524" s="22"/>
      <c r="S524" s="22"/>
      <c r="T524" s="22"/>
      <c r="U524" s="41"/>
      <c r="V524" s="22"/>
      <c r="W524" s="22"/>
      <c r="X524" s="22"/>
      <c r="Y524" s="22" t="s">
        <v>67</v>
      </c>
      <c r="Z524" s="186"/>
    </row>
    <row r="525" spans="1:26" x14ac:dyDescent="0.35">
      <c r="A525" s="200"/>
      <c r="B525" s="22" t="s">
        <v>594</v>
      </c>
      <c r="C525" s="22" t="s">
        <v>72</v>
      </c>
      <c r="D525" s="22" t="s">
        <v>65</v>
      </c>
      <c r="E525" s="22">
        <v>6.8135100000000001E-3</v>
      </c>
      <c r="F525" s="22">
        <v>0.54028900000000002</v>
      </c>
      <c r="G525" s="22">
        <v>1.4002699999999999E-3</v>
      </c>
      <c r="H525" s="27">
        <v>6.7999999999999995E-7</v>
      </c>
      <c r="I525" s="41"/>
      <c r="J525" s="22" t="s">
        <v>67</v>
      </c>
      <c r="K525" s="22" t="s">
        <v>67</v>
      </c>
      <c r="L525" s="22" t="s">
        <v>67</v>
      </c>
      <c r="M525" s="22" t="s">
        <v>67</v>
      </c>
      <c r="N525" s="22" t="s">
        <v>67</v>
      </c>
      <c r="O525" s="41"/>
      <c r="P525" s="22"/>
      <c r="Q525" s="22"/>
      <c r="R525" s="22"/>
      <c r="S525" s="22"/>
      <c r="T525" s="22"/>
      <c r="U525" s="41"/>
      <c r="V525" s="22"/>
      <c r="W525" s="22"/>
      <c r="X525" s="22"/>
      <c r="Y525" s="22"/>
      <c r="Z525" s="186"/>
    </row>
    <row r="526" spans="1:26" x14ac:dyDescent="0.35">
      <c r="A526" s="200"/>
      <c r="B526" s="22" t="s">
        <v>595</v>
      </c>
      <c r="C526" s="22" t="s">
        <v>72</v>
      </c>
      <c r="D526" s="22" t="s">
        <v>71</v>
      </c>
      <c r="E526" s="22">
        <v>6.5224300000000001E-3</v>
      </c>
      <c r="F526" s="22">
        <v>0.79555200000000004</v>
      </c>
      <c r="G526" s="22">
        <v>1.7187299999999999E-3</v>
      </c>
      <c r="H526" s="27">
        <v>1.2E-4</v>
      </c>
      <c r="I526" s="41"/>
      <c r="J526" s="22" t="s">
        <v>67</v>
      </c>
      <c r="K526" s="22" t="s">
        <v>67</v>
      </c>
      <c r="L526" s="22" t="s">
        <v>67</v>
      </c>
      <c r="M526" s="22" t="s">
        <v>67</v>
      </c>
      <c r="N526" s="22" t="s">
        <v>67</v>
      </c>
      <c r="O526" s="41"/>
      <c r="P526" s="22"/>
      <c r="Q526" s="22"/>
      <c r="R526" s="22"/>
      <c r="S526" s="22"/>
      <c r="T526" s="22"/>
      <c r="U526" s="41"/>
      <c r="V526" s="22"/>
      <c r="W526" s="22"/>
      <c r="X526" s="22"/>
      <c r="Y526" s="22"/>
      <c r="Z526" s="186"/>
    </row>
    <row r="527" spans="1:26" x14ac:dyDescent="0.35">
      <c r="A527" s="200"/>
      <c r="B527" s="22" t="s">
        <v>596</v>
      </c>
      <c r="C527" s="22" t="s">
        <v>72</v>
      </c>
      <c r="D527" s="22" t="s">
        <v>71</v>
      </c>
      <c r="E527" s="22">
        <v>5.3993299999999999E-3</v>
      </c>
      <c r="F527" s="22">
        <v>0.60222600000000004</v>
      </c>
      <c r="G527" s="22">
        <v>1.4141900000000001E-3</v>
      </c>
      <c r="H527" s="27">
        <v>1.3999999999999999E-4</v>
      </c>
      <c r="I527" s="41"/>
      <c r="J527" s="22"/>
      <c r="K527" s="22"/>
      <c r="L527" s="22"/>
      <c r="M527" s="22"/>
      <c r="N527" s="22"/>
      <c r="O527" s="41"/>
      <c r="P527" s="22"/>
      <c r="Q527" s="22"/>
      <c r="R527" s="22"/>
      <c r="S527" s="22"/>
      <c r="T527" s="22"/>
      <c r="U527" s="41"/>
      <c r="V527" s="22"/>
      <c r="W527" s="22"/>
      <c r="X527" s="22"/>
      <c r="Y527" s="22" t="s">
        <v>67</v>
      </c>
      <c r="Z527" s="186"/>
    </row>
    <row r="528" spans="1:26" x14ac:dyDescent="0.35">
      <c r="A528" s="200"/>
      <c r="B528" s="22" t="s">
        <v>597</v>
      </c>
      <c r="C528" s="22" t="s">
        <v>65</v>
      </c>
      <c r="D528" s="22" t="s">
        <v>66</v>
      </c>
      <c r="E528" s="22">
        <v>8.3962700000000008E-3</v>
      </c>
      <c r="F528" s="22">
        <v>0.57581099999999996</v>
      </c>
      <c r="G528" s="22">
        <v>1.4011099999999999E-3</v>
      </c>
      <c r="H528" s="27">
        <v>1.3999999999999999E-9</v>
      </c>
      <c r="I528" s="41"/>
      <c r="J528" s="22"/>
      <c r="K528" s="22"/>
      <c r="L528" s="22"/>
      <c r="M528" s="22"/>
      <c r="N528" s="22"/>
      <c r="O528" s="41"/>
      <c r="P528" s="22"/>
      <c r="Q528" s="22"/>
      <c r="R528" s="22"/>
      <c r="S528" s="22"/>
      <c r="T528" s="22"/>
      <c r="U528" s="41"/>
      <c r="V528" s="22"/>
      <c r="W528" s="22"/>
      <c r="X528" s="22"/>
      <c r="Y528" s="22"/>
      <c r="Z528" s="186"/>
    </row>
    <row r="529" spans="1:26" x14ac:dyDescent="0.35">
      <c r="A529" s="200"/>
      <c r="B529" s="22" t="s">
        <v>598</v>
      </c>
      <c r="C529" s="22" t="s">
        <v>72</v>
      </c>
      <c r="D529" s="22" t="s">
        <v>71</v>
      </c>
      <c r="E529" s="22">
        <v>-5.4325099999999998E-3</v>
      </c>
      <c r="F529" s="22">
        <v>0.95137799999999995</v>
      </c>
      <c r="G529" s="22">
        <v>3.28058E-3</v>
      </c>
      <c r="H529" s="27">
        <v>9.0999999999999998E-2</v>
      </c>
      <c r="I529" s="41"/>
      <c r="J529" s="22" t="s">
        <v>67</v>
      </c>
      <c r="K529" s="22" t="s">
        <v>67</v>
      </c>
      <c r="L529" s="22" t="s">
        <v>67</v>
      </c>
      <c r="M529" s="22" t="s">
        <v>67</v>
      </c>
      <c r="N529" s="22" t="s">
        <v>67</v>
      </c>
      <c r="O529" s="41"/>
      <c r="P529" s="22"/>
      <c r="Q529" s="22"/>
      <c r="R529" s="22"/>
      <c r="S529" s="22"/>
      <c r="T529" s="22"/>
      <c r="U529" s="41"/>
      <c r="V529" s="22"/>
      <c r="W529" s="22"/>
      <c r="X529" s="22"/>
      <c r="Y529" s="22"/>
      <c r="Z529" s="186"/>
    </row>
    <row r="530" spans="1:26" x14ac:dyDescent="0.35">
      <c r="A530" s="200"/>
      <c r="B530" s="22" t="s">
        <v>599</v>
      </c>
      <c r="C530" s="22" t="s">
        <v>65</v>
      </c>
      <c r="D530" s="22" t="s">
        <v>66</v>
      </c>
      <c r="E530" s="22">
        <v>7.6549699999999997E-3</v>
      </c>
      <c r="F530" s="22">
        <v>0.825407</v>
      </c>
      <c r="G530" s="22">
        <v>1.8257E-3</v>
      </c>
      <c r="H530" s="27">
        <v>2.5000000000000001E-5</v>
      </c>
      <c r="I530" s="41"/>
      <c r="J530" s="22"/>
      <c r="K530" s="22"/>
      <c r="L530" s="22"/>
      <c r="M530" s="22"/>
      <c r="N530" s="22"/>
      <c r="O530" s="41"/>
      <c r="P530" s="22"/>
      <c r="Q530" s="22"/>
      <c r="R530" s="22"/>
      <c r="S530" s="22"/>
      <c r="T530" s="22"/>
      <c r="U530" s="41"/>
      <c r="V530" s="22"/>
      <c r="W530" s="22"/>
      <c r="X530" s="22"/>
      <c r="Y530" s="22"/>
      <c r="Z530" s="186"/>
    </row>
    <row r="531" spans="1:26" x14ac:dyDescent="0.35">
      <c r="A531" s="200"/>
      <c r="B531" s="22" t="s">
        <v>600</v>
      </c>
      <c r="C531" s="22" t="s">
        <v>72</v>
      </c>
      <c r="D531" s="22" t="s">
        <v>71</v>
      </c>
      <c r="E531" s="22">
        <v>8.7513599999999997E-3</v>
      </c>
      <c r="F531" s="22">
        <v>0.33333200000000002</v>
      </c>
      <c r="G531" s="22">
        <v>1.4802999999999999E-3</v>
      </c>
      <c r="H531" s="27">
        <v>3.3000000000000002E-9</v>
      </c>
      <c r="I531" s="41"/>
      <c r="J531" s="22"/>
      <c r="K531" s="22"/>
      <c r="L531" s="22"/>
      <c r="M531" s="22"/>
      <c r="N531" s="22"/>
      <c r="O531" s="41"/>
      <c r="P531" s="22"/>
      <c r="Q531" s="22"/>
      <c r="R531" s="22"/>
      <c r="S531" s="22"/>
      <c r="T531" s="22"/>
      <c r="U531" s="41"/>
      <c r="V531" s="22"/>
      <c r="W531" s="22"/>
      <c r="X531" s="22"/>
      <c r="Y531" s="22" t="s">
        <v>67</v>
      </c>
      <c r="Z531" s="186"/>
    </row>
    <row r="532" spans="1:26" x14ac:dyDescent="0.35">
      <c r="A532" s="200"/>
      <c r="B532" s="22" t="s">
        <v>601</v>
      </c>
      <c r="C532" s="22" t="s">
        <v>66</v>
      </c>
      <c r="D532" s="22" t="s">
        <v>72</v>
      </c>
      <c r="E532" s="22">
        <v>-7.1857199999999996E-3</v>
      </c>
      <c r="F532" s="22">
        <v>0.96734699999999996</v>
      </c>
      <c r="G532" s="22">
        <v>4.0396399999999997E-3</v>
      </c>
      <c r="H532" s="27">
        <v>7.6999999999999999E-2</v>
      </c>
      <c r="I532" s="41"/>
      <c r="J532" s="22" t="s">
        <v>67</v>
      </c>
      <c r="K532" s="22" t="s">
        <v>67</v>
      </c>
      <c r="L532" s="22" t="s">
        <v>67</v>
      </c>
      <c r="M532" s="22" t="s">
        <v>67</v>
      </c>
      <c r="N532" s="22" t="s">
        <v>67</v>
      </c>
      <c r="O532" s="41"/>
      <c r="P532" s="22"/>
      <c r="Q532" s="22"/>
      <c r="R532" s="22"/>
      <c r="S532" s="22"/>
      <c r="T532" s="22"/>
      <c r="U532" s="41"/>
      <c r="V532" s="22"/>
      <c r="W532" s="22"/>
      <c r="X532" s="22"/>
      <c r="Y532" s="22"/>
      <c r="Z532" s="186"/>
    </row>
    <row r="533" spans="1:26" x14ac:dyDescent="0.35">
      <c r="A533" s="200"/>
      <c r="B533" s="22" t="s">
        <v>602</v>
      </c>
      <c r="C533" s="22" t="s">
        <v>66</v>
      </c>
      <c r="D533" s="22" t="s">
        <v>71</v>
      </c>
      <c r="E533" s="22">
        <v>1.0262200000000001E-2</v>
      </c>
      <c r="F533" s="22">
        <v>0.20139099999999999</v>
      </c>
      <c r="G533" s="22">
        <v>1.72522E-3</v>
      </c>
      <c r="H533" s="27">
        <v>2.0000000000000001E-9</v>
      </c>
      <c r="I533" s="41"/>
      <c r="J533" s="22"/>
      <c r="K533" s="22"/>
      <c r="L533" s="22"/>
      <c r="M533" s="22"/>
      <c r="N533" s="22"/>
      <c r="O533" s="41"/>
      <c r="P533" s="22"/>
      <c r="Q533" s="22"/>
      <c r="R533" s="22"/>
      <c r="S533" s="22"/>
      <c r="T533" s="22"/>
      <c r="U533" s="41"/>
      <c r="V533" s="22"/>
      <c r="W533" s="22"/>
      <c r="X533" s="22"/>
      <c r="Y533" s="22" t="s">
        <v>67</v>
      </c>
      <c r="Z533" s="186"/>
    </row>
    <row r="534" spans="1:26" x14ac:dyDescent="0.35">
      <c r="A534" s="200"/>
      <c r="B534" s="22" t="s">
        <v>603</v>
      </c>
      <c r="C534" s="22" t="s">
        <v>71</v>
      </c>
      <c r="D534" s="22" t="s">
        <v>72</v>
      </c>
      <c r="E534" s="22">
        <v>3.3899300000000002E-3</v>
      </c>
      <c r="F534" s="22">
        <v>0.129104</v>
      </c>
      <c r="G534" s="22">
        <v>2.0678599999999999E-3</v>
      </c>
      <c r="H534" s="27">
        <v>9.2999999999999999E-2</v>
      </c>
      <c r="I534" s="41"/>
      <c r="J534" s="22"/>
      <c r="K534" s="22"/>
      <c r="L534" s="22"/>
      <c r="M534" s="22"/>
      <c r="N534" s="22"/>
      <c r="O534" s="41"/>
      <c r="P534" s="22"/>
      <c r="Q534" s="22"/>
      <c r="R534" s="22"/>
      <c r="S534" s="22"/>
      <c r="T534" s="22"/>
      <c r="U534" s="41"/>
      <c r="V534" s="22" t="s">
        <v>67</v>
      </c>
      <c r="W534" s="22"/>
      <c r="X534" s="22"/>
      <c r="Y534" s="22" t="s">
        <v>67</v>
      </c>
      <c r="Z534" s="186"/>
    </row>
    <row r="535" spans="1:26" x14ac:dyDescent="0.35">
      <c r="A535" s="200"/>
      <c r="B535" s="22" t="s">
        <v>604</v>
      </c>
      <c r="C535" s="22" t="s">
        <v>71</v>
      </c>
      <c r="D535" s="22" t="s">
        <v>72</v>
      </c>
      <c r="E535" s="22">
        <v>-6.9558700000000003E-3</v>
      </c>
      <c r="F535" s="22">
        <v>0.94385600000000003</v>
      </c>
      <c r="G535" s="22">
        <v>2.9932000000000001E-3</v>
      </c>
      <c r="H535" s="27">
        <v>0.02</v>
      </c>
      <c r="I535" s="41"/>
      <c r="J535" s="22"/>
      <c r="K535" s="22"/>
      <c r="L535" s="22"/>
      <c r="M535" s="22"/>
      <c r="N535" s="22"/>
      <c r="O535" s="41"/>
      <c r="P535" s="22"/>
      <c r="Q535" s="22"/>
      <c r="R535" s="22"/>
      <c r="S535" s="22"/>
      <c r="T535" s="22"/>
      <c r="U535" s="41"/>
      <c r="V535" s="22" t="s">
        <v>67</v>
      </c>
      <c r="W535" s="22"/>
      <c r="X535" s="22"/>
      <c r="Y535" s="22" t="s">
        <v>67</v>
      </c>
      <c r="Z535" s="186"/>
    </row>
    <row r="536" spans="1:26" x14ac:dyDescent="0.35">
      <c r="A536" s="200"/>
      <c r="B536" s="22" t="s">
        <v>605</v>
      </c>
      <c r="C536" s="22" t="s">
        <v>65</v>
      </c>
      <c r="D536" s="22" t="s">
        <v>66</v>
      </c>
      <c r="E536" s="22">
        <v>3.4340600000000001E-3</v>
      </c>
      <c r="F536" s="22">
        <v>0.368031</v>
      </c>
      <c r="G536" s="22">
        <v>1.4359900000000001E-3</v>
      </c>
      <c r="H536" s="27">
        <v>0.02</v>
      </c>
      <c r="I536" s="41"/>
      <c r="J536" s="22" t="s">
        <v>67</v>
      </c>
      <c r="K536" s="22" t="s">
        <v>67</v>
      </c>
      <c r="L536" s="22" t="s">
        <v>67</v>
      </c>
      <c r="M536" s="22" t="s">
        <v>67</v>
      </c>
      <c r="N536" s="22" t="s">
        <v>67</v>
      </c>
      <c r="O536" s="41"/>
      <c r="P536" s="22"/>
      <c r="Q536" s="22"/>
      <c r="R536" s="22"/>
      <c r="S536" s="22"/>
      <c r="T536" s="22"/>
      <c r="U536" s="41"/>
      <c r="V536" s="22"/>
      <c r="W536" s="22"/>
      <c r="X536" s="22"/>
      <c r="Y536" s="22"/>
      <c r="Z536" s="186"/>
    </row>
    <row r="537" spans="1:26" x14ac:dyDescent="0.35">
      <c r="A537" s="200"/>
      <c r="B537" s="22" t="s">
        <v>606</v>
      </c>
      <c r="C537" s="22" t="s">
        <v>65</v>
      </c>
      <c r="D537" s="22" t="s">
        <v>66</v>
      </c>
      <c r="E537" s="22">
        <v>-5.5040599999999999E-3</v>
      </c>
      <c r="F537" s="22">
        <v>0.60611700000000002</v>
      </c>
      <c r="G537" s="22">
        <v>1.41624E-3</v>
      </c>
      <c r="H537" s="27">
        <v>9.8999999999999994E-5</v>
      </c>
      <c r="I537" s="41"/>
      <c r="J537" s="22"/>
      <c r="K537" s="22"/>
      <c r="L537" s="22"/>
      <c r="M537" s="22"/>
      <c r="N537" s="22"/>
      <c r="O537" s="41"/>
      <c r="P537" s="22"/>
      <c r="Q537" s="22"/>
      <c r="R537" s="22"/>
      <c r="S537" s="22"/>
      <c r="T537" s="22"/>
      <c r="U537" s="41"/>
      <c r="V537" s="22"/>
      <c r="W537" s="22"/>
      <c r="X537" s="22"/>
      <c r="Y537" s="22" t="s">
        <v>67</v>
      </c>
      <c r="Z537" s="186"/>
    </row>
    <row r="538" spans="1:26" x14ac:dyDescent="0.35">
      <c r="A538" s="200"/>
      <c r="B538" s="22" t="s">
        <v>607</v>
      </c>
      <c r="C538" s="22" t="s">
        <v>71</v>
      </c>
      <c r="D538" s="22" t="s">
        <v>65</v>
      </c>
      <c r="E538" s="22">
        <v>3.0577600000000001E-3</v>
      </c>
      <c r="F538" s="22">
        <v>0.47842299999999999</v>
      </c>
      <c r="G538" s="22">
        <v>1.38339E-3</v>
      </c>
      <c r="H538" s="27">
        <v>2.5999999999999999E-2</v>
      </c>
      <c r="I538" s="41"/>
      <c r="J538" s="22" t="s">
        <v>67</v>
      </c>
      <c r="K538" s="22" t="s">
        <v>67</v>
      </c>
      <c r="L538" s="22" t="s">
        <v>67</v>
      </c>
      <c r="M538" s="22" t="s">
        <v>67</v>
      </c>
      <c r="N538" s="22" t="s">
        <v>67</v>
      </c>
      <c r="O538" s="41"/>
      <c r="P538" s="22"/>
      <c r="Q538" s="22"/>
      <c r="R538" s="22"/>
      <c r="S538" s="22"/>
      <c r="T538" s="22"/>
      <c r="U538" s="41"/>
      <c r="V538" s="22"/>
      <c r="W538" s="22"/>
      <c r="X538" s="22"/>
      <c r="Y538" s="22" t="s">
        <v>67</v>
      </c>
      <c r="Z538" s="186"/>
    </row>
    <row r="539" spans="1:26" x14ac:dyDescent="0.35">
      <c r="A539" s="200"/>
      <c r="B539" s="22" t="s">
        <v>608</v>
      </c>
      <c r="C539" s="22" t="s">
        <v>71</v>
      </c>
      <c r="D539" s="22" t="s">
        <v>72</v>
      </c>
      <c r="E539" s="22">
        <v>4.4732499999999998E-3</v>
      </c>
      <c r="F539" s="22">
        <v>0.72933999999999999</v>
      </c>
      <c r="G539" s="22">
        <v>1.56781E-3</v>
      </c>
      <c r="H539" s="27">
        <v>4.4999999999999997E-3</v>
      </c>
      <c r="I539" s="41"/>
      <c r="J539" s="22"/>
      <c r="K539" s="22"/>
      <c r="L539" s="22"/>
      <c r="M539" s="22"/>
      <c r="N539" s="22"/>
      <c r="O539" s="41"/>
      <c r="P539" s="22"/>
      <c r="Q539" s="22"/>
      <c r="R539" s="22"/>
      <c r="S539" s="22"/>
      <c r="T539" s="22"/>
      <c r="U539" s="41"/>
      <c r="V539" s="22" t="s">
        <v>67</v>
      </c>
      <c r="W539" s="22" t="s">
        <v>67</v>
      </c>
      <c r="X539" s="22" t="s">
        <v>67</v>
      </c>
      <c r="Y539" s="22" t="s">
        <v>67</v>
      </c>
      <c r="Z539" s="186" t="s">
        <v>67</v>
      </c>
    </row>
    <row r="540" spans="1:26" x14ac:dyDescent="0.35">
      <c r="A540" s="200"/>
      <c r="B540" s="22" t="s">
        <v>609</v>
      </c>
      <c r="C540" s="22" t="s">
        <v>71</v>
      </c>
      <c r="D540" s="22" t="s">
        <v>66</v>
      </c>
      <c r="E540" s="22">
        <v>-4.4777000000000003E-3</v>
      </c>
      <c r="F540" s="22">
        <v>0.66709300000000005</v>
      </c>
      <c r="G540" s="22">
        <v>1.4673900000000001E-3</v>
      </c>
      <c r="H540" s="27">
        <v>2.0999999999999999E-3</v>
      </c>
      <c r="I540" s="41"/>
      <c r="J540" s="22"/>
      <c r="K540" s="22"/>
      <c r="L540" s="22"/>
      <c r="M540" s="22"/>
      <c r="N540" s="22"/>
      <c r="O540" s="41"/>
      <c r="P540" s="22"/>
      <c r="Q540" s="22"/>
      <c r="R540" s="22"/>
      <c r="S540" s="22"/>
      <c r="T540" s="22"/>
      <c r="U540" s="41"/>
      <c r="V540" s="22" t="s">
        <v>67</v>
      </c>
      <c r="W540" s="22" t="s">
        <v>67</v>
      </c>
      <c r="X540" s="22" t="s">
        <v>67</v>
      </c>
      <c r="Y540" s="22" t="s">
        <v>67</v>
      </c>
      <c r="Z540" s="186"/>
    </row>
    <row r="541" spans="1:26" x14ac:dyDescent="0.35">
      <c r="A541" s="200"/>
      <c r="B541" s="22" t="s">
        <v>610</v>
      </c>
      <c r="C541" s="22" t="s">
        <v>66</v>
      </c>
      <c r="D541" s="22" t="s">
        <v>65</v>
      </c>
      <c r="E541" s="22">
        <v>4.7035699999999998E-3</v>
      </c>
      <c r="F541" s="22">
        <v>0.68371800000000005</v>
      </c>
      <c r="G541" s="22">
        <v>1.4903399999999999E-3</v>
      </c>
      <c r="H541" s="27">
        <v>1.2999999999999999E-3</v>
      </c>
      <c r="I541" s="41"/>
      <c r="J541" s="22"/>
      <c r="K541" s="22"/>
      <c r="L541" s="22"/>
      <c r="M541" s="22"/>
      <c r="N541" s="22"/>
      <c r="O541" s="41"/>
      <c r="P541" s="22"/>
      <c r="Q541" s="22"/>
      <c r="R541" s="22"/>
      <c r="S541" s="22"/>
      <c r="T541" s="22"/>
      <c r="U541" s="41"/>
      <c r="V541" s="22" t="s">
        <v>67</v>
      </c>
      <c r="W541" s="22" t="s">
        <v>67</v>
      </c>
      <c r="X541" s="22" t="s">
        <v>67</v>
      </c>
      <c r="Y541" s="22"/>
      <c r="Z541" s="186" t="s">
        <v>67</v>
      </c>
    </row>
    <row r="542" spans="1:26" x14ac:dyDescent="0.35">
      <c r="A542" s="200"/>
      <c r="B542" s="22" t="s">
        <v>611</v>
      </c>
      <c r="C542" s="22" t="s">
        <v>71</v>
      </c>
      <c r="D542" s="22" t="s">
        <v>72</v>
      </c>
      <c r="E542" s="22">
        <v>-4.9743299999999999E-3</v>
      </c>
      <c r="F542" s="22">
        <v>0.19486500000000001</v>
      </c>
      <c r="G542" s="22">
        <v>1.75242E-3</v>
      </c>
      <c r="H542" s="27">
        <v>4.4999999999999997E-3</v>
      </c>
      <c r="I542" s="41"/>
      <c r="J542" s="22" t="s">
        <v>67</v>
      </c>
      <c r="K542" s="22" t="s">
        <v>67</v>
      </c>
      <c r="L542" s="22" t="s">
        <v>67</v>
      </c>
      <c r="M542" s="22" t="s">
        <v>67</v>
      </c>
      <c r="N542" s="22" t="s">
        <v>67</v>
      </c>
      <c r="O542" s="41"/>
      <c r="P542" s="22"/>
      <c r="Q542" s="22"/>
      <c r="R542" s="22"/>
      <c r="S542" s="22"/>
      <c r="T542" s="22"/>
      <c r="U542" s="41"/>
      <c r="V542" s="22"/>
      <c r="W542" s="22"/>
      <c r="X542" s="22"/>
      <c r="Y542" s="22"/>
      <c r="Z542" s="186"/>
    </row>
    <row r="543" spans="1:26" x14ac:dyDescent="0.35">
      <c r="A543" s="200"/>
      <c r="B543" s="22" t="s">
        <v>612</v>
      </c>
      <c r="C543" s="22" t="s">
        <v>66</v>
      </c>
      <c r="D543" s="22" t="s">
        <v>65</v>
      </c>
      <c r="E543" s="22">
        <v>5.4629500000000003E-3</v>
      </c>
      <c r="F543" s="22">
        <v>0.511104</v>
      </c>
      <c r="G543" s="22">
        <v>1.39328E-3</v>
      </c>
      <c r="H543" s="27">
        <v>9.7E-5</v>
      </c>
      <c r="I543" s="41"/>
      <c r="J543" s="22"/>
      <c r="K543" s="22"/>
      <c r="L543" s="22"/>
      <c r="M543" s="22"/>
      <c r="N543" s="22"/>
      <c r="O543" s="41"/>
      <c r="P543" s="22"/>
      <c r="Q543" s="22"/>
      <c r="R543" s="22"/>
      <c r="S543" s="22"/>
      <c r="T543" s="22"/>
      <c r="U543" s="41"/>
      <c r="V543" s="22"/>
      <c r="W543" s="22"/>
      <c r="X543" s="22"/>
      <c r="Y543" s="22"/>
      <c r="Z543" s="186"/>
    </row>
    <row r="544" spans="1:26" x14ac:dyDescent="0.35">
      <c r="A544" s="200"/>
      <c r="B544" s="22" t="s">
        <v>613</v>
      </c>
      <c r="C544" s="22" t="s">
        <v>72</v>
      </c>
      <c r="D544" s="22" t="s">
        <v>71</v>
      </c>
      <c r="E544" s="22">
        <v>-2.3792800000000001E-3</v>
      </c>
      <c r="F544" s="22">
        <v>0.42138199999999998</v>
      </c>
      <c r="G544" s="22">
        <v>1.40416E-3</v>
      </c>
      <c r="H544" s="27">
        <v>0.11</v>
      </c>
      <c r="I544" s="41"/>
      <c r="J544" s="22"/>
      <c r="K544" s="22"/>
      <c r="L544" s="22"/>
      <c r="M544" s="22"/>
      <c r="N544" s="22"/>
      <c r="O544" s="41"/>
      <c r="P544" s="22"/>
      <c r="Q544" s="22"/>
      <c r="R544" s="22"/>
      <c r="S544" s="22"/>
      <c r="T544" s="22"/>
      <c r="U544" s="41"/>
      <c r="V544" s="22"/>
      <c r="W544" s="22"/>
      <c r="X544" s="22"/>
      <c r="Y544" s="22" t="s">
        <v>67</v>
      </c>
      <c r="Z544" s="186"/>
    </row>
    <row r="545" spans="1:26" x14ac:dyDescent="0.35">
      <c r="A545" s="200"/>
      <c r="B545" s="22" t="s">
        <v>614</v>
      </c>
      <c r="C545" s="22" t="s">
        <v>66</v>
      </c>
      <c r="D545" s="22" t="s">
        <v>72</v>
      </c>
      <c r="E545" s="22">
        <v>1.1308800000000001E-2</v>
      </c>
      <c r="F545" s="22">
        <v>7.4015300000000006E-2</v>
      </c>
      <c r="G545" s="22">
        <v>2.6329999999999999E-3</v>
      </c>
      <c r="H545" s="27">
        <v>1.9000000000000001E-5</v>
      </c>
      <c r="I545" s="41"/>
      <c r="J545" s="22"/>
      <c r="K545" s="22"/>
      <c r="L545" s="22"/>
      <c r="M545" s="22" t="s">
        <v>67</v>
      </c>
      <c r="N545" s="22"/>
      <c r="O545" s="41"/>
      <c r="P545" s="22"/>
      <c r="Q545" s="22"/>
      <c r="R545" s="22"/>
      <c r="S545" s="22"/>
      <c r="T545" s="22"/>
      <c r="U545" s="41"/>
      <c r="V545" s="22"/>
      <c r="W545" s="22"/>
      <c r="X545" s="22"/>
      <c r="Y545" s="22" t="s">
        <v>67</v>
      </c>
      <c r="Z545" s="186"/>
    </row>
    <row r="546" spans="1:26" x14ac:dyDescent="0.35">
      <c r="A546" s="200"/>
      <c r="B546" s="22" t="s">
        <v>615</v>
      </c>
      <c r="C546" s="22" t="s">
        <v>65</v>
      </c>
      <c r="D546" s="22" t="s">
        <v>66</v>
      </c>
      <c r="E546" s="22">
        <v>4.9677100000000002E-3</v>
      </c>
      <c r="F546" s="22">
        <v>0.62960700000000003</v>
      </c>
      <c r="G546" s="22">
        <v>1.4329099999999999E-3</v>
      </c>
      <c r="H546" s="27">
        <v>5.9000000000000003E-4</v>
      </c>
      <c r="I546" s="41"/>
      <c r="J546" s="22"/>
      <c r="K546" s="22"/>
      <c r="L546" s="22"/>
      <c r="M546" s="22"/>
      <c r="N546" s="22"/>
      <c r="O546" s="41"/>
      <c r="P546" s="22"/>
      <c r="Q546" s="22"/>
      <c r="R546" s="22"/>
      <c r="S546" s="22"/>
      <c r="T546" s="22"/>
      <c r="U546" s="41"/>
      <c r="V546" s="22"/>
      <c r="W546" s="22"/>
      <c r="X546" s="22"/>
      <c r="Y546" s="22" t="s">
        <v>67</v>
      </c>
      <c r="Z546" s="186"/>
    </row>
    <row r="547" spans="1:26" x14ac:dyDescent="0.35">
      <c r="A547" s="200"/>
      <c r="B547" s="22" t="s">
        <v>616</v>
      </c>
      <c r="C547" s="22" t="s">
        <v>71</v>
      </c>
      <c r="D547" s="22" t="s">
        <v>66</v>
      </c>
      <c r="E547" s="22">
        <v>-9.8965300000000006E-3</v>
      </c>
      <c r="F547" s="22">
        <v>0.80188899999999996</v>
      </c>
      <c r="G547" s="22">
        <v>1.7476499999999999E-3</v>
      </c>
      <c r="H547" s="27">
        <v>1.0999999999999999E-8</v>
      </c>
      <c r="I547" s="41"/>
      <c r="J547" s="22"/>
      <c r="K547" s="22"/>
      <c r="L547" s="22"/>
      <c r="M547" s="22"/>
      <c r="N547" s="22"/>
      <c r="O547" s="41"/>
      <c r="P547" s="22"/>
      <c r="Q547" s="22"/>
      <c r="R547" s="22"/>
      <c r="S547" s="22"/>
      <c r="T547" s="22"/>
      <c r="U547" s="41"/>
      <c r="V547" s="22"/>
      <c r="W547" s="22"/>
      <c r="X547" s="22"/>
      <c r="Y547" s="22"/>
      <c r="Z547" s="186"/>
    </row>
    <row r="548" spans="1:26" x14ac:dyDescent="0.35">
      <c r="A548" s="200"/>
      <c r="B548" s="22" t="s">
        <v>617</v>
      </c>
      <c r="C548" s="22" t="s">
        <v>72</v>
      </c>
      <c r="D548" s="22" t="s">
        <v>65</v>
      </c>
      <c r="E548" s="22">
        <v>-7.0536899999999996E-3</v>
      </c>
      <c r="F548" s="22">
        <v>0.59512399999999999</v>
      </c>
      <c r="G548" s="22">
        <v>1.4131199999999999E-3</v>
      </c>
      <c r="H548" s="27">
        <v>4.3000000000000001E-7</v>
      </c>
      <c r="I548" s="41"/>
      <c r="J548" s="22"/>
      <c r="K548" s="22"/>
      <c r="L548" s="22"/>
      <c r="M548" s="22"/>
      <c r="N548" s="22"/>
      <c r="O548" s="41"/>
      <c r="P548" s="22"/>
      <c r="Q548" s="22"/>
      <c r="R548" s="22"/>
      <c r="S548" s="22"/>
      <c r="T548" s="22"/>
      <c r="U548" s="41"/>
      <c r="V548" s="22"/>
      <c r="W548" s="22"/>
      <c r="X548" s="22"/>
      <c r="Y548" s="22"/>
      <c r="Z548" s="186"/>
    </row>
    <row r="549" spans="1:26" x14ac:dyDescent="0.35">
      <c r="A549" s="200"/>
      <c r="B549" s="22" t="s">
        <v>618</v>
      </c>
      <c r="C549" s="22" t="s">
        <v>72</v>
      </c>
      <c r="D549" s="22" t="s">
        <v>71</v>
      </c>
      <c r="E549" s="22">
        <v>1.98613E-3</v>
      </c>
      <c r="F549" s="22">
        <v>0.44323000000000001</v>
      </c>
      <c r="G549" s="22">
        <v>1.3929400000000001E-3</v>
      </c>
      <c r="H549" s="27">
        <v>0.15</v>
      </c>
      <c r="I549" s="41"/>
      <c r="J549" s="22"/>
      <c r="K549" s="22"/>
      <c r="L549" s="22"/>
      <c r="M549" s="22"/>
      <c r="N549" s="22"/>
      <c r="O549" s="41"/>
      <c r="P549" s="22"/>
      <c r="Q549" s="22"/>
      <c r="R549" s="22"/>
      <c r="S549" s="22"/>
      <c r="T549" s="22"/>
      <c r="U549" s="41"/>
      <c r="V549" s="22" t="s">
        <v>67</v>
      </c>
      <c r="W549" s="22" t="s">
        <v>67</v>
      </c>
      <c r="X549" s="22" t="s">
        <v>67</v>
      </c>
      <c r="Y549" s="22"/>
      <c r="Z549" s="186" t="s">
        <v>67</v>
      </c>
    </row>
    <row r="550" spans="1:26" x14ac:dyDescent="0.35">
      <c r="A550" s="200"/>
      <c r="B550" s="22" t="s">
        <v>619</v>
      </c>
      <c r="C550" s="22" t="s">
        <v>65</v>
      </c>
      <c r="D550" s="22" t="s">
        <v>66</v>
      </c>
      <c r="E550" s="22">
        <v>-3.1593200000000002E-3</v>
      </c>
      <c r="F550" s="22">
        <v>0.37622100000000003</v>
      </c>
      <c r="G550" s="22">
        <v>1.44162E-3</v>
      </c>
      <c r="H550" s="27">
        <v>3.1E-2</v>
      </c>
      <c r="I550" s="41"/>
      <c r="J550" s="22" t="s">
        <v>67</v>
      </c>
      <c r="K550" s="22" t="s">
        <v>67</v>
      </c>
      <c r="L550" s="22" t="s">
        <v>67</v>
      </c>
      <c r="M550" s="22" t="s">
        <v>67</v>
      </c>
      <c r="N550" s="22" t="s">
        <v>67</v>
      </c>
      <c r="O550" s="41"/>
      <c r="P550" s="22"/>
      <c r="Q550" s="22"/>
      <c r="R550" s="22"/>
      <c r="S550" s="22"/>
      <c r="T550" s="22"/>
      <c r="U550" s="41"/>
      <c r="V550" s="22"/>
      <c r="W550" s="22"/>
      <c r="X550" s="22"/>
      <c r="Y550" s="22"/>
      <c r="Z550" s="186"/>
    </row>
    <row r="551" spans="1:26" x14ac:dyDescent="0.35">
      <c r="A551" s="200"/>
      <c r="B551" s="22" t="s">
        <v>620</v>
      </c>
      <c r="C551" s="22" t="s">
        <v>72</v>
      </c>
      <c r="D551" s="22" t="s">
        <v>71</v>
      </c>
      <c r="E551" s="22">
        <v>5.3685199999999999E-3</v>
      </c>
      <c r="F551" s="22">
        <v>0.64830299999999996</v>
      </c>
      <c r="G551" s="22">
        <v>1.45221E-3</v>
      </c>
      <c r="H551" s="27">
        <v>2.5999999999999998E-4</v>
      </c>
      <c r="I551" s="41"/>
      <c r="J551" s="22" t="s">
        <v>67</v>
      </c>
      <c r="K551" s="22" t="s">
        <v>67</v>
      </c>
      <c r="L551" s="22" t="s">
        <v>67</v>
      </c>
      <c r="M551" s="22" t="s">
        <v>67</v>
      </c>
      <c r="N551" s="22" t="s">
        <v>67</v>
      </c>
      <c r="O551" s="41"/>
      <c r="P551" s="22"/>
      <c r="Q551" s="22"/>
      <c r="R551" s="22"/>
      <c r="S551" s="22"/>
      <c r="T551" s="22"/>
      <c r="U551" s="41"/>
      <c r="V551" s="22"/>
      <c r="W551" s="22"/>
      <c r="X551" s="22"/>
      <c r="Y551" s="22"/>
      <c r="Z551" s="186"/>
    </row>
    <row r="552" spans="1:26" x14ac:dyDescent="0.35">
      <c r="A552" s="200"/>
      <c r="B552" s="22" t="s">
        <v>621</v>
      </c>
      <c r="C552" s="22" t="s">
        <v>66</v>
      </c>
      <c r="D552" s="22" t="s">
        <v>65</v>
      </c>
      <c r="E552" s="22">
        <v>-5.7791800000000001E-3</v>
      </c>
      <c r="F552" s="22">
        <v>0.72936699999999999</v>
      </c>
      <c r="G552" s="22">
        <v>1.5588399999999999E-3</v>
      </c>
      <c r="H552" s="27">
        <v>2.2000000000000001E-4</v>
      </c>
      <c r="I552" s="41"/>
      <c r="J552" s="22" t="s">
        <v>67</v>
      </c>
      <c r="K552" s="22" t="s">
        <v>67</v>
      </c>
      <c r="L552" s="22" t="s">
        <v>67</v>
      </c>
      <c r="M552" s="22" t="s">
        <v>67</v>
      </c>
      <c r="N552" s="22" t="s">
        <v>67</v>
      </c>
      <c r="O552" s="41"/>
      <c r="P552" s="22"/>
      <c r="Q552" s="22"/>
      <c r="R552" s="22"/>
      <c r="S552" s="22"/>
      <c r="T552" s="22"/>
      <c r="U552" s="41"/>
      <c r="V552" s="22"/>
      <c r="W552" s="22"/>
      <c r="X552" s="22"/>
      <c r="Y552" s="22"/>
      <c r="Z552" s="186"/>
    </row>
    <row r="553" spans="1:26" x14ac:dyDescent="0.35">
      <c r="A553" s="200"/>
      <c r="B553" s="22" t="s">
        <v>622</v>
      </c>
      <c r="C553" s="22" t="s">
        <v>72</v>
      </c>
      <c r="D553" s="22" t="s">
        <v>66</v>
      </c>
      <c r="E553" s="22">
        <v>-4.4595299999999997E-3</v>
      </c>
      <c r="F553" s="22">
        <v>0.2873</v>
      </c>
      <c r="G553" s="22">
        <v>1.5335100000000001E-3</v>
      </c>
      <c r="H553" s="27">
        <v>2.5999999999999999E-3</v>
      </c>
      <c r="I553" s="41"/>
      <c r="J553" s="22" t="s">
        <v>67</v>
      </c>
      <c r="K553" s="22" t="s">
        <v>67</v>
      </c>
      <c r="L553" s="22" t="s">
        <v>67</v>
      </c>
      <c r="M553" s="22" t="s">
        <v>67</v>
      </c>
      <c r="N553" s="22" t="s">
        <v>67</v>
      </c>
      <c r="O553" s="41"/>
      <c r="P553" s="22"/>
      <c r="Q553" s="22"/>
      <c r="R553" s="22"/>
      <c r="S553" s="22"/>
      <c r="T553" s="22"/>
      <c r="U553" s="41"/>
      <c r="V553" s="22"/>
      <c r="W553" s="22"/>
      <c r="X553" s="22"/>
      <c r="Y553" s="22"/>
      <c r="Z553" s="186"/>
    </row>
    <row r="554" spans="1:26" x14ac:dyDescent="0.35">
      <c r="A554" s="200"/>
      <c r="B554" s="22" t="s">
        <v>623</v>
      </c>
      <c r="C554" s="22" t="s">
        <v>71</v>
      </c>
      <c r="D554" s="22" t="s">
        <v>65</v>
      </c>
      <c r="E554" s="22">
        <v>-7.7666899999999997E-3</v>
      </c>
      <c r="F554" s="22">
        <v>0.85506700000000002</v>
      </c>
      <c r="G554" s="22">
        <v>1.9767299999999999E-3</v>
      </c>
      <c r="H554" s="27">
        <v>8.7999999999999998E-5</v>
      </c>
      <c r="I554" s="41"/>
      <c r="J554" s="22" t="s">
        <v>67</v>
      </c>
      <c r="K554" s="22" t="s">
        <v>67</v>
      </c>
      <c r="L554" s="22" t="s">
        <v>67</v>
      </c>
      <c r="M554" s="22" t="s">
        <v>67</v>
      </c>
      <c r="N554" s="22" t="s">
        <v>67</v>
      </c>
      <c r="O554" s="41"/>
      <c r="P554" s="22"/>
      <c r="Q554" s="22"/>
      <c r="R554" s="22"/>
      <c r="S554" s="22"/>
      <c r="T554" s="22"/>
      <c r="U554" s="41"/>
      <c r="V554" s="22"/>
      <c r="W554" s="22"/>
      <c r="X554" s="22"/>
      <c r="Y554" s="22"/>
      <c r="Z554" s="186"/>
    </row>
    <row r="555" spans="1:26" x14ac:dyDescent="0.35">
      <c r="A555" s="200"/>
      <c r="B555" s="22" t="s">
        <v>624</v>
      </c>
      <c r="C555" s="22" t="s">
        <v>66</v>
      </c>
      <c r="D555" s="22" t="s">
        <v>72</v>
      </c>
      <c r="E555" s="22">
        <v>7.1319499999999997E-3</v>
      </c>
      <c r="F555" s="22">
        <v>0.74396899999999999</v>
      </c>
      <c r="G555" s="22">
        <v>1.5870299999999999E-3</v>
      </c>
      <c r="H555" s="27">
        <v>1.1E-5</v>
      </c>
      <c r="I555" s="41"/>
      <c r="J555" s="22" t="s">
        <v>67</v>
      </c>
      <c r="K555" s="22" t="s">
        <v>67</v>
      </c>
      <c r="L555" s="22" t="s">
        <v>67</v>
      </c>
      <c r="M555" s="22" t="s">
        <v>67</v>
      </c>
      <c r="N555" s="22" t="s">
        <v>67</v>
      </c>
      <c r="O555" s="41"/>
      <c r="P555" s="22"/>
      <c r="Q555" s="22"/>
      <c r="R555" s="22"/>
      <c r="S555" s="22"/>
      <c r="T555" s="22"/>
      <c r="U555" s="41"/>
      <c r="V555" s="22"/>
      <c r="W555" s="22"/>
      <c r="X555" s="22"/>
      <c r="Y555" s="22"/>
      <c r="Z555" s="186"/>
    </row>
    <row r="556" spans="1:26" x14ac:dyDescent="0.35">
      <c r="A556" s="200"/>
      <c r="B556" s="22" t="s">
        <v>625</v>
      </c>
      <c r="C556" s="22" t="s">
        <v>72</v>
      </c>
      <c r="D556" s="22" t="s">
        <v>71</v>
      </c>
      <c r="E556" s="22">
        <v>2.5109799999999999E-3</v>
      </c>
      <c r="F556" s="22">
        <v>0.56554199999999999</v>
      </c>
      <c r="G556" s="22">
        <v>1.40007E-3</v>
      </c>
      <c r="H556" s="27">
        <v>6.5000000000000002E-2</v>
      </c>
      <c r="I556" s="41"/>
      <c r="J556" s="22" t="s">
        <v>67</v>
      </c>
      <c r="K556" s="22" t="s">
        <v>67</v>
      </c>
      <c r="L556" s="22" t="s">
        <v>67</v>
      </c>
      <c r="M556" s="22" t="s">
        <v>67</v>
      </c>
      <c r="N556" s="22" t="s">
        <v>67</v>
      </c>
      <c r="O556" s="41"/>
      <c r="P556" s="22"/>
      <c r="Q556" s="22"/>
      <c r="R556" s="22"/>
      <c r="S556" s="22"/>
      <c r="T556" s="22"/>
      <c r="U556" s="41"/>
      <c r="V556" s="22"/>
      <c r="W556" s="22"/>
      <c r="X556" s="22"/>
      <c r="Y556" s="22"/>
      <c r="Z556" s="186"/>
    </row>
    <row r="557" spans="1:26" x14ac:dyDescent="0.35">
      <c r="A557" s="200"/>
      <c r="B557" s="22" t="s">
        <v>626</v>
      </c>
      <c r="C557" s="22" t="s">
        <v>72</v>
      </c>
      <c r="D557" s="22" t="s">
        <v>71</v>
      </c>
      <c r="E557" s="22">
        <v>-4.9002400000000002E-3</v>
      </c>
      <c r="F557" s="22">
        <v>0.81330199999999997</v>
      </c>
      <c r="G557" s="22">
        <v>1.77126E-3</v>
      </c>
      <c r="H557" s="27">
        <v>6.8999999999999999E-3</v>
      </c>
      <c r="I557" s="41"/>
      <c r="J557" s="22"/>
      <c r="K557" s="22"/>
      <c r="L557" s="22"/>
      <c r="M557" s="22"/>
      <c r="N557" s="22"/>
      <c r="O557" s="41"/>
      <c r="P557" s="22"/>
      <c r="Q557" s="22"/>
      <c r="R557" s="22"/>
      <c r="S557" s="22"/>
      <c r="T557" s="22"/>
      <c r="U557" s="41"/>
      <c r="V557" s="22" t="s">
        <v>67</v>
      </c>
      <c r="W557" s="22" t="s">
        <v>67</v>
      </c>
      <c r="X557" s="22"/>
      <c r="Y557" s="22" t="s">
        <v>67</v>
      </c>
      <c r="Z557" s="186"/>
    </row>
    <row r="558" spans="1:26" x14ac:dyDescent="0.35">
      <c r="A558" s="200"/>
      <c r="B558" s="22" t="s">
        <v>627</v>
      </c>
      <c r="C558" s="22" t="s">
        <v>71</v>
      </c>
      <c r="D558" s="22" t="s">
        <v>66</v>
      </c>
      <c r="E558" s="22">
        <v>5.9006199999999996E-3</v>
      </c>
      <c r="F558" s="22">
        <v>0.80880300000000005</v>
      </c>
      <c r="G558" s="22">
        <v>1.7570699999999999E-3</v>
      </c>
      <c r="H558" s="27">
        <v>8.8999999999999995E-4</v>
      </c>
      <c r="I558" s="41"/>
      <c r="J558" s="22" t="s">
        <v>67</v>
      </c>
      <c r="K558" s="22" t="s">
        <v>67</v>
      </c>
      <c r="L558" s="22" t="s">
        <v>67</v>
      </c>
      <c r="M558" s="22" t="s">
        <v>67</v>
      </c>
      <c r="N558" s="22" t="s">
        <v>67</v>
      </c>
      <c r="O558" s="41"/>
      <c r="P558" s="22"/>
      <c r="Q558" s="22"/>
      <c r="R558" s="22"/>
      <c r="S558" s="22"/>
      <c r="T558" s="22"/>
      <c r="U558" s="41"/>
      <c r="V558" s="22"/>
      <c r="W558" s="22"/>
      <c r="X558" s="22"/>
      <c r="Y558" s="22"/>
      <c r="Z558" s="186"/>
    </row>
    <row r="559" spans="1:26" x14ac:dyDescent="0.35">
      <c r="A559" s="200"/>
      <c r="B559" s="22" t="s">
        <v>628</v>
      </c>
      <c r="C559" s="22" t="s">
        <v>65</v>
      </c>
      <c r="D559" s="22" t="s">
        <v>71</v>
      </c>
      <c r="E559" s="22">
        <v>-5.8708700000000003E-3</v>
      </c>
      <c r="F559" s="22">
        <v>0.82376700000000003</v>
      </c>
      <c r="G559" s="22">
        <v>1.8402099999999999E-3</v>
      </c>
      <c r="H559" s="27">
        <v>1.6000000000000001E-3</v>
      </c>
      <c r="I559" s="41"/>
      <c r="J559" s="22" t="s">
        <v>67</v>
      </c>
      <c r="K559" s="22" t="s">
        <v>67</v>
      </c>
      <c r="L559" s="22" t="s">
        <v>67</v>
      </c>
      <c r="M559" s="22" t="s">
        <v>67</v>
      </c>
      <c r="N559" s="22" t="s">
        <v>67</v>
      </c>
      <c r="O559" s="41"/>
      <c r="P559" s="22"/>
      <c r="Q559" s="22"/>
      <c r="R559" s="22"/>
      <c r="S559" s="22"/>
      <c r="T559" s="22"/>
      <c r="U559" s="41"/>
      <c r="V559" s="22"/>
      <c r="W559" s="22"/>
      <c r="X559" s="22"/>
      <c r="Y559" s="22"/>
      <c r="Z559" s="186"/>
    </row>
    <row r="560" spans="1:26" x14ac:dyDescent="0.35">
      <c r="A560" s="200"/>
      <c r="B560" s="22" t="s">
        <v>629</v>
      </c>
      <c r="C560" s="22" t="s">
        <v>71</v>
      </c>
      <c r="D560" s="22" t="s">
        <v>66</v>
      </c>
      <c r="E560" s="22">
        <v>-4.1199599999999998E-3</v>
      </c>
      <c r="F560" s="22">
        <v>0.26337300000000002</v>
      </c>
      <c r="G560" s="22">
        <v>1.5686700000000001E-3</v>
      </c>
      <c r="H560" s="27">
        <v>8.2000000000000007E-3</v>
      </c>
      <c r="I560" s="41"/>
      <c r="J560" s="22"/>
      <c r="K560" s="22"/>
      <c r="L560" s="22"/>
      <c r="M560" s="22"/>
      <c r="N560" s="22"/>
      <c r="O560" s="41"/>
      <c r="P560" s="22"/>
      <c r="Q560" s="22"/>
      <c r="R560" s="22"/>
      <c r="S560" s="22"/>
      <c r="T560" s="22"/>
      <c r="U560" s="41"/>
      <c r="V560" s="22"/>
      <c r="W560" s="22"/>
      <c r="X560" s="22"/>
      <c r="Y560" s="22"/>
      <c r="Z560" s="186"/>
    </row>
    <row r="561" spans="1:26" x14ac:dyDescent="0.35">
      <c r="A561" s="200"/>
      <c r="B561" s="22" t="s">
        <v>630</v>
      </c>
      <c r="C561" s="22" t="s">
        <v>65</v>
      </c>
      <c r="D561" s="22" t="s">
        <v>66</v>
      </c>
      <c r="E561" s="22">
        <v>5.34587E-3</v>
      </c>
      <c r="F561" s="22">
        <v>0.73526800000000003</v>
      </c>
      <c r="G561" s="22">
        <v>1.57398E-3</v>
      </c>
      <c r="H561" s="27">
        <v>6.7000000000000002E-4</v>
      </c>
      <c r="I561" s="41"/>
      <c r="J561" s="22" t="s">
        <v>67</v>
      </c>
      <c r="K561" s="22" t="s">
        <v>67</v>
      </c>
      <c r="L561" s="22" t="s">
        <v>67</v>
      </c>
      <c r="M561" s="22" t="s">
        <v>67</v>
      </c>
      <c r="N561" s="22" t="s">
        <v>67</v>
      </c>
      <c r="O561" s="41"/>
      <c r="P561" s="22"/>
      <c r="Q561" s="22"/>
      <c r="R561" s="22"/>
      <c r="S561" s="22"/>
      <c r="T561" s="22"/>
      <c r="U561" s="41"/>
      <c r="V561" s="22"/>
      <c r="W561" s="22"/>
      <c r="X561" s="22"/>
      <c r="Y561" s="22"/>
      <c r="Z561" s="186"/>
    </row>
    <row r="562" spans="1:26" x14ac:dyDescent="0.35">
      <c r="A562" s="200"/>
      <c r="B562" s="22" t="s">
        <v>631</v>
      </c>
      <c r="C562" s="22" t="s">
        <v>66</v>
      </c>
      <c r="D562" s="22" t="s">
        <v>71</v>
      </c>
      <c r="E562" s="22">
        <v>-4.9064E-3</v>
      </c>
      <c r="F562" s="22">
        <v>0.60462899999999997</v>
      </c>
      <c r="G562" s="22">
        <v>1.42435E-3</v>
      </c>
      <c r="H562" s="27">
        <v>5.8E-4</v>
      </c>
      <c r="I562" s="41"/>
      <c r="J562" s="22"/>
      <c r="K562" s="22"/>
      <c r="L562" s="22"/>
      <c r="M562" s="22"/>
      <c r="N562" s="22"/>
      <c r="O562" s="41"/>
      <c r="P562" s="22"/>
      <c r="Q562" s="22"/>
      <c r="R562" s="22"/>
      <c r="S562" s="22"/>
      <c r="T562" s="22"/>
      <c r="U562" s="41"/>
      <c r="V562" s="22"/>
      <c r="W562" s="22"/>
      <c r="X562" s="22"/>
      <c r="Y562" s="22" t="s">
        <v>67</v>
      </c>
      <c r="Z562" s="186"/>
    </row>
    <row r="563" spans="1:26" x14ac:dyDescent="0.35">
      <c r="A563" s="200"/>
      <c r="B563" s="22" t="s">
        <v>632</v>
      </c>
      <c r="C563" s="22" t="s">
        <v>66</v>
      </c>
      <c r="D563" s="22" t="s">
        <v>65</v>
      </c>
      <c r="E563" s="22">
        <v>-6.4052900000000001E-3</v>
      </c>
      <c r="F563" s="22">
        <v>0.81130000000000002</v>
      </c>
      <c r="G563" s="22">
        <v>1.77735E-3</v>
      </c>
      <c r="H563" s="27">
        <v>3.4000000000000002E-4</v>
      </c>
      <c r="I563" s="41"/>
      <c r="J563" s="22" t="s">
        <v>67</v>
      </c>
      <c r="K563" s="22" t="s">
        <v>67</v>
      </c>
      <c r="L563" s="22" t="s">
        <v>67</v>
      </c>
      <c r="M563" s="22" t="s">
        <v>67</v>
      </c>
      <c r="N563" s="22" t="s">
        <v>67</v>
      </c>
      <c r="O563" s="41"/>
      <c r="P563" s="22"/>
      <c r="Q563" s="22"/>
      <c r="R563" s="22"/>
      <c r="S563" s="22"/>
      <c r="T563" s="22"/>
      <c r="U563" s="41"/>
      <c r="V563" s="22"/>
      <c r="W563" s="22"/>
      <c r="X563" s="22"/>
      <c r="Y563" s="22"/>
      <c r="Z563" s="186"/>
    </row>
    <row r="564" spans="1:26" x14ac:dyDescent="0.35">
      <c r="A564" s="200"/>
      <c r="B564" s="22" t="s">
        <v>633</v>
      </c>
      <c r="C564" s="22" t="s">
        <v>66</v>
      </c>
      <c r="D564" s="22" t="s">
        <v>71</v>
      </c>
      <c r="E564" s="22">
        <v>-5.6661000000000003E-3</v>
      </c>
      <c r="F564" s="22">
        <v>0.42294399999999999</v>
      </c>
      <c r="G564" s="22">
        <v>1.4072500000000001E-3</v>
      </c>
      <c r="H564" s="27">
        <v>5.1999999999999997E-5</v>
      </c>
      <c r="I564" s="41"/>
      <c r="J564" s="22" t="s">
        <v>67</v>
      </c>
      <c r="K564" s="22" t="s">
        <v>67</v>
      </c>
      <c r="L564" s="22" t="s">
        <v>67</v>
      </c>
      <c r="M564" s="22" t="s">
        <v>67</v>
      </c>
      <c r="N564" s="22" t="s">
        <v>67</v>
      </c>
      <c r="O564" s="41"/>
      <c r="P564" s="22"/>
      <c r="Q564" s="22"/>
      <c r="R564" s="22"/>
      <c r="S564" s="22"/>
      <c r="T564" s="22"/>
      <c r="U564" s="41"/>
      <c r="V564" s="22"/>
      <c r="W564" s="22"/>
      <c r="X564" s="22"/>
      <c r="Y564" s="22"/>
      <c r="Z564" s="186"/>
    </row>
    <row r="565" spans="1:26" x14ac:dyDescent="0.35">
      <c r="A565" s="200"/>
      <c r="B565" s="22" t="s">
        <v>634</v>
      </c>
      <c r="C565" s="22" t="s">
        <v>66</v>
      </c>
      <c r="D565" s="22" t="s">
        <v>65</v>
      </c>
      <c r="E565" s="22">
        <v>-7.7241799999999998E-3</v>
      </c>
      <c r="F565" s="22">
        <v>0.82215000000000005</v>
      </c>
      <c r="G565" s="22">
        <v>1.82281E-3</v>
      </c>
      <c r="H565" s="27">
        <v>1.2999999999999999E-5</v>
      </c>
      <c r="I565" s="41"/>
      <c r="J565" s="22" t="s">
        <v>67</v>
      </c>
      <c r="K565" s="22" t="s">
        <v>67</v>
      </c>
      <c r="L565" s="22" t="s">
        <v>67</v>
      </c>
      <c r="M565" s="22" t="s">
        <v>67</v>
      </c>
      <c r="N565" s="22" t="s">
        <v>67</v>
      </c>
      <c r="O565" s="41"/>
      <c r="P565" s="22"/>
      <c r="Q565" s="22"/>
      <c r="R565" s="22"/>
      <c r="S565" s="22"/>
      <c r="T565" s="22"/>
      <c r="U565" s="41"/>
      <c r="V565" s="22"/>
      <c r="W565" s="22"/>
      <c r="X565" s="22"/>
      <c r="Y565" s="22"/>
      <c r="Z565" s="186"/>
    </row>
    <row r="566" spans="1:26" x14ac:dyDescent="0.35">
      <c r="A566" s="200"/>
      <c r="B566" s="22" t="s">
        <v>635</v>
      </c>
      <c r="C566" s="22" t="s">
        <v>71</v>
      </c>
      <c r="D566" s="22" t="s">
        <v>66</v>
      </c>
      <c r="E566" s="22">
        <v>-3.4575399999999998E-3</v>
      </c>
      <c r="F566" s="22">
        <v>0.46938800000000003</v>
      </c>
      <c r="G566" s="22">
        <v>1.3872699999999999E-3</v>
      </c>
      <c r="H566" s="27">
        <v>1.0999999999999999E-2</v>
      </c>
      <c r="I566" s="41"/>
      <c r="J566" s="22"/>
      <c r="K566" s="22"/>
      <c r="L566" s="22"/>
      <c r="M566" s="22"/>
      <c r="N566" s="22"/>
      <c r="O566" s="41"/>
      <c r="P566" s="22"/>
      <c r="Q566" s="22"/>
      <c r="R566" s="22"/>
      <c r="S566" s="22"/>
      <c r="T566" s="22"/>
      <c r="U566" s="41"/>
      <c r="V566" s="22"/>
      <c r="W566" s="22"/>
      <c r="X566" s="22"/>
      <c r="Y566" s="22" t="s">
        <v>67</v>
      </c>
      <c r="Z566" s="186"/>
    </row>
    <row r="567" spans="1:26" x14ac:dyDescent="0.35">
      <c r="A567" s="200"/>
      <c r="B567" s="22" t="s">
        <v>636</v>
      </c>
      <c r="C567" s="22" t="s">
        <v>65</v>
      </c>
      <c r="D567" s="22" t="s">
        <v>66</v>
      </c>
      <c r="E567" s="22">
        <v>7.0787799999999998E-3</v>
      </c>
      <c r="F567" s="22">
        <v>0.82735700000000001</v>
      </c>
      <c r="G567" s="22">
        <v>1.86345E-3</v>
      </c>
      <c r="H567" s="27">
        <v>1.7000000000000001E-4</v>
      </c>
      <c r="I567" s="41"/>
      <c r="J567" s="22" t="s">
        <v>67</v>
      </c>
      <c r="K567" s="22" t="s">
        <v>67</v>
      </c>
      <c r="L567" s="22" t="s">
        <v>67</v>
      </c>
      <c r="M567" s="22" t="s">
        <v>67</v>
      </c>
      <c r="N567" s="22" t="s">
        <v>67</v>
      </c>
      <c r="O567" s="41"/>
      <c r="P567" s="22"/>
      <c r="Q567" s="22"/>
      <c r="R567" s="22"/>
      <c r="S567" s="22"/>
      <c r="T567" s="22"/>
      <c r="U567" s="41"/>
      <c r="V567" s="22"/>
      <c r="W567" s="22"/>
      <c r="X567" s="22"/>
      <c r="Y567" s="22"/>
      <c r="Z567" s="186"/>
    </row>
    <row r="568" spans="1:26" x14ac:dyDescent="0.35">
      <c r="A568" s="200"/>
      <c r="B568" s="22" t="s">
        <v>637</v>
      </c>
      <c r="C568" s="22" t="s">
        <v>66</v>
      </c>
      <c r="D568" s="22" t="s">
        <v>72</v>
      </c>
      <c r="E568" s="22">
        <v>3.0445300000000002E-3</v>
      </c>
      <c r="F568" s="22">
        <v>0.88522900000000004</v>
      </c>
      <c r="G568" s="22">
        <v>2.18322E-3</v>
      </c>
      <c r="H568" s="27">
        <v>0.15</v>
      </c>
      <c r="I568" s="41"/>
      <c r="J568" s="22" t="s">
        <v>67</v>
      </c>
      <c r="K568" s="22" t="s">
        <v>67</v>
      </c>
      <c r="L568" s="22" t="s">
        <v>67</v>
      </c>
      <c r="M568" s="22" t="s">
        <v>67</v>
      </c>
      <c r="N568" s="22" t="s">
        <v>67</v>
      </c>
      <c r="O568" s="41"/>
      <c r="P568" s="22"/>
      <c r="Q568" s="22"/>
      <c r="R568" s="22"/>
      <c r="S568" s="22"/>
      <c r="T568" s="22"/>
      <c r="U568" s="41"/>
      <c r="V568" s="22"/>
      <c r="W568" s="22"/>
      <c r="X568" s="22"/>
      <c r="Y568" s="22"/>
      <c r="Z568" s="186"/>
    </row>
    <row r="569" spans="1:26" x14ac:dyDescent="0.35">
      <c r="A569" s="200"/>
      <c r="B569" s="22" t="s">
        <v>638</v>
      </c>
      <c r="C569" s="22" t="s">
        <v>72</v>
      </c>
      <c r="D569" s="22" t="s">
        <v>71</v>
      </c>
      <c r="E569" s="22">
        <v>9.5591400000000007E-3</v>
      </c>
      <c r="F569" s="22">
        <v>0.41831000000000002</v>
      </c>
      <c r="G569" s="22">
        <v>1.4043E-3</v>
      </c>
      <c r="H569" s="27">
        <v>1.4E-11</v>
      </c>
      <c r="I569" s="41"/>
      <c r="J569" s="22" t="s">
        <v>67</v>
      </c>
      <c r="K569" s="22" t="s">
        <v>67</v>
      </c>
      <c r="L569" s="22" t="s">
        <v>67</v>
      </c>
      <c r="M569" s="22" t="s">
        <v>67</v>
      </c>
      <c r="N569" s="22" t="s">
        <v>67</v>
      </c>
      <c r="O569" s="41"/>
      <c r="P569" s="22"/>
      <c r="Q569" s="22"/>
      <c r="R569" s="22"/>
      <c r="S569" s="22"/>
      <c r="T569" s="22"/>
      <c r="U569" s="41"/>
      <c r="V569" s="22"/>
      <c r="W569" s="22"/>
      <c r="X569" s="22"/>
      <c r="Y569" s="22"/>
      <c r="Z569" s="186"/>
    </row>
    <row r="570" spans="1:26" x14ac:dyDescent="0.35">
      <c r="A570" s="200"/>
      <c r="B570" s="22" t="s">
        <v>639</v>
      </c>
      <c r="C570" s="22" t="s">
        <v>66</v>
      </c>
      <c r="D570" s="22" t="s">
        <v>72</v>
      </c>
      <c r="E570" s="22">
        <v>9.6523300000000006E-3</v>
      </c>
      <c r="F570" s="22">
        <v>0.93091299999999999</v>
      </c>
      <c r="G570" s="22">
        <v>2.7432899999999998E-3</v>
      </c>
      <c r="H570" s="27">
        <v>7.3999999999999999E-4</v>
      </c>
      <c r="I570" s="41"/>
      <c r="J570" s="22" t="s">
        <v>67</v>
      </c>
      <c r="K570" s="22" t="s">
        <v>67</v>
      </c>
      <c r="L570" s="22" t="s">
        <v>67</v>
      </c>
      <c r="M570" s="22" t="s">
        <v>67</v>
      </c>
      <c r="N570" s="22" t="s">
        <v>67</v>
      </c>
      <c r="O570" s="41"/>
      <c r="P570" s="22"/>
      <c r="Q570" s="22"/>
      <c r="R570" s="22"/>
      <c r="S570" s="22"/>
      <c r="T570" s="22"/>
      <c r="U570" s="41"/>
      <c r="V570" s="22"/>
      <c r="W570" s="22"/>
      <c r="X570" s="22"/>
      <c r="Y570" s="22"/>
      <c r="Z570" s="186"/>
    </row>
    <row r="571" spans="1:26" x14ac:dyDescent="0.35">
      <c r="A571" s="200"/>
      <c r="B571" s="22" t="s">
        <v>640</v>
      </c>
      <c r="C571" s="22" t="s">
        <v>72</v>
      </c>
      <c r="D571" s="22" t="s">
        <v>65</v>
      </c>
      <c r="E571" s="22">
        <v>2.4139600000000002E-3</v>
      </c>
      <c r="F571" s="22">
        <v>0.43884299999999998</v>
      </c>
      <c r="G571" s="22">
        <v>1.39737E-3</v>
      </c>
      <c r="H571" s="27">
        <v>0.1</v>
      </c>
      <c r="I571" s="41"/>
      <c r="J571" s="22"/>
      <c r="K571" s="22"/>
      <c r="L571" s="22"/>
      <c r="M571" s="22"/>
      <c r="N571" s="22"/>
      <c r="O571" s="41"/>
      <c r="P571" s="22"/>
      <c r="Q571" s="22"/>
      <c r="R571" s="22" t="s">
        <v>67</v>
      </c>
      <c r="S571" s="22"/>
      <c r="T571" s="22"/>
      <c r="U571" s="41"/>
      <c r="V571" s="22" t="s">
        <v>67</v>
      </c>
      <c r="W571" s="22" t="s">
        <v>67</v>
      </c>
      <c r="X571" s="22" t="s">
        <v>67</v>
      </c>
      <c r="Y571" s="22" t="s">
        <v>67</v>
      </c>
      <c r="Z571" s="186" t="s">
        <v>67</v>
      </c>
    </row>
    <row r="572" spans="1:26" x14ac:dyDescent="0.35">
      <c r="A572" s="200"/>
      <c r="B572" s="22" t="s">
        <v>641</v>
      </c>
      <c r="C572" s="22" t="s">
        <v>65</v>
      </c>
      <c r="D572" s="22" t="s">
        <v>66</v>
      </c>
      <c r="E572" s="22">
        <v>6.43495E-3</v>
      </c>
      <c r="F572" s="22">
        <v>0.70033699999999999</v>
      </c>
      <c r="G572" s="22">
        <v>1.5127700000000001E-3</v>
      </c>
      <c r="H572" s="27">
        <v>3.0000000000000001E-5</v>
      </c>
      <c r="I572" s="41"/>
      <c r="J572" s="22"/>
      <c r="K572" s="22"/>
      <c r="L572" s="22"/>
      <c r="M572" s="22"/>
      <c r="N572" s="22"/>
      <c r="O572" s="41"/>
      <c r="P572" s="22"/>
      <c r="Q572" s="22"/>
      <c r="R572" s="22"/>
      <c r="S572" s="22"/>
      <c r="T572" s="22"/>
      <c r="U572" s="41"/>
      <c r="V572" s="22"/>
      <c r="W572" s="22"/>
      <c r="X572" s="22"/>
      <c r="Y572" s="22" t="s">
        <v>67</v>
      </c>
      <c r="Z572" s="186" t="s">
        <v>67</v>
      </c>
    </row>
    <row r="573" spans="1:26" x14ac:dyDescent="0.35">
      <c r="A573" s="200"/>
      <c r="B573" s="22" t="s">
        <v>642</v>
      </c>
      <c r="C573" s="22" t="s">
        <v>71</v>
      </c>
      <c r="D573" s="22" t="s">
        <v>66</v>
      </c>
      <c r="E573" s="22">
        <v>-5.4576800000000003E-3</v>
      </c>
      <c r="F573" s="22">
        <v>0.61083600000000005</v>
      </c>
      <c r="G573" s="22">
        <v>1.4234E-3</v>
      </c>
      <c r="H573" s="27">
        <v>1.2999999999999999E-4</v>
      </c>
      <c r="I573" s="41"/>
      <c r="J573" s="22"/>
      <c r="K573" s="22"/>
      <c r="L573" s="22"/>
      <c r="M573" s="22"/>
      <c r="N573" s="22"/>
      <c r="O573" s="41"/>
      <c r="P573" s="22"/>
      <c r="Q573" s="22"/>
      <c r="R573" s="22"/>
      <c r="S573" s="22"/>
      <c r="T573" s="22"/>
      <c r="U573" s="41"/>
      <c r="V573" s="22"/>
      <c r="W573" s="22"/>
      <c r="X573" s="22"/>
      <c r="Y573" s="22" t="s">
        <v>67</v>
      </c>
      <c r="Z573" s="186"/>
    </row>
    <row r="574" spans="1:26" x14ac:dyDescent="0.35">
      <c r="A574" s="200"/>
      <c r="B574" s="22" t="s">
        <v>643</v>
      </c>
      <c r="C574" s="22" t="s">
        <v>66</v>
      </c>
      <c r="D574" s="22" t="s">
        <v>65</v>
      </c>
      <c r="E574" s="22">
        <v>3.67382E-3</v>
      </c>
      <c r="F574" s="22">
        <v>0.55089399999999999</v>
      </c>
      <c r="G574" s="22">
        <v>1.3936899999999999E-3</v>
      </c>
      <c r="H574" s="27">
        <v>7.4000000000000003E-3</v>
      </c>
      <c r="I574" s="41"/>
      <c r="J574" s="22" t="s">
        <v>67</v>
      </c>
      <c r="K574" s="22" t="s">
        <v>67</v>
      </c>
      <c r="L574" s="22" t="s">
        <v>67</v>
      </c>
      <c r="M574" s="22" t="s">
        <v>67</v>
      </c>
      <c r="N574" s="22" t="s">
        <v>67</v>
      </c>
      <c r="O574" s="41"/>
      <c r="P574" s="22"/>
      <c r="Q574" s="22"/>
      <c r="R574" s="22"/>
      <c r="S574" s="22"/>
      <c r="T574" s="22"/>
      <c r="U574" s="41"/>
      <c r="V574" s="22"/>
      <c r="W574" s="22"/>
      <c r="X574" s="22"/>
      <c r="Y574" s="22"/>
      <c r="Z574" s="186"/>
    </row>
    <row r="575" spans="1:26" x14ac:dyDescent="0.35">
      <c r="A575" s="200"/>
      <c r="B575" s="22" t="s">
        <v>644</v>
      </c>
      <c r="C575" s="22" t="s">
        <v>72</v>
      </c>
      <c r="D575" s="22" t="s">
        <v>66</v>
      </c>
      <c r="E575" s="22">
        <v>3.4914999999999998E-3</v>
      </c>
      <c r="F575" s="22">
        <v>0.51865600000000001</v>
      </c>
      <c r="G575" s="22">
        <v>1.39109E-3</v>
      </c>
      <c r="H575" s="27">
        <v>1.0999999999999999E-2</v>
      </c>
      <c r="I575" s="41"/>
      <c r="J575" s="22" t="s">
        <v>67</v>
      </c>
      <c r="K575" s="22" t="s">
        <v>67</v>
      </c>
      <c r="L575" s="22" t="s">
        <v>67</v>
      </c>
      <c r="M575" s="22" t="s">
        <v>67</v>
      </c>
      <c r="N575" s="22" t="s">
        <v>67</v>
      </c>
      <c r="O575" s="41"/>
      <c r="P575" s="22"/>
      <c r="Q575" s="22"/>
      <c r="R575" s="22"/>
      <c r="S575" s="22"/>
      <c r="T575" s="22"/>
      <c r="U575" s="41"/>
      <c r="V575" s="22" t="s">
        <v>67</v>
      </c>
      <c r="W575" s="22"/>
      <c r="X575" s="22"/>
      <c r="Y575" s="22" t="s">
        <v>67</v>
      </c>
      <c r="Z575" s="186"/>
    </row>
    <row r="576" spans="1:26" x14ac:dyDescent="0.35">
      <c r="A576" s="200"/>
      <c r="B576" s="22" t="s">
        <v>645</v>
      </c>
      <c r="C576" s="22" t="s">
        <v>72</v>
      </c>
      <c r="D576" s="22" t="s">
        <v>65</v>
      </c>
      <c r="E576" s="22">
        <v>-4.4224099999999999E-3</v>
      </c>
      <c r="F576" s="22">
        <v>0.51448099999999997</v>
      </c>
      <c r="G576" s="22">
        <v>1.3859499999999999E-3</v>
      </c>
      <c r="H576" s="27">
        <v>1.1999999999999999E-3</v>
      </c>
      <c r="I576" s="41"/>
      <c r="J576" s="22" t="s">
        <v>67</v>
      </c>
      <c r="K576" s="22" t="s">
        <v>67</v>
      </c>
      <c r="L576" s="22" t="s">
        <v>67</v>
      </c>
      <c r="M576" s="22" t="s">
        <v>67</v>
      </c>
      <c r="N576" s="22" t="s">
        <v>67</v>
      </c>
      <c r="O576" s="41"/>
      <c r="P576" s="22"/>
      <c r="Q576" s="22"/>
      <c r="R576" s="22"/>
      <c r="S576" s="22"/>
      <c r="T576" s="22"/>
      <c r="U576" s="41"/>
      <c r="V576" s="22"/>
      <c r="W576" s="22"/>
      <c r="X576" s="22"/>
      <c r="Y576" s="22"/>
      <c r="Z576" s="186"/>
    </row>
    <row r="577" spans="1:26" x14ac:dyDescent="0.35">
      <c r="A577" s="200"/>
      <c r="B577" s="22" t="s">
        <v>646</v>
      </c>
      <c r="C577" s="22" t="s">
        <v>71</v>
      </c>
      <c r="D577" s="22" t="s">
        <v>72</v>
      </c>
      <c r="E577" s="22">
        <v>-2.8423599999999999E-3</v>
      </c>
      <c r="F577" s="22">
        <v>0.58072900000000005</v>
      </c>
      <c r="G577" s="22">
        <v>1.4053099999999999E-3</v>
      </c>
      <c r="H577" s="27">
        <v>3.9E-2</v>
      </c>
      <c r="I577" s="41"/>
      <c r="J577" s="22"/>
      <c r="K577" s="22"/>
      <c r="L577" s="22"/>
      <c r="M577" s="22"/>
      <c r="N577" s="22"/>
      <c r="O577" s="41"/>
      <c r="P577" s="22"/>
      <c r="Q577" s="22"/>
      <c r="R577" s="22"/>
      <c r="S577" s="22"/>
      <c r="T577" s="22"/>
      <c r="U577" s="41"/>
      <c r="V577" s="22" t="s">
        <v>67</v>
      </c>
      <c r="W577" s="22" t="s">
        <v>67</v>
      </c>
      <c r="X577" s="22" t="s">
        <v>67</v>
      </c>
      <c r="Y577" s="22" t="s">
        <v>67</v>
      </c>
      <c r="Z577" s="186" t="s">
        <v>67</v>
      </c>
    </row>
    <row r="578" spans="1:26" x14ac:dyDescent="0.35">
      <c r="A578" s="200"/>
      <c r="B578" s="22" t="s">
        <v>647</v>
      </c>
      <c r="C578" s="22" t="s">
        <v>65</v>
      </c>
      <c r="D578" s="22" t="s">
        <v>72</v>
      </c>
      <c r="E578" s="22">
        <v>-9.5580500000000002E-3</v>
      </c>
      <c r="F578" s="22">
        <v>0.62190000000000001</v>
      </c>
      <c r="G578" s="22">
        <v>1.42972E-3</v>
      </c>
      <c r="H578" s="27">
        <v>8.0999999999999998E-12</v>
      </c>
      <c r="I578" s="41"/>
      <c r="J578" s="22" t="s">
        <v>67</v>
      </c>
      <c r="K578" s="22" t="s">
        <v>67</v>
      </c>
      <c r="L578" s="22" t="s">
        <v>67</v>
      </c>
      <c r="M578" s="22" t="s">
        <v>67</v>
      </c>
      <c r="N578" s="22" t="s">
        <v>67</v>
      </c>
      <c r="O578" s="41"/>
      <c r="P578" s="22"/>
      <c r="Q578" s="22"/>
      <c r="R578" s="22"/>
      <c r="S578" s="22"/>
      <c r="T578" s="22"/>
      <c r="U578" s="41"/>
      <c r="V578" s="22"/>
      <c r="W578" s="22"/>
      <c r="X578" s="22"/>
      <c r="Y578" s="22"/>
      <c r="Z578" s="186"/>
    </row>
    <row r="579" spans="1:26" x14ac:dyDescent="0.35">
      <c r="A579" s="200"/>
      <c r="B579" s="22" t="s">
        <v>408</v>
      </c>
      <c r="C579" s="22" t="s">
        <v>66</v>
      </c>
      <c r="D579" s="22" t="s">
        <v>71</v>
      </c>
      <c r="E579" s="22">
        <v>-3.5823399999999998E-3</v>
      </c>
      <c r="F579" s="22">
        <v>0.69512300000000005</v>
      </c>
      <c r="G579" s="22">
        <v>1.51093E-3</v>
      </c>
      <c r="H579" s="27">
        <v>1.9E-2</v>
      </c>
      <c r="I579" s="41"/>
      <c r="J579" s="22"/>
      <c r="K579" s="22"/>
      <c r="L579" s="22"/>
      <c r="M579" s="22"/>
      <c r="N579" s="22"/>
      <c r="O579" s="41"/>
      <c r="P579" s="22"/>
      <c r="Q579" s="22"/>
      <c r="R579" s="22"/>
      <c r="S579" s="22"/>
      <c r="T579" s="22"/>
      <c r="U579" s="41"/>
      <c r="V579" s="22"/>
      <c r="W579" s="22" t="s">
        <v>67</v>
      </c>
      <c r="X579" s="22"/>
      <c r="Y579" s="22" t="s">
        <v>67</v>
      </c>
      <c r="Z579" s="186" t="s">
        <v>67</v>
      </c>
    </row>
    <row r="580" spans="1:26" x14ac:dyDescent="0.35">
      <c r="A580" s="200"/>
      <c r="B580" s="22" t="s">
        <v>648</v>
      </c>
      <c r="C580" s="22" t="s">
        <v>72</v>
      </c>
      <c r="D580" s="22" t="s">
        <v>71</v>
      </c>
      <c r="E580" s="22">
        <v>5.4926799999999998E-3</v>
      </c>
      <c r="F580" s="22">
        <v>0.65615800000000002</v>
      </c>
      <c r="G580" s="22">
        <v>1.45626E-3</v>
      </c>
      <c r="H580" s="27">
        <v>1.7000000000000001E-4</v>
      </c>
      <c r="I580" s="41"/>
      <c r="J580" s="22" t="s">
        <v>67</v>
      </c>
      <c r="K580" s="22" t="s">
        <v>67</v>
      </c>
      <c r="L580" s="22" t="s">
        <v>67</v>
      </c>
      <c r="M580" s="22" t="s">
        <v>67</v>
      </c>
      <c r="N580" s="22" t="s">
        <v>67</v>
      </c>
      <c r="O580" s="41"/>
      <c r="P580" s="22"/>
      <c r="Q580" s="22"/>
      <c r="R580" s="22"/>
      <c r="S580" s="22"/>
      <c r="T580" s="22"/>
      <c r="U580" s="41"/>
      <c r="V580" s="22"/>
      <c r="W580" s="22"/>
      <c r="X580" s="22"/>
      <c r="Y580" s="22"/>
      <c r="Z580" s="186"/>
    </row>
    <row r="581" spans="1:26" x14ac:dyDescent="0.35">
      <c r="A581" s="200"/>
      <c r="B581" s="22" t="s">
        <v>649</v>
      </c>
      <c r="C581" s="22" t="s">
        <v>71</v>
      </c>
      <c r="D581" s="22" t="s">
        <v>72</v>
      </c>
      <c r="E581" s="22">
        <v>-1.64825E-3</v>
      </c>
      <c r="F581" s="22">
        <v>0.72626199999999996</v>
      </c>
      <c r="G581" s="22">
        <v>1.5514000000000001E-3</v>
      </c>
      <c r="H581" s="27">
        <v>0.32</v>
      </c>
      <c r="I581" s="41"/>
      <c r="J581" s="22"/>
      <c r="K581" s="22"/>
      <c r="L581" s="22"/>
      <c r="M581" s="22"/>
      <c r="N581" s="22"/>
      <c r="O581" s="41"/>
      <c r="P581" s="22"/>
      <c r="Q581" s="22"/>
      <c r="R581" s="22" t="s">
        <v>67</v>
      </c>
      <c r="S581" s="22"/>
      <c r="T581" s="22"/>
      <c r="U581" s="41"/>
      <c r="V581" s="22" t="s">
        <v>67</v>
      </c>
      <c r="W581" s="22" t="s">
        <v>67</v>
      </c>
      <c r="X581" s="22" t="s">
        <v>67</v>
      </c>
      <c r="Y581" s="22" t="s">
        <v>67</v>
      </c>
      <c r="Z581" s="186"/>
    </row>
    <row r="582" spans="1:26" x14ac:dyDescent="0.35">
      <c r="A582" s="200"/>
      <c r="B582" s="22" t="s">
        <v>650</v>
      </c>
      <c r="C582" s="22" t="s">
        <v>65</v>
      </c>
      <c r="D582" s="22" t="s">
        <v>66</v>
      </c>
      <c r="E582" s="22">
        <v>8.5784899999999994E-3</v>
      </c>
      <c r="F582" s="22">
        <v>0.84484599999999999</v>
      </c>
      <c r="G582" s="22">
        <v>1.9137799999999999E-3</v>
      </c>
      <c r="H582" s="27">
        <v>1.0000000000000001E-5</v>
      </c>
      <c r="I582" s="41"/>
      <c r="J582" s="22" t="s">
        <v>67</v>
      </c>
      <c r="K582" s="22" t="s">
        <v>67</v>
      </c>
      <c r="L582" s="22" t="s">
        <v>67</v>
      </c>
      <c r="M582" s="22" t="s">
        <v>67</v>
      </c>
      <c r="N582" s="22" t="s">
        <v>67</v>
      </c>
      <c r="O582" s="41"/>
      <c r="P582" s="22"/>
      <c r="Q582" s="22"/>
      <c r="R582" s="22"/>
      <c r="S582" s="22"/>
      <c r="T582" s="22"/>
      <c r="U582" s="41"/>
      <c r="V582" s="22"/>
      <c r="W582" s="22"/>
      <c r="X582" s="22"/>
      <c r="Y582" s="22"/>
      <c r="Z582" s="186"/>
    </row>
    <row r="583" spans="1:26" x14ac:dyDescent="0.35">
      <c r="A583" s="200"/>
      <c r="B583" s="22" t="s">
        <v>651</v>
      </c>
      <c r="C583" s="22" t="s">
        <v>66</v>
      </c>
      <c r="D583" s="22" t="s">
        <v>65</v>
      </c>
      <c r="E583" s="22">
        <v>-6.4038200000000002E-3</v>
      </c>
      <c r="F583" s="22">
        <v>0.78870499999999999</v>
      </c>
      <c r="G583" s="22">
        <v>1.6990600000000001E-3</v>
      </c>
      <c r="H583" s="27">
        <v>1.9000000000000001E-4</v>
      </c>
      <c r="I583" s="41"/>
      <c r="J583" s="22"/>
      <c r="K583" s="22"/>
      <c r="L583" s="22"/>
      <c r="M583" s="22"/>
      <c r="N583" s="22"/>
      <c r="O583" s="41"/>
      <c r="P583" s="22"/>
      <c r="Q583" s="22"/>
      <c r="R583" s="22"/>
      <c r="S583" s="22"/>
      <c r="T583" s="22"/>
      <c r="U583" s="41"/>
      <c r="V583" s="22" t="s">
        <v>67</v>
      </c>
      <c r="W583" s="22" t="s">
        <v>67</v>
      </c>
      <c r="X583" s="22"/>
      <c r="Y583" s="22" t="s">
        <v>67</v>
      </c>
      <c r="Z583" s="186"/>
    </row>
    <row r="584" spans="1:26" x14ac:dyDescent="0.35">
      <c r="A584" s="200"/>
      <c r="B584" s="22" t="s">
        <v>652</v>
      </c>
      <c r="C584" s="22" t="s">
        <v>66</v>
      </c>
      <c r="D584" s="22" t="s">
        <v>72</v>
      </c>
      <c r="E584" s="22">
        <v>-7.3804600000000001E-3</v>
      </c>
      <c r="F584" s="22">
        <v>0.68732300000000002</v>
      </c>
      <c r="G584" s="22">
        <v>1.49737E-3</v>
      </c>
      <c r="H584" s="27">
        <v>1.3E-6</v>
      </c>
      <c r="I584" s="41"/>
      <c r="J584" s="22"/>
      <c r="K584" s="22"/>
      <c r="L584" s="22"/>
      <c r="M584" s="22" t="s">
        <v>67</v>
      </c>
      <c r="N584" s="22"/>
      <c r="O584" s="41"/>
      <c r="P584" s="22"/>
      <c r="Q584" s="22"/>
      <c r="R584" s="22"/>
      <c r="S584" s="22"/>
      <c r="T584" s="22"/>
      <c r="U584" s="41"/>
      <c r="V584" s="22"/>
      <c r="W584" s="22"/>
      <c r="X584" s="22"/>
      <c r="Y584" s="22" t="s">
        <v>67</v>
      </c>
      <c r="Z584" s="186" t="s">
        <v>67</v>
      </c>
    </row>
    <row r="585" spans="1:26" x14ac:dyDescent="0.35">
      <c r="A585" s="200"/>
      <c r="B585" s="22" t="s">
        <v>653</v>
      </c>
      <c r="C585" s="22" t="s">
        <v>65</v>
      </c>
      <c r="D585" s="22" t="s">
        <v>66</v>
      </c>
      <c r="E585" s="22">
        <v>7.0922199999999998E-3</v>
      </c>
      <c r="F585" s="22">
        <v>0.18371199999999999</v>
      </c>
      <c r="G585" s="22">
        <v>1.7963499999999999E-3</v>
      </c>
      <c r="H585" s="27">
        <v>6.0000000000000002E-5</v>
      </c>
      <c r="I585" s="41"/>
      <c r="J585" s="22"/>
      <c r="K585" s="22"/>
      <c r="L585" s="22"/>
      <c r="M585" s="22"/>
      <c r="N585" s="22"/>
      <c r="O585" s="41"/>
      <c r="P585" s="22"/>
      <c r="Q585" s="22"/>
      <c r="R585" s="22"/>
      <c r="S585" s="22"/>
      <c r="T585" s="22"/>
      <c r="U585" s="41"/>
      <c r="V585" s="22"/>
      <c r="W585" s="22"/>
      <c r="X585" s="22"/>
      <c r="Y585" s="22" t="s">
        <v>67</v>
      </c>
      <c r="Z585" s="186" t="s">
        <v>67</v>
      </c>
    </row>
    <row r="586" spans="1:26" x14ac:dyDescent="0.35">
      <c r="A586" s="200"/>
      <c r="B586" s="22" t="s">
        <v>654</v>
      </c>
      <c r="C586" s="22" t="s">
        <v>72</v>
      </c>
      <c r="D586" s="22" t="s">
        <v>71</v>
      </c>
      <c r="E586" s="22">
        <v>4.8404900000000002E-3</v>
      </c>
      <c r="F586" s="22">
        <v>0.62596600000000002</v>
      </c>
      <c r="G586" s="22">
        <v>1.43402E-3</v>
      </c>
      <c r="H586" s="27">
        <v>7.2999999999999996E-4</v>
      </c>
      <c r="I586" s="41"/>
      <c r="J586" s="22"/>
      <c r="K586" s="22"/>
      <c r="L586" s="22"/>
      <c r="M586" s="22"/>
      <c r="N586" s="22"/>
      <c r="O586" s="41"/>
      <c r="P586" s="22"/>
      <c r="Q586" s="22"/>
      <c r="R586" s="22"/>
      <c r="S586" s="22"/>
      <c r="T586" s="22"/>
      <c r="U586" s="41"/>
      <c r="V586" s="22"/>
      <c r="W586" s="22"/>
      <c r="X586" s="22"/>
      <c r="Y586" s="22"/>
      <c r="Z586" s="186" t="s">
        <v>67</v>
      </c>
    </row>
    <row r="587" spans="1:26" x14ac:dyDescent="0.35">
      <c r="A587" s="200"/>
      <c r="B587" s="22" t="s">
        <v>655</v>
      </c>
      <c r="C587" s="22" t="s">
        <v>65</v>
      </c>
      <c r="D587" s="22" t="s">
        <v>66</v>
      </c>
      <c r="E587" s="22">
        <v>4.89062E-3</v>
      </c>
      <c r="F587" s="22">
        <v>0.29381299999999999</v>
      </c>
      <c r="G587" s="22">
        <v>1.51548E-3</v>
      </c>
      <c r="H587" s="27">
        <v>1.5E-3</v>
      </c>
      <c r="I587" s="41"/>
      <c r="J587" s="22"/>
      <c r="K587" s="22"/>
      <c r="L587" s="22"/>
      <c r="M587" s="22"/>
      <c r="N587" s="22"/>
      <c r="O587" s="41"/>
      <c r="P587" s="22"/>
      <c r="Q587" s="22"/>
      <c r="R587" s="22"/>
      <c r="S587" s="22"/>
      <c r="T587" s="22"/>
      <c r="U587" s="41"/>
      <c r="V587" s="22"/>
      <c r="W587" s="22"/>
      <c r="X587" s="22"/>
      <c r="Y587" s="22" t="s">
        <v>67</v>
      </c>
      <c r="Z587" s="186"/>
    </row>
    <row r="588" spans="1:26" x14ac:dyDescent="0.35">
      <c r="A588" s="200"/>
      <c r="B588" s="22" t="s">
        <v>656</v>
      </c>
      <c r="C588" s="22" t="s">
        <v>71</v>
      </c>
      <c r="D588" s="22" t="s">
        <v>65</v>
      </c>
      <c r="E588" s="27">
        <v>-8.2221499999999995E-4</v>
      </c>
      <c r="F588" s="22">
        <v>0.81457400000000002</v>
      </c>
      <c r="G588" s="22">
        <v>1.7831100000000001E-3</v>
      </c>
      <c r="H588" s="27">
        <v>0.65</v>
      </c>
      <c r="I588" s="41"/>
      <c r="J588" s="22"/>
      <c r="K588" s="22"/>
      <c r="L588" s="22"/>
      <c r="M588" s="22" t="s">
        <v>67</v>
      </c>
      <c r="N588" s="22"/>
      <c r="O588" s="41"/>
      <c r="P588" s="22"/>
      <c r="Q588" s="22" t="s">
        <v>67</v>
      </c>
      <c r="R588" s="22" t="s">
        <v>67</v>
      </c>
      <c r="S588" s="22"/>
      <c r="T588" s="22" t="s">
        <v>67</v>
      </c>
      <c r="U588" s="41"/>
      <c r="V588" s="22" t="s">
        <v>67</v>
      </c>
      <c r="W588" s="22" t="s">
        <v>67</v>
      </c>
      <c r="X588" s="22" t="s">
        <v>67</v>
      </c>
      <c r="Y588" s="22" t="s">
        <v>67</v>
      </c>
      <c r="Z588" s="186" t="s">
        <v>67</v>
      </c>
    </row>
    <row r="589" spans="1:26" x14ac:dyDescent="0.35">
      <c r="A589" s="200"/>
      <c r="B589" s="22" t="s">
        <v>657</v>
      </c>
      <c r="C589" s="22" t="s">
        <v>72</v>
      </c>
      <c r="D589" s="22" t="s">
        <v>65</v>
      </c>
      <c r="E589" s="22">
        <v>7.0858900000000001E-3</v>
      </c>
      <c r="F589" s="22">
        <v>0.87433300000000003</v>
      </c>
      <c r="G589" s="22">
        <v>2.1020399999999999E-3</v>
      </c>
      <c r="H589" s="27">
        <v>8.9999999999999998E-4</v>
      </c>
      <c r="I589" s="41"/>
      <c r="J589" s="22" t="s">
        <v>67</v>
      </c>
      <c r="K589" s="22" t="s">
        <v>67</v>
      </c>
      <c r="L589" s="22" t="s">
        <v>67</v>
      </c>
      <c r="M589" s="22" t="s">
        <v>67</v>
      </c>
      <c r="N589" s="22" t="s">
        <v>67</v>
      </c>
      <c r="O589" s="41"/>
      <c r="P589" s="22"/>
      <c r="Q589" s="22"/>
      <c r="R589" s="22"/>
      <c r="S589" s="22"/>
      <c r="T589" s="22"/>
      <c r="U589" s="41"/>
      <c r="V589" s="22"/>
      <c r="W589" s="22"/>
      <c r="X589" s="22"/>
      <c r="Y589" s="22"/>
      <c r="Z589" s="186"/>
    </row>
    <row r="590" spans="1:26" x14ac:dyDescent="0.35">
      <c r="A590" s="200"/>
      <c r="B590" s="22" t="s">
        <v>658</v>
      </c>
      <c r="C590" s="22" t="s">
        <v>72</v>
      </c>
      <c r="D590" s="22" t="s">
        <v>71</v>
      </c>
      <c r="E590" s="22">
        <v>6.6930999999999996E-3</v>
      </c>
      <c r="F590" s="22">
        <v>0.60711400000000004</v>
      </c>
      <c r="G590" s="22">
        <v>1.42062E-3</v>
      </c>
      <c r="H590" s="27">
        <v>3.3000000000000002E-6</v>
      </c>
      <c r="I590" s="41"/>
      <c r="J590" s="22"/>
      <c r="K590" s="22"/>
      <c r="L590" s="22"/>
      <c r="M590" s="22"/>
      <c r="N590" s="22"/>
      <c r="O590" s="41"/>
      <c r="P590" s="22"/>
      <c r="Q590" s="22"/>
      <c r="R590" s="22"/>
      <c r="S590" s="22"/>
      <c r="T590" s="22"/>
      <c r="U590" s="41"/>
      <c r="V590" s="22"/>
      <c r="W590" s="22" t="s">
        <v>67</v>
      </c>
      <c r="X590" s="22"/>
      <c r="Y590" s="22" t="s">
        <v>67</v>
      </c>
      <c r="Z590" s="186" t="s">
        <v>67</v>
      </c>
    </row>
    <row r="591" spans="1:26" x14ac:dyDescent="0.35">
      <c r="A591" s="200"/>
      <c r="B591" s="22" t="s">
        <v>659</v>
      </c>
      <c r="C591" s="22" t="s">
        <v>72</v>
      </c>
      <c r="D591" s="22" t="s">
        <v>71</v>
      </c>
      <c r="E591" s="22">
        <v>-6.7765999999999998E-3</v>
      </c>
      <c r="F591" s="22">
        <v>0.71290100000000001</v>
      </c>
      <c r="G591" s="22">
        <v>1.5326000000000001E-3</v>
      </c>
      <c r="H591" s="27">
        <v>1.0000000000000001E-5</v>
      </c>
      <c r="I591" s="41"/>
      <c r="J591" s="22"/>
      <c r="K591" s="22"/>
      <c r="L591" s="22"/>
      <c r="M591" s="22"/>
      <c r="N591" s="22"/>
      <c r="O591" s="41"/>
      <c r="P591" s="22"/>
      <c r="Q591" s="22"/>
      <c r="R591" s="22"/>
      <c r="S591" s="22"/>
      <c r="T591" s="22"/>
      <c r="U591" s="41"/>
      <c r="V591" s="22" t="s">
        <v>67</v>
      </c>
      <c r="W591" s="22" t="s">
        <v>67</v>
      </c>
      <c r="X591" s="22"/>
      <c r="Y591" s="22"/>
      <c r="Z591" s="186"/>
    </row>
    <row r="592" spans="1:26" ht="10" customHeight="1" x14ac:dyDescent="0.35">
      <c r="A592" s="198"/>
      <c r="B592" s="199"/>
      <c r="C592" s="199"/>
      <c r="D592" s="199"/>
      <c r="E592" s="199"/>
      <c r="F592" s="199"/>
      <c r="G592" s="199"/>
      <c r="H592" s="199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188"/>
      <c r="W592" s="188"/>
      <c r="X592" s="188"/>
      <c r="Y592" s="188"/>
      <c r="Z592" s="189"/>
    </row>
    <row r="593" spans="1:26" x14ac:dyDescent="0.35">
      <c r="A593" s="200" t="s">
        <v>25</v>
      </c>
      <c r="B593" s="22" t="s">
        <v>660</v>
      </c>
      <c r="C593" s="22" t="s">
        <v>66</v>
      </c>
      <c r="D593" s="22" t="s">
        <v>72</v>
      </c>
      <c r="E593" s="22">
        <v>1.92587E-2</v>
      </c>
      <c r="F593" s="22">
        <v>0.28994700000000001</v>
      </c>
      <c r="G593" s="22">
        <v>2.4945200000000001E-3</v>
      </c>
      <c r="H593" s="27">
        <v>9.9000000000000007E-15</v>
      </c>
      <c r="I593" s="41"/>
      <c r="J593" s="22" t="s">
        <v>67</v>
      </c>
      <c r="K593" s="22" t="s">
        <v>67</v>
      </c>
      <c r="L593" s="22" t="s">
        <v>67</v>
      </c>
      <c r="M593" s="22" t="s">
        <v>67</v>
      </c>
      <c r="N593" s="22" t="s">
        <v>67</v>
      </c>
      <c r="O593" s="41"/>
      <c r="P593" s="22"/>
      <c r="Q593" s="22"/>
      <c r="R593" s="22"/>
      <c r="S593" s="22"/>
      <c r="T593" s="22"/>
      <c r="U593" s="41"/>
      <c r="V593" s="22"/>
      <c r="W593" s="22"/>
      <c r="X593" s="22"/>
      <c r="Y593" s="22"/>
      <c r="Z593" s="186"/>
    </row>
    <row r="594" spans="1:26" x14ac:dyDescent="0.35">
      <c r="A594" s="200"/>
      <c r="B594" s="22" t="s">
        <v>661</v>
      </c>
      <c r="C594" s="22" t="s">
        <v>65</v>
      </c>
      <c r="D594" s="22" t="s">
        <v>71</v>
      </c>
      <c r="E594" s="22">
        <v>-1.36431E-2</v>
      </c>
      <c r="F594" s="22">
        <v>0.57792399999999999</v>
      </c>
      <c r="G594" s="22">
        <v>2.29327E-3</v>
      </c>
      <c r="H594" s="27">
        <v>2.1000000000000002E-9</v>
      </c>
      <c r="I594" s="41"/>
      <c r="J594" s="22" t="s">
        <v>67</v>
      </c>
      <c r="K594" s="22" t="s">
        <v>67</v>
      </c>
      <c r="L594" s="22" t="s">
        <v>67</v>
      </c>
      <c r="M594" s="22" t="s">
        <v>67</v>
      </c>
      <c r="N594" s="22" t="s">
        <v>67</v>
      </c>
      <c r="O594" s="41"/>
      <c r="P594" s="22"/>
      <c r="Q594" s="22"/>
      <c r="R594" s="22"/>
      <c r="S594" s="22"/>
      <c r="T594" s="22"/>
      <c r="U594" s="41"/>
      <c r="V594" s="22"/>
      <c r="W594" s="22"/>
      <c r="X594" s="22"/>
      <c r="Y594" s="22"/>
      <c r="Z594" s="186"/>
    </row>
    <row r="595" spans="1:26" x14ac:dyDescent="0.35">
      <c r="A595" s="200"/>
      <c r="B595" s="22" t="s">
        <v>662</v>
      </c>
      <c r="C595" s="22" t="s">
        <v>66</v>
      </c>
      <c r="D595" s="22" t="s">
        <v>65</v>
      </c>
      <c r="E595" s="22">
        <v>-1.54442E-2</v>
      </c>
      <c r="F595" s="22">
        <v>0.73041699999999998</v>
      </c>
      <c r="G595" s="22">
        <v>2.5644299999999999E-3</v>
      </c>
      <c r="H595" s="27">
        <v>1.5E-9</v>
      </c>
      <c r="I595" s="41"/>
      <c r="J595" s="22" t="s">
        <v>67</v>
      </c>
      <c r="K595" s="22" t="s">
        <v>67</v>
      </c>
      <c r="L595" s="22" t="s">
        <v>67</v>
      </c>
      <c r="M595" s="22" t="s">
        <v>67</v>
      </c>
      <c r="N595" s="22" t="s">
        <v>67</v>
      </c>
      <c r="O595" s="41"/>
      <c r="P595" s="22"/>
      <c r="Q595" s="22"/>
      <c r="R595" s="22"/>
      <c r="S595" s="22"/>
      <c r="T595" s="22"/>
      <c r="U595" s="41"/>
      <c r="V595" s="22"/>
      <c r="W595" s="22"/>
      <c r="X595" s="22"/>
      <c r="Y595" s="22"/>
      <c r="Z595" s="186"/>
    </row>
    <row r="596" spans="1:26" x14ac:dyDescent="0.35">
      <c r="A596" s="200"/>
      <c r="B596" s="22" t="s">
        <v>663</v>
      </c>
      <c r="C596" s="22" t="s">
        <v>72</v>
      </c>
      <c r="D596" s="22" t="s">
        <v>71</v>
      </c>
      <c r="E596" s="22">
        <v>-1.48307E-2</v>
      </c>
      <c r="F596" s="22">
        <v>0.72419800000000001</v>
      </c>
      <c r="G596" s="22">
        <v>2.5403000000000001E-3</v>
      </c>
      <c r="H596" s="27">
        <v>4.2999999999999996E-9</v>
      </c>
      <c r="I596" s="41"/>
      <c r="J596" s="22" t="s">
        <v>67</v>
      </c>
      <c r="K596" s="22" t="s">
        <v>67</v>
      </c>
      <c r="L596" s="22" t="s">
        <v>67</v>
      </c>
      <c r="M596" s="22" t="s">
        <v>67</v>
      </c>
      <c r="N596" s="22" t="s">
        <v>67</v>
      </c>
      <c r="O596" s="41"/>
      <c r="P596" s="22"/>
      <c r="Q596" s="22"/>
      <c r="R596" s="22"/>
      <c r="S596" s="22"/>
      <c r="T596" s="22"/>
      <c r="U596" s="41"/>
      <c r="V596" s="22"/>
      <c r="W596" s="22"/>
      <c r="X596" s="22"/>
      <c r="Y596" s="22"/>
      <c r="Z596" s="186"/>
    </row>
    <row r="597" spans="1:26" x14ac:dyDescent="0.35">
      <c r="A597" s="200"/>
      <c r="B597" s="22" t="s">
        <v>664</v>
      </c>
      <c r="C597" s="22" t="s">
        <v>65</v>
      </c>
      <c r="D597" s="22" t="s">
        <v>66</v>
      </c>
      <c r="E597" s="22">
        <v>2.61113E-2</v>
      </c>
      <c r="F597" s="22">
        <v>0.93390200000000001</v>
      </c>
      <c r="G597" s="22">
        <v>4.5749700000000003E-3</v>
      </c>
      <c r="H597" s="27">
        <v>9.5999999999999999E-9</v>
      </c>
      <c r="I597" s="41"/>
      <c r="J597" s="22" t="s">
        <v>67</v>
      </c>
      <c r="K597" s="22" t="s">
        <v>67</v>
      </c>
      <c r="L597" s="22" t="s">
        <v>67</v>
      </c>
      <c r="M597" s="22" t="s">
        <v>67</v>
      </c>
      <c r="N597" s="22" t="s">
        <v>67</v>
      </c>
      <c r="O597" s="41"/>
      <c r="P597" s="22"/>
      <c r="Q597" s="22"/>
      <c r="R597" s="22"/>
      <c r="S597" s="22"/>
      <c r="T597" s="22"/>
      <c r="U597" s="41"/>
      <c r="V597" s="22"/>
      <c r="W597" s="22"/>
      <c r="X597" s="22"/>
      <c r="Y597" s="22"/>
      <c r="Z597" s="186"/>
    </row>
    <row r="598" spans="1:26" x14ac:dyDescent="0.35">
      <c r="A598" s="200"/>
      <c r="B598" s="22" t="s">
        <v>665</v>
      </c>
      <c r="C598" s="22" t="s">
        <v>66</v>
      </c>
      <c r="D598" s="22" t="s">
        <v>65</v>
      </c>
      <c r="E598" s="22">
        <v>1.76119E-2</v>
      </c>
      <c r="F598" s="22">
        <v>0.158085</v>
      </c>
      <c r="G598" s="22">
        <v>3.1030799999999998E-3</v>
      </c>
      <c r="H598" s="27">
        <v>9.1000000000000004E-9</v>
      </c>
      <c r="I598" s="41"/>
      <c r="J598" s="22"/>
      <c r="K598" s="22"/>
      <c r="L598" s="22"/>
      <c r="M598" s="22"/>
      <c r="N598" s="22"/>
      <c r="O598" s="41"/>
      <c r="P598" s="22"/>
      <c r="Q598" s="22"/>
      <c r="R598" s="22"/>
      <c r="S598" s="22"/>
      <c r="T598" s="22"/>
      <c r="U598" s="41"/>
      <c r="V598" s="22"/>
      <c r="W598" s="22"/>
      <c r="X598" s="22"/>
      <c r="Y598" s="22"/>
      <c r="Z598" s="186"/>
    </row>
    <row r="599" spans="1:26" x14ac:dyDescent="0.35">
      <c r="A599" s="200"/>
      <c r="B599" s="22" t="s">
        <v>666</v>
      </c>
      <c r="C599" s="22" t="s">
        <v>71</v>
      </c>
      <c r="D599" s="22" t="s">
        <v>66</v>
      </c>
      <c r="E599" s="22">
        <v>-3.6248200000000001E-2</v>
      </c>
      <c r="F599" s="22">
        <v>0.91420800000000002</v>
      </c>
      <c r="G599" s="22">
        <v>4.0652199999999996E-3</v>
      </c>
      <c r="H599" s="27">
        <v>6.8999999999999999E-19</v>
      </c>
      <c r="I599" s="41"/>
      <c r="J599" s="22" t="s">
        <v>67</v>
      </c>
      <c r="K599" s="22" t="s">
        <v>67</v>
      </c>
      <c r="L599" s="22" t="s">
        <v>67</v>
      </c>
      <c r="M599" s="22" t="s">
        <v>67</v>
      </c>
      <c r="N599" s="22" t="s">
        <v>67</v>
      </c>
      <c r="O599" s="41"/>
      <c r="P599" s="22"/>
      <c r="Q599" s="22"/>
      <c r="R599" s="22"/>
      <c r="S599" s="22"/>
      <c r="T599" s="22"/>
      <c r="U599" s="41"/>
      <c r="V599" s="22"/>
      <c r="W599" s="22"/>
      <c r="X599" s="22"/>
      <c r="Y599" s="22"/>
      <c r="Z599" s="186"/>
    </row>
    <row r="600" spans="1:26" x14ac:dyDescent="0.35">
      <c r="A600" s="200"/>
      <c r="B600" s="22" t="s">
        <v>667</v>
      </c>
      <c r="C600" s="22" t="s">
        <v>71</v>
      </c>
      <c r="D600" s="22" t="s">
        <v>72</v>
      </c>
      <c r="E600" s="22">
        <v>-1.77935E-2</v>
      </c>
      <c r="F600" s="22">
        <v>0.85007200000000005</v>
      </c>
      <c r="G600" s="22">
        <v>3.1964200000000002E-3</v>
      </c>
      <c r="H600" s="27">
        <v>2.9000000000000002E-8</v>
      </c>
      <c r="I600" s="41"/>
      <c r="J600" s="22" t="s">
        <v>67</v>
      </c>
      <c r="K600" s="22" t="s">
        <v>67</v>
      </c>
      <c r="L600" s="22" t="s">
        <v>67</v>
      </c>
      <c r="M600" s="22" t="s">
        <v>67</v>
      </c>
      <c r="N600" s="22" t="s">
        <v>67</v>
      </c>
      <c r="O600" s="41"/>
      <c r="P600" s="22"/>
      <c r="Q600" s="22"/>
      <c r="R600" s="22"/>
      <c r="S600" s="22"/>
      <c r="T600" s="22"/>
      <c r="U600" s="41"/>
      <c r="V600" s="22"/>
      <c r="W600" s="22"/>
      <c r="X600" s="22"/>
      <c r="Y600" s="22"/>
      <c r="Z600" s="186"/>
    </row>
    <row r="601" spans="1:26" x14ac:dyDescent="0.35">
      <c r="A601" s="200"/>
      <c r="B601" s="22" t="s">
        <v>668</v>
      </c>
      <c r="C601" s="22" t="s">
        <v>72</v>
      </c>
      <c r="D601" s="22" t="s">
        <v>71</v>
      </c>
      <c r="E601" s="22">
        <v>-4.0724799999999999E-2</v>
      </c>
      <c r="F601" s="22">
        <v>0.78085599999999999</v>
      </c>
      <c r="G601" s="22">
        <v>2.7402300000000002E-3</v>
      </c>
      <c r="H601" s="27">
        <v>1.3E-49</v>
      </c>
      <c r="I601" s="41"/>
      <c r="J601" s="22" t="s">
        <v>67</v>
      </c>
      <c r="K601" s="22" t="s">
        <v>67</v>
      </c>
      <c r="L601" s="22" t="s">
        <v>67</v>
      </c>
      <c r="M601" s="22" t="s">
        <v>67</v>
      </c>
      <c r="N601" s="22" t="s">
        <v>67</v>
      </c>
      <c r="O601" s="41"/>
      <c r="P601" s="22"/>
      <c r="Q601" s="22"/>
      <c r="R601" s="22"/>
      <c r="S601" s="22"/>
      <c r="T601" s="22"/>
      <c r="U601" s="41"/>
      <c r="V601" s="22"/>
      <c r="W601" s="22"/>
      <c r="X601" s="22"/>
      <c r="Y601" s="22"/>
      <c r="Z601" s="186"/>
    </row>
    <row r="602" spans="1:26" x14ac:dyDescent="0.35">
      <c r="A602" s="200"/>
      <c r="B602" s="22" t="s">
        <v>669</v>
      </c>
      <c r="C602" s="22" t="s">
        <v>71</v>
      </c>
      <c r="D602" s="22" t="s">
        <v>72</v>
      </c>
      <c r="E602" s="22">
        <v>1.26347E-2</v>
      </c>
      <c r="F602" s="22">
        <v>0.54524399999999995</v>
      </c>
      <c r="G602" s="22">
        <v>2.2762699999999999E-3</v>
      </c>
      <c r="H602" s="27">
        <v>3.1E-8</v>
      </c>
      <c r="I602" s="41"/>
      <c r="J602" s="22" t="s">
        <v>67</v>
      </c>
      <c r="K602" s="22" t="s">
        <v>67</v>
      </c>
      <c r="L602" s="22" t="s">
        <v>67</v>
      </c>
      <c r="M602" s="22" t="s">
        <v>67</v>
      </c>
      <c r="N602" s="22" t="s">
        <v>67</v>
      </c>
      <c r="O602" s="41"/>
      <c r="P602" s="22"/>
      <c r="Q602" s="22"/>
      <c r="R602" s="22"/>
      <c r="S602" s="22"/>
      <c r="T602" s="22"/>
      <c r="U602" s="41"/>
      <c r="V602" s="22"/>
      <c r="W602" s="22"/>
      <c r="X602" s="22"/>
      <c r="Y602" s="22"/>
      <c r="Z602" s="186"/>
    </row>
    <row r="603" spans="1:26" x14ac:dyDescent="0.35">
      <c r="A603" s="200"/>
      <c r="B603" s="22" t="s">
        <v>670</v>
      </c>
      <c r="C603" s="22" t="s">
        <v>65</v>
      </c>
      <c r="D603" s="22" t="s">
        <v>66</v>
      </c>
      <c r="E603" s="22">
        <v>-1.45951E-2</v>
      </c>
      <c r="F603" s="22">
        <v>0.66097499999999998</v>
      </c>
      <c r="G603" s="22">
        <v>2.3908599999999999E-3</v>
      </c>
      <c r="H603" s="27">
        <v>1.3999999999999999E-9</v>
      </c>
      <c r="I603" s="41"/>
      <c r="J603" s="22"/>
      <c r="K603" s="22"/>
      <c r="L603" s="22"/>
      <c r="M603" s="22"/>
      <c r="N603" s="22"/>
      <c r="O603" s="41"/>
      <c r="P603" s="22"/>
      <c r="Q603" s="22"/>
      <c r="R603" s="22"/>
      <c r="S603" s="22"/>
      <c r="T603" s="22"/>
      <c r="U603" s="41"/>
      <c r="V603" s="22"/>
      <c r="W603" s="22"/>
      <c r="X603" s="22"/>
      <c r="Y603" s="22"/>
      <c r="Z603" s="186"/>
    </row>
    <row r="604" spans="1:26" x14ac:dyDescent="0.35">
      <c r="A604" s="200"/>
      <c r="B604" s="22" t="s">
        <v>671</v>
      </c>
      <c r="C604" s="27" t="s">
        <v>66</v>
      </c>
      <c r="D604" s="22" t="s">
        <v>65</v>
      </c>
      <c r="E604" s="22">
        <v>-1.29753E-2</v>
      </c>
      <c r="F604" s="22">
        <v>0.352574</v>
      </c>
      <c r="G604" s="22">
        <v>2.37383E-3</v>
      </c>
      <c r="H604" s="27">
        <v>3.5999999999999998E-8</v>
      </c>
      <c r="I604" s="41"/>
      <c r="J604" s="22"/>
      <c r="K604" s="22"/>
      <c r="L604" s="22"/>
      <c r="M604" s="22"/>
      <c r="N604" s="22"/>
      <c r="O604" s="41"/>
      <c r="P604" s="22" t="s">
        <v>67</v>
      </c>
      <c r="Q604" s="22"/>
      <c r="R604" s="22" t="s">
        <v>67</v>
      </c>
      <c r="S604" s="22"/>
      <c r="T604" s="22"/>
      <c r="U604" s="41"/>
      <c r="V604" s="22"/>
      <c r="W604" s="22"/>
      <c r="X604" s="22"/>
      <c r="Y604" s="22"/>
      <c r="Z604" s="186"/>
    </row>
    <row r="605" spans="1:26" x14ac:dyDescent="0.35">
      <c r="A605" s="200"/>
      <c r="B605" s="22" t="s">
        <v>672</v>
      </c>
      <c r="C605" s="22" t="s">
        <v>66</v>
      </c>
      <c r="D605" s="22" t="s">
        <v>65</v>
      </c>
      <c r="E605" s="22">
        <v>-1.6217599999999999E-2</v>
      </c>
      <c r="F605" s="22">
        <v>0.75219100000000005</v>
      </c>
      <c r="G605" s="22">
        <v>2.6181099999999999E-3</v>
      </c>
      <c r="H605" s="27">
        <v>8.6000000000000003E-10</v>
      </c>
      <c r="I605" s="41"/>
      <c r="J605" s="22" t="s">
        <v>67</v>
      </c>
      <c r="K605" s="22" t="s">
        <v>67</v>
      </c>
      <c r="L605" s="22" t="s">
        <v>67</v>
      </c>
      <c r="M605" s="22" t="s">
        <v>67</v>
      </c>
      <c r="N605" s="22" t="s">
        <v>67</v>
      </c>
      <c r="O605" s="41"/>
      <c r="P605" s="22"/>
      <c r="Q605" s="22"/>
      <c r="R605" s="22"/>
      <c r="S605" s="22"/>
      <c r="T605" s="22"/>
      <c r="U605" s="41"/>
      <c r="V605" s="22"/>
      <c r="W605" s="22"/>
      <c r="X605" s="22"/>
      <c r="Y605" s="22"/>
      <c r="Z605" s="186"/>
    </row>
    <row r="606" spans="1:26" x14ac:dyDescent="0.35">
      <c r="A606" s="200"/>
      <c r="B606" s="22" t="s">
        <v>673</v>
      </c>
      <c r="C606" s="22" t="s">
        <v>65</v>
      </c>
      <c r="D606" s="22" t="s">
        <v>66</v>
      </c>
      <c r="E606" s="22">
        <v>-1.2836800000000001E-2</v>
      </c>
      <c r="F606" s="22">
        <v>0.39376499999999998</v>
      </c>
      <c r="G606" s="22">
        <v>2.3132199999999999E-3</v>
      </c>
      <c r="H606" s="27">
        <v>2.9000000000000002E-8</v>
      </c>
      <c r="I606" s="41"/>
      <c r="J606" s="22" t="s">
        <v>67</v>
      </c>
      <c r="K606" s="22" t="s">
        <v>67</v>
      </c>
      <c r="L606" s="22" t="s">
        <v>67</v>
      </c>
      <c r="M606" s="22" t="s">
        <v>67</v>
      </c>
      <c r="N606" s="22" t="s">
        <v>67</v>
      </c>
      <c r="O606" s="41"/>
      <c r="P606" s="22"/>
      <c r="Q606" s="22"/>
      <c r="R606" s="22"/>
      <c r="S606" s="22"/>
      <c r="T606" s="22"/>
      <c r="U606" s="41"/>
      <c r="V606" s="22"/>
      <c r="W606" s="22"/>
      <c r="X606" s="22"/>
      <c r="Y606" s="22"/>
      <c r="Z606" s="186"/>
    </row>
    <row r="607" spans="1:26" x14ac:dyDescent="0.35">
      <c r="A607" s="200"/>
      <c r="B607" s="22" t="s">
        <v>674</v>
      </c>
      <c r="C607" s="22" t="s">
        <v>71</v>
      </c>
      <c r="D607" s="22" t="s">
        <v>72</v>
      </c>
      <c r="E607" s="22">
        <v>3.15275E-2</v>
      </c>
      <c r="F607" s="22">
        <v>0.94984000000000002</v>
      </c>
      <c r="G607" s="22">
        <v>5.2278699999999999E-3</v>
      </c>
      <c r="H607" s="27">
        <v>2.1999999999999998E-9</v>
      </c>
      <c r="I607" s="41"/>
      <c r="J607" s="22" t="s">
        <v>67</v>
      </c>
      <c r="K607" s="22" t="s">
        <v>67</v>
      </c>
      <c r="L607" s="22" t="s">
        <v>67</v>
      </c>
      <c r="M607" s="22" t="s">
        <v>67</v>
      </c>
      <c r="N607" s="22" t="s">
        <v>67</v>
      </c>
      <c r="O607" s="41"/>
      <c r="P607" s="22"/>
      <c r="Q607" s="22"/>
      <c r="R607" s="22"/>
      <c r="S607" s="22"/>
      <c r="T607" s="22"/>
      <c r="U607" s="41"/>
      <c r="V607" s="22"/>
      <c r="W607" s="22"/>
      <c r="X607" s="22"/>
      <c r="Y607" s="22"/>
      <c r="Z607" s="186"/>
    </row>
    <row r="608" spans="1:26" x14ac:dyDescent="0.35">
      <c r="A608" s="200"/>
      <c r="B608" s="22" t="s">
        <v>675</v>
      </c>
      <c r="C608" s="22" t="s">
        <v>66</v>
      </c>
      <c r="D608" s="22" t="s">
        <v>72</v>
      </c>
      <c r="E608" s="22">
        <v>1.29345E-2</v>
      </c>
      <c r="F608" s="22">
        <v>0.56909799999999999</v>
      </c>
      <c r="G608" s="22">
        <v>2.2882000000000002E-3</v>
      </c>
      <c r="H608" s="27">
        <v>1.2E-8</v>
      </c>
      <c r="I608" s="41"/>
      <c r="J608" s="22" t="s">
        <v>67</v>
      </c>
      <c r="K608" s="22" t="s">
        <v>67</v>
      </c>
      <c r="L608" s="22" t="s">
        <v>67</v>
      </c>
      <c r="M608" s="22" t="s">
        <v>67</v>
      </c>
      <c r="N608" s="22" t="s">
        <v>67</v>
      </c>
      <c r="O608" s="41"/>
      <c r="P608" s="22"/>
      <c r="Q608" s="22"/>
      <c r="R608" s="22"/>
      <c r="S608" s="22"/>
      <c r="T608" s="22"/>
      <c r="U608" s="41"/>
      <c r="V608" s="22"/>
      <c r="W608" s="22"/>
      <c r="X608" s="22"/>
      <c r="Y608" s="22"/>
      <c r="Z608" s="186"/>
    </row>
    <row r="609" spans="1:26" x14ac:dyDescent="0.35">
      <c r="A609" s="200"/>
      <c r="B609" s="22" t="s">
        <v>676</v>
      </c>
      <c r="C609" s="27" t="s">
        <v>65</v>
      </c>
      <c r="D609" s="22" t="s">
        <v>66</v>
      </c>
      <c r="E609" s="22">
        <v>1.30621E-2</v>
      </c>
      <c r="F609" s="22">
        <v>0.42160599999999998</v>
      </c>
      <c r="G609" s="22">
        <v>2.3014799999999998E-3</v>
      </c>
      <c r="H609" s="27">
        <v>1.6000000000000001E-8</v>
      </c>
      <c r="I609" s="41"/>
      <c r="J609" s="22"/>
      <c r="K609" s="22"/>
      <c r="L609" s="22"/>
      <c r="M609" s="22"/>
      <c r="N609" s="22"/>
      <c r="O609" s="41"/>
      <c r="P609" s="22"/>
      <c r="Q609" s="22"/>
      <c r="R609" s="22"/>
      <c r="S609" s="22"/>
      <c r="T609" s="22"/>
      <c r="U609" s="41"/>
      <c r="V609" s="22"/>
      <c r="W609" s="22"/>
      <c r="X609" s="22"/>
      <c r="Y609" s="22"/>
      <c r="Z609" s="186"/>
    </row>
    <row r="610" spans="1:26" x14ac:dyDescent="0.35">
      <c r="A610" s="200"/>
      <c r="B610" s="22" t="s">
        <v>677</v>
      </c>
      <c r="C610" s="22" t="s">
        <v>65</v>
      </c>
      <c r="D610" s="22" t="s">
        <v>72</v>
      </c>
      <c r="E610" s="22">
        <v>-1.6272200000000001E-2</v>
      </c>
      <c r="F610" s="22">
        <v>0.66368300000000002</v>
      </c>
      <c r="G610" s="22">
        <v>2.4023500000000001E-3</v>
      </c>
      <c r="H610" s="27">
        <v>7.0000000000000001E-12</v>
      </c>
      <c r="I610" s="41"/>
      <c r="J610" s="22" t="s">
        <v>67</v>
      </c>
      <c r="K610" s="22" t="s">
        <v>67</v>
      </c>
      <c r="L610" s="22" t="s">
        <v>67</v>
      </c>
      <c r="M610" s="22" t="s">
        <v>67</v>
      </c>
      <c r="N610" s="22" t="s">
        <v>67</v>
      </c>
      <c r="O610" s="41"/>
      <c r="P610" s="22"/>
      <c r="Q610" s="22"/>
      <c r="R610" s="22"/>
      <c r="S610" s="22"/>
      <c r="T610" s="22"/>
      <c r="U610" s="41"/>
      <c r="V610" s="22"/>
      <c r="W610" s="22"/>
      <c r="X610" s="22"/>
      <c r="Y610" s="22"/>
      <c r="Z610" s="186"/>
    </row>
    <row r="611" spans="1:26" x14ac:dyDescent="0.35">
      <c r="A611" s="200"/>
      <c r="B611" s="22" t="s">
        <v>678</v>
      </c>
      <c r="C611" s="22" t="s">
        <v>65</v>
      </c>
      <c r="D611" s="22" t="s">
        <v>72</v>
      </c>
      <c r="E611" s="22">
        <v>1.32035E-2</v>
      </c>
      <c r="F611" s="22">
        <v>0.52213500000000002</v>
      </c>
      <c r="G611" s="22">
        <v>2.2692200000000002E-3</v>
      </c>
      <c r="H611" s="27">
        <v>4.2999999999999996E-9</v>
      </c>
      <c r="I611" s="41"/>
      <c r="J611" s="22"/>
      <c r="K611" s="22"/>
      <c r="L611" s="22"/>
      <c r="M611" s="22"/>
      <c r="N611" s="22"/>
      <c r="O611" s="41"/>
      <c r="P611" s="22"/>
      <c r="Q611" s="22"/>
      <c r="R611" s="22"/>
      <c r="S611" s="22"/>
      <c r="T611" s="22"/>
      <c r="U611" s="41"/>
      <c r="V611" s="22"/>
      <c r="W611" s="22"/>
      <c r="X611" s="22"/>
      <c r="Y611" s="22" t="s">
        <v>67</v>
      </c>
      <c r="Z611" s="186"/>
    </row>
    <row r="612" spans="1:26" x14ac:dyDescent="0.35">
      <c r="A612" s="200"/>
      <c r="B612" s="22" t="s">
        <v>679</v>
      </c>
      <c r="C612" s="22" t="s">
        <v>71</v>
      </c>
      <c r="D612" s="22" t="s">
        <v>72</v>
      </c>
      <c r="E612" s="22">
        <v>1.3368700000000001E-2</v>
      </c>
      <c r="F612" s="22">
        <v>0.48006500000000002</v>
      </c>
      <c r="G612" s="22">
        <v>2.2691999999999999E-3</v>
      </c>
      <c r="H612" s="27">
        <v>2.7000000000000002E-9</v>
      </c>
      <c r="I612" s="41"/>
      <c r="J612" s="22" t="s">
        <v>67</v>
      </c>
      <c r="K612" s="22" t="s">
        <v>67</v>
      </c>
      <c r="L612" s="22" t="s">
        <v>67</v>
      </c>
      <c r="M612" s="22" t="s">
        <v>67</v>
      </c>
      <c r="N612" s="22" t="s">
        <v>67</v>
      </c>
      <c r="O612" s="41"/>
      <c r="P612" s="22"/>
      <c r="Q612" s="22"/>
      <c r="R612" s="22"/>
      <c r="S612" s="22"/>
      <c r="T612" s="22"/>
      <c r="U612" s="41"/>
      <c r="V612" s="22"/>
      <c r="W612" s="22"/>
      <c r="X612" s="22"/>
      <c r="Y612" s="22"/>
      <c r="Z612" s="186"/>
    </row>
    <row r="613" spans="1:26" x14ac:dyDescent="0.35">
      <c r="A613" s="200"/>
      <c r="B613" s="22" t="s">
        <v>680</v>
      </c>
      <c r="C613" s="22" t="s">
        <v>71</v>
      </c>
      <c r="D613" s="22" t="s">
        <v>72</v>
      </c>
      <c r="E613" s="22">
        <v>1.3825499999999999E-2</v>
      </c>
      <c r="F613" s="22">
        <v>0.68431299999999995</v>
      </c>
      <c r="G613" s="22">
        <v>2.4354400000000001E-3</v>
      </c>
      <c r="H613" s="27">
        <v>1.3000000000000001E-8</v>
      </c>
      <c r="I613" s="41"/>
      <c r="J613" s="22"/>
      <c r="K613" s="22"/>
      <c r="L613" s="22"/>
      <c r="M613" s="22"/>
      <c r="N613" s="22"/>
      <c r="O613" s="41"/>
      <c r="P613" s="22"/>
      <c r="Q613" s="22"/>
      <c r="R613" s="22"/>
      <c r="S613" s="22"/>
      <c r="T613" s="22"/>
      <c r="U613" s="41"/>
      <c r="V613" s="22"/>
      <c r="W613" s="22"/>
      <c r="X613" s="22"/>
      <c r="Y613" s="22" t="s">
        <v>67</v>
      </c>
      <c r="Z613" s="186"/>
    </row>
    <row r="614" spans="1:26" x14ac:dyDescent="0.35">
      <c r="A614" s="200"/>
      <c r="B614" s="22" t="s">
        <v>681</v>
      </c>
      <c r="C614" s="22" t="s">
        <v>65</v>
      </c>
      <c r="D614" s="22" t="s">
        <v>66</v>
      </c>
      <c r="E614" s="22">
        <v>-1.28402E-2</v>
      </c>
      <c r="F614" s="22">
        <v>0.52591699999999997</v>
      </c>
      <c r="G614" s="22">
        <v>2.2727799999999999E-3</v>
      </c>
      <c r="H614" s="27">
        <v>1.4999999999999999E-8</v>
      </c>
      <c r="I614" s="41"/>
      <c r="J614" s="22" t="s">
        <v>67</v>
      </c>
      <c r="K614" s="22" t="s">
        <v>67</v>
      </c>
      <c r="L614" s="22" t="s">
        <v>67</v>
      </c>
      <c r="M614" s="22" t="s">
        <v>67</v>
      </c>
      <c r="N614" s="22" t="s">
        <v>67</v>
      </c>
      <c r="O614" s="41"/>
      <c r="P614" s="22"/>
      <c r="Q614" s="22"/>
      <c r="R614" s="22"/>
      <c r="S614" s="22"/>
      <c r="T614" s="22"/>
      <c r="U614" s="41"/>
      <c r="V614" s="22"/>
      <c r="W614" s="22"/>
      <c r="X614" s="22"/>
      <c r="Y614" s="22"/>
      <c r="Z614" s="186"/>
    </row>
    <row r="615" spans="1:26" x14ac:dyDescent="0.35">
      <c r="A615" s="200"/>
      <c r="B615" s="22" t="s">
        <v>682</v>
      </c>
      <c r="C615" s="22" t="s">
        <v>65</v>
      </c>
      <c r="D615" s="22" t="s">
        <v>72</v>
      </c>
      <c r="E615" s="22">
        <v>3.1203499999999999E-2</v>
      </c>
      <c r="F615" s="22">
        <v>0.92802399999999996</v>
      </c>
      <c r="G615" s="22">
        <v>4.4082899999999996E-3</v>
      </c>
      <c r="H615" s="27">
        <v>1.4000000000000001E-12</v>
      </c>
      <c r="I615" s="41"/>
      <c r="J615" s="22" t="s">
        <v>67</v>
      </c>
      <c r="K615" s="22" t="s">
        <v>67</v>
      </c>
      <c r="L615" s="22" t="s">
        <v>67</v>
      </c>
      <c r="M615" s="22" t="s">
        <v>67</v>
      </c>
      <c r="N615" s="22" t="s">
        <v>67</v>
      </c>
      <c r="O615" s="41"/>
      <c r="P615" s="22"/>
      <c r="Q615" s="22"/>
      <c r="R615" s="22"/>
      <c r="S615" s="22"/>
      <c r="T615" s="22"/>
      <c r="U615" s="41"/>
      <c r="V615" s="22"/>
      <c r="W615" s="22"/>
      <c r="X615" s="22"/>
      <c r="Y615" s="22"/>
      <c r="Z615" s="186"/>
    </row>
    <row r="616" spans="1:26" x14ac:dyDescent="0.35">
      <c r="A616" s="200"/>
      <c r="B616" s="22" t="s">
        <v>683</v>
      </c>
      <c r="C616" s="22" t="s">
        <v>71</v>
      </c>
      <c r="D616" s="22" t="s">
        <v>72</v>
      </c>
      <c r="E616" s="22">
        <v>1.4629100000000001E-2</v>
      </c>
      <c r="F616" s="22">
        <v>0.54596299999999998</v>
      </c>
      <c r="G616" s="22">
        <v>2.2785700000000002E-3</v>
      </c>
      <c r="H616" s="27">
        <v>1E-10</v>
      </c>
      <c r="I616" s="41"/>
      <c r="J616" s="22" t="s">
        <v>67</v>
      </c>
      <c r="K616" s="22" t="s">
        <v>67</v>
      </c>
      <c r="L616" s="22" t="s">
        <v>67</v>
      </c>
      <c r="M616" s="22" t="s">
        <v>67</v>
      </c>
      <c r="N616" s="22" t="s">
        <v>67</v>
      </c>
      <c r="O616" s="41"/>
      <c r="P616" s="22"/>
      <c r="Q616" s="22"/>
      <c r="R616" s="22"/>
      <c r="S616" s="22"/>
      <c r="T616" s="22"/>
      <c r="U616" s="41"/>
      <c r="V616" s="22"/>
      <c r="W616" s="22"/>
      <c r="X616" s="22"/>
      <c r="Y616" s="22"/>
      <c r="Z616" s="186"/>
    </row>
    <row r="617" spans="1:26" x14ac:dyDescent="0.35">
      <c r="A617" s="200"/>
      <c r="B617" s="22" t="s">
        <v>684</v>
      </c>
      <c r="C617" s="22" t="s">
        <v>66</v>
      </c>
      <c r="D617" s="22" t="s">
        <v>65</v>
      </c>
      <c r="E617" s="22">
        <v>2.10557E-2</v>
      </c>
      <c r="F617" s="22">
        <v>0.137484</v>
      </c>
      <c r="G617" s="22">
        <v>3.3316399999999999E-3</v>
      </c>
      <c r="H617" s="27">
        <v>3.6E-10</v>
      </c>
      <c r="I617" s="41"/>
      <c r="J617" s="22" t="s">
        <v>67</v>
      </c>
      <c r="K617" s="22" t="s">
        <v>67</v>
      </c>
      <c r="L617" s="22" t="s">
        <v>67</v>
      </c>
      <c r="M617" s="22" t="s">
        <v>67</v>
      </c>
      <c r="N617" s="22" t="s">
        <v>67</v>
      </c>
      <c r="O617" s="41"/>
      <c r="P617" s="22"/>
      <c r="Q617" s="22"/>
      <c r="R617" s="22"/>
      <c r="S617" s="22"/>
      <c r="T617" s="22"/>
      <c r="U617" s="41"/>
      <c r="V617" s="22"/>
      <c r="W617" s="22"/>
      <c r="X617" s="22"/>
      <c r="Y617" s="22"/>
      <c r="Z617" s="186"/>
    </row>
    <row r="618" spans="1:26" x14ac:dyDescent="0.35">
      <c r="A618" s="200"/>
      <c r="B618" s="22" t="s">
        <v>685</v>
      </c>
      <c r="C618" s="22" t="s">
        <v>66</v>
      </c>
      <c r="D618" s="22" t="s">
        <v>65</v>
      </c>
      <c r="E618" s="22">
        <v>-1.6943900000000001E-2</v>
      </c>
      <c r="F618" s="22">
        <v>0.66590700000000003</v>
      </c>
      <c r="G618" s="22">
        <v>2.3998100000000001E-3</v>
      </c>
      <c r="H618" s="27">
        <v>2.1999999999999999E-12</v>
      </c>
      <c r="I618" s="41"/>
      <c r="J618" s="22" t="s">
        <v>67</v>
      </c>
      <c r="K618" s="22" t="s">
        <v>67</v>
      </c>
      <c r="L618" s="22" t="s">
        <v>67</v>
      </c>
      <c r="M618" s="22" t="s">
        <v>67</v>
      </c>
      <c r="N618" s="22" t="s">
        <v>67</v>
      </c>
      <c r="O618" s="41"/>
      <c r="P618" s="22"/>
      <c r="Q618" s="22"/>
      <c r="R618" s="22"/>
      <c r="S618" s="22"/>
      <c r="T618" s="22"/>
      <c r="U618" s="41"/>
      <c r="V618" s="22"/>
      <c r="W618" s="22"/>
      <c r="X618" s="22"/>
      <c r="Y618" s="22"/>
      <c r="Z618" s="186"/>
    </row>
    <row r="619" spans="1:26" x14ac:dyDescent="0.35">
      <c r="A619" s="200"/>
      <c r="B619" s="22" t="s">
        <v>686</v>
      </c>
      <c r="C619" s="22" t="s">
        <v>65</v>
      </c>
      <c r="D619" s="22" t="s">
        <v>66</v>
      </c>
      <c r="E619" s="22">
        <v>1.2724299999999999E-2</v>
      </c>
      <c r="F619" s="22">
        <v>0.42469800000000002</v>
      </c>
      <c r="G619" s="22">
        <v>2.2938400000000001E-3</v>
      </c>
      <c r="H619" s="27">
        <v>2.3000000000000001E-8</v>
      </c>
      <c r="I619" s="41"/>
      <c r="J619" s="22" t="s">
        <v>67</v>
      </c>
      <c r="K619" s="22" t="s">
        <v>67</v>
      </c>
      <c r="L619" s="22" t="s">
        <v>67</v>
      </c>
      <c r="M619" s="22" t="s">
        <v>67</v>
      </c>
      <c r="N619" s="22" t="s">
        <v>67</v>
      </c>
      <c r="O619" s="41"/>
      <c r="P619" s="22"/>
      <c r="Q619" s="22"/>
      <c r="R619" s="22"/>
      <c r="S619" s="22"/>
      <c r="T619" s="22"/>
      <c r="U619" s="41"/>
      <c r="V619" s="22"/>
      <c r="W619" s="22"/>
      <c r="X619" s="22"/>
      <c r="Y619" s="22"/>
      <c r="Z619" s="186"/>
    </row>
    <row r="620" spans="1:26" x14ac:dyDescent="0.35">
      <c r="A620" s="200"/>
      <c r="B620" s="22" t="s">
        <v>687</v>
      </c>
      <c r="C620" s="22" t="s">
        <v>66</v>
      </c>
      <c r="D620" s="22" t="s">
        <v>65</v>
      </c>
      <c r="E620" s="22">
        <v>-1.28042E-2</v>
      </c>
      <c r="F620" s="22">
        <v>0.42909199999999997</v>
      </c>
      <c r="G620" s="22">
        <v>2.2851600000000001E-3</v>
      </c>
      <c r="H620" s="27">
        <v>2.0999999999999999E-8</v>
      </c>
      <c r="I620" s="41"/>
      <c r="J620" s="22" t="s">
        <v>67</v>
      </c>
      <c r="K620" s="22" t="s">
        <v>67</v>
      </c>
      <c r="L620" s="22" t="s">
        <v>67</v>
      </c>
      <c r="M620" s="22" t="s">
        <v>67</v>
      </c>
      <c r="N620" s="22" t="s">
        <v>67</v>
      </c>
      <c r="O620" s="41"/>
      <c r="P620" s="22"/>
      <c r="Q620" s="22"/>
      <c r="R620" s="22"/>
      <c r="S620" s="22"/>
      <c r="T620" s="22"/>
      <c r="U620" s="41"/>
      <c r="V620" s="22"/>
      <c r="W620" s="22"/>
      <c r="X620" s="22"/>
      <c r="Y620" s="22"/>
      <c r="Z620" s="186"/>
    </row>
    <row r="621" spans="1:26" x14ac:dyDescent="0.35">
      <c r="A621" s="200"/>
      <c r="B621" s="22" t="s">
        <v>688</v>
      </c>
      <c r="C621" s="22" t="s">
        <v>72</v>
      </c>
      <c r="D621" s="22" t="s">
        <v>71</v>
      </c>
      <c r="E621" s="22">
        <v>-1.60924E-2</v>
      </c>
      <c r="F621" s="22">
        <v>0.79374199999999995</v>
      </c>
      <c r="G621" s="22">
        <v>2.8195799999999999E-3</v>
      </c>
      <c r="H621" s="27">
        <v>9.1000000000000004E-9</v>
      </c>
      <c r="I621" s="41"/>
      <c r="J621" s="22" t="s">
        <v>67</v>
      </c>
      <c r="K621" s="22" t="s">
        <v>67</v>
      </c>
      <c r="L621" s="22" t="s">
        <v>67</v>
      </c>
      <c r="M621" s="22" t="s">
        <v>67</v>
      </c>
      <c r="N621" s="22" t="s">
        <v>67</v>
      </c>
      <c r="O621" s="41"/>
      <c r="P621" s="22"/>
      <c r="Q621" s="22"/>
      <c r="R621" s="22"/>
      <c r="S621" s="22"/>
      <c r="T621" s="22"/>
      <c r="U621" s="41"/>
      <c r="V621" s="22"/>
      <c r="W621" s="22"/>
      <c r="X621" s="22"/>
      <c r="Y621" s="22"/>
      <c r="Z621" s="186"/>
    </row>
    <row r="622" spans="1:26" x14ac:dyDescent="0.35">
      <c r="A622" s="200"/>
      <c r="B622" s="22" t="s">
        <v>689</v>
      </c>
      <c r="C622" s="22" t="s">
        <v>71</v>
      </c>
      <c r="D622" s="22" t="s">
        <v>72</v>
      </c>
      <c r="E622" s="22">
        <v>1.6922800000000002E-2</v>
      </c>
      <c r="F622" s="22">
        <v>0.71960599999999997</v>
      </c>
      <c r="G622" s="22">
        <v>2.52323E-3</v>
      </c>
      <c r="H622" s="27">
        <v>2.3000000000000001E-11</v>
      </c>
      <c r="I622" s="41"/>
      <c r="J622" s="22" t="s">
        <v>67</v>
      </c>
      <c r="K622" s="22" t="s">
        <v>67</v>
      </c>
      <c r="L622" s="22" t="s">
        <v>67</v>
      </c>
      <c r="M622" s="22" t="s">
        <v>67</v>
      </c>
      <c r="N622" s="22" t="s">
        <v>67</v>
      </c>
      <c r="O622" s="41"/>
      <c r="P622" s="22"/>
      <c r="Q622" s="22"/>
      <c r="R622" s="22"/>
      <c r="S622" s="22"/>
      <c r="T622" s="22"/>
      <c r="U622" s="41"/>
      <c r="V622" s="22"/>
      <c r="W622" s="22"/>
      <c r="X622" s="22"/>
      <c r="Y622" s="22"/>
      <c r="Z622" s="186"/>
    </row>
    <row r="623" spans="1:26" x14ac:dyDescent="0.35">
      <c r="A623" s="200"/>
      <c r="B623" s="22" t="s">
        <v>690</v>
      </c>
      <c r="C623" s="22" t="s">
        <v>71</v>
      </c>
      <c r="D623" s="22" t="s">
        <v>72</v>
      </c>
      <c r="E623" s="22">
        <v>-1.68389E-2</v>
      </c>
      <c r="F623" s="22">
        <v>0.837534</v>
      </c>
      <c r="G623" s="22">
        <v>3.0672300000000002E-3</v>
      </c>
      <c r="H623" s="27">
        <v>4.1000000000000003E-8</v>
      </c>
      <c r="I623" s="41"/>
      <c r="J623" s="22" t="s">
        <v>67</v>
      </c>
      <c r="K623" s="22" t="s">
        <v>67</v>
      </c>
      <c r="L623" s="22" t="s">
        <v>67</v>
      </c>
      <c r="M623" s="22" t="s">
        <v>67</v>
      </c>
      <c r="N623" s="22" t="s">
        <v>67</v>
      </c>
      <c r="O623" s="41"/>
      <c r="P623" s="22"/>
      <c r="Q623" s="22"/>
      <c r="R623" s="22"/>
      <c r="S623" s="22"/>
      <c r="T623" s="22"/>
      <c r="U623" s="41"/>
      <c r="V623" s="22"/>
      <c r="W623" s="22"/>
      <c r="X623" s="22"/>
      <c r="Y623" s="22"/>
      <c r="Z623" s="186"/>
    </row>
    <row r="624" spans="1:26" x14ac:dyDescent="0.35">
      <c r="A624" s="200"/>
      <c r="B624" s="22" t="s">
        <v>691</v>
      </c>
      <c r="C624" s="22" t="s">
        <v>65</v>
      </c>
      <c r="D624" s="22" t="s">
        <v>66</v>
      </c>
      <c r="E624" s="22">
        <v>1.6140600000000001E-2</v>
      </c>
      <c r="F624" s="22">
        <v>0.78</v>
      </c>
      <c r="G624" s="22">
        <v>2.7373200000000001E-3</v>
      </c>
      <c r="H624" s="27">
        <v>8.4000000000000008E-9</v>
      </c>
      <c r="I624" s="41"/>
      <c r="J624" s="22" t="s">
        <v>67</v>
      </c>
      <c r="K624" s="22" t="s">
        <v>67</v>
      </c>
      <c r="L624" s="22" t="s">
        <v>67</v>
      </c>
      <c r="M624" s="22" t="s">
        <v>67</v>
      </c>
      <c r="N624" s="22" t="s">
        <v>67</v>
      </c>
      <c r="O624" s="41"/>
      <c r="P624" s="22"/>
      <c r="Q624" s="22"/>
      <c r="R624" s="22"/>
      <c r="S624" s="22"/>
      <c r="T624" s="22"/>
      <c r="U624" s="41"/>
      <c r="V624" s="22"/>
      <c r="W624" s="22"/>
      <c r="X624" s="22"/>
      <c r="Y624" s="22"/>
      <c r="Z624" s="186"/>
    </row>
    <row r="625" spans="1:26" x14ac:dyDescent="0.35">
      <c r="A625" s="200"/>
      <c r="B625" s="22" t="s">
        <v>692</v>
      </c>
      <c r="C625" s="22" t="s">
        <v>65</v>
      </c>
      <c r="D625" s="22" t="s">
        <v>66</v>
      </c>
      <c r="E625" s="22">
        <v>1.4536E-2</v>
      </c>
      <c r="F625" s="22">
        <v>0.62304999999999999</v>
      </c>
      <c r="G625" s="22">
        <v>2.33387E-3</v>
      </c>
      <c r="H625" s="27">
        <v>4.8E-10</v>
      </c>
      <c r="I625" s="41"/>
      <c r="J625" s="22"/>
      <c r="K625" s="22"/>
      <c r="L625" s="22"/>
      <c r="M625" s="22"/>
      <c r="N625" s="22"/>
      <c r="O625" s="41"/>
      <c r="P625" s="22"/>
      <c r="Q625" s="22"/>
      <c r="R625" s="22"/>
      <c r="S625" s="22"/>
      <c r="T625" s="22"/>
      <c r="U625" s="41"/>
      <c r="V625" s="22"/>
      <c r="W625" s="22"/>
      <c r="X625" s="22"/>
      <c r="Y625" s="22" t="s">
        <v>67</v>
      </c>
      <c r="Z625" s="186"/>
    </row>
    <row r="626" spans="1:26" x14ac:dyDescent="0.35">
      <c r="A626" s="200"/>
      <c r="B626" s="22" t="s">
        <v>693</v>
      </c>
      <c r="C626" s="22" t="s">
        <v>71</v>
      </c>
      <c r="D626" s="22" t="s">
        <v>72</v>
      </c>
      <c r="E626" s="22">
        <v>-1.4955E-2</v>
      </c>
      <c r="F626" s="22">
        <v>0.227711</v>
      </c>
      <c r="G626" s="22">
        <v>2.6991699999999999E-3</v>
      </c>
      <c r="H626" s="27">
        <v>2.7E-8</v>
      </c>
      <c r="I626" s="41"/>
      <c r="J626" s="22" t="s">
        <v>67</v>
      </c>
      <c r="K626" s="22" t="s">
        <v>67</v>
      </c>
      <c r="L626" s="22" t="s">
        <v>67</v>
      </c>
      <c r="M626" s="22" t="s">
        <v>67</v>
      </c>
      <c r="N626" s="22" t="s">
        <v>67</v>
      </c>
      <c r="O626" s="41"/>
      <c r="P626" s="22"/>
      <c r="Q626" s="22"/>
      <c r="R626" s="22"/>
      <c r="S626" s="22"/>
      <c r="T626" s="22"/>
      <c r="U626" s="41"/>
      <c r="V626" s="22"/>
      <c r="W626" s="22"/>
      <c r="X626" s="22"/>
      <c r="Y626" s="22"/>
      <c r="Z626" s="186"/>
    </row>
    <row r="627" spans="1:26" x14ac:dyDescent="0.35">
      <c r="A627" s="200"/>
      <c r="B627" s="22" t="s">
        <v>694</v>
      </c>
      <c r="C627" s="22" t="s">
        <v>71</v>
      </c>
      <c r="D627" s="22" t="s">
        <v>66</v>
      </c>
      <c r="E627" s="22">
        <v>-1.3011699999999999E-2</v>
      </c>
      <c r="F627" s="22">
        <v>0.42198400000000003</v>
      </c>
      <c r="G627" s="22">
        <v>2.2989299999999998E-3</v>
      </c>
      <c r="H627" s="27">
        <v>1.7999999999999999E-8</v>
      </c>
      <c r="I627" s="41"/>
      <c r="J627" s="22" t="s">
        <v>67</v>
      </c>
      <c r="K627" s="22" t="s">
        <v>67</v>
      </c>
      <c r="L627" s="22" t="s">
        <v>67</v>
      </c>
      <c r="M627" s="22" t="s">
        <v>67</v>
      </c>
      <c r="N627" s="22" t="s">
        <v>67</v>
      </c>
      <c r="O627" s="41"/>
      <c r="P627" s="22"/>
      <c r="Q627" s="22"/>
      <c r="R627" s="22"/>
      <c r="S627" s="22"/>
      <c r="T627" s="22"/>
      <c r="U627" s="41"/>
      <c r="V627" s="22"/>
      <c r="W627" s="22"/>
      <c r="X627" s="22"/>
      <c r="Y627" s="22"/>
      <c r="Z627" s="186"/>
    </row>
    <row r="628" spans="1:26" x14ac:dyDescent="0.35">
      <c r="A628" s="200"/>
      <c r="B628" s="22" t="s">
        <v>695</v>
      </c>
      <c r="C628" s="22" t="s">
        <v>66</v>
      </c>
      <c r="D628" s="22" t="s">
        <v>65</v>
      </c>
      <c r="E628" s="22">
        <v>-1.94603E-2</v>
      </c>
      <c r="F628" s="22">
        <v>0.81911</v>
      </c>
      <c r="G628" s="22">
        <v>2.9477800000000001E-3</v>
      </c>
      <c r="H628" s="27">
        <v>3.7000000000000001E-11</v>
      </c>
      <c r="I628" s="41"/>
      <c r="J628" s="22" t="s">
        <v>67</v>
      </c>
      <c r="K628" s="22" t="s">
        <v>67</v>
      </c>
      <c r="L628" s="22" t="s">
        <v>67</v>
      </c>
      <c r="M628" s="22" t="s">
        <v>67</v>
      </c>
      <c r="N628" s="22" t="s">
        <v>67</v>
      </c>
      <c r="O628" s="41"/>
      <c r="P628" s="22"/>
      <c r="Q628" s="22"/>
      <c r="R628" s="22"/>
      <c r="S628" s="22"/>
      <c r="T628" s="22"/>
      <c r="U628" s="41"/>
      <c r="V628" s="22"/>
      <c r="W628" s="22"/>
      <c r="X628" s="22"/>
      <c r="Y628" s="22"/>
      <c r="Z628" s="186"/>
    </row>
    <row r="629" spans="1:26" x14ac:dyDescent="0.35">
      <c r="A629" s="200"/>
      <c r="B629" s="22" t="s">
        <v>696</v>
      </c>
      <c r="C629" s="22" t="s">
        <v>66</v>
      </c>
      <c r="D629" s="22" t="s">
        <v>72</v>
      </c>
      <c r="E629" s="22">
        <v>1.7547500000000001E-2</v>
      </c>
      <c r="F629" s="22">
        <v>0.26461299999999999</v>
      </c>
      <c r="G629" s="22">
        <v>2.5663800000000001E-3</v>
      </c>
      <c r="H629" s="27">
        <v>7.5E-12</v>
      </c>
      <c r="I629" s="41"/>
      <c r="J629" s="22"/>
      <c r="K629" s="22"/>
      <c r="L629" s="22"/>
      <c r="M629" s="22" t="s">
        <v>67</v>
      </c>
      <c r="N629" s="22"/>
      <c r="O629" s="41"/>
      <c r="P629" s="22"/>
      <c r="Q629" s="22"/>
      <c r="R629" s="22"/>
      <c r="S629" s="22"/>
      <c r="T629" s="22"/>
      <c r="U629" s="41"/>
      <c r="V629" s="22"/>
      <c r="W629" s="22"/>
      <c r="X629" s="22"/>
      <c r="Y629" s="22"/>
      <c r="Z629" s="186"/>
    </row>
    <row r="630" spans="1:26" x14ac:dyDescent="0.35">
      <c r="A630" s="200"/>
      <c r="B630" s="22" t="s">
        <v>697</v>
      </c>
      <c r="C630" s="22" t="s">
        <v>65</v>
      </c>
      <c r="D630" s="22" t="s">
        <v>66</v>
      </c>
      <c r="E630" s="22">
        <v>1.47916E-2</v>
      </c>
      <c r="F630" s="22">
        <v>0.75470300000000001</v>
      </c>
      <c r="G630" s="22">
        <v>2.6257699999999999E-3</v>
      </c>
      <c r="H630" s="27">
        <v>1.4E-8</v>
      </c>
      <c r="I630" s="41"/>
      <c r="J630" s="22" t="s">
        <v>67</v>
      </c>
      <c r="K630" s="22" t="s">
        <v>67</v>
      </c>
      <c r="L630" s="22" t="s">
        <v>67</v>
      </c>
      <c r="M630" s="22" t="s">
        <v>67</v>
      </c>
      <c r="N630" s="22" t="s">
        <v>67</v>
      </c>
      <c r="O630" s="41"/>
      <c r="P630" s="22"/>
      <c r="Q630" s="22"/>
      <c r="R630" s="22"/>
      <c r="S630" s="22"/>
      <c r="T630" s="22"/>
      <c r="U630" s="41"/>
      <c r="V630" s="22"/>
      <c r="W630" s="22"/>
      <c r="X630" s="22"/>
      <c r="Y630" s="22"/>
      <c r="Z630" s="186"/>
    </row>
    <row r="631" spans="1:26" x14ac:dyDescent="0.35">
      <c r="A631" s="200"/>
      <c r="B631" s="22" t="s">
        <v>698</v>
      </c>
      <c r="C631" s="22" t="s">
        <v>65</v>
      </c>
      <c r="D631" s="22" t="s">
        <v>66</v>
      </c>
      <c r="E631" s="22">
        <v>-1.4468699999999999E-2</v>
      </c>
      <c r="F631" s="22">
        <v>0.452988</v>
      </c>
      <c r="G631" s="22">
        <v>2.2767799999999999E-3</v>
      </c>
      <c r="H631" s="27">
        <v>2.7E-10</v>
      </c>
      <c r="I631" s="41"/>
      <c r="J631" s="22" t="s">
        <v>67</v>
      </c>
      <c r="K631" s="22" t="s">
        <v>67</v>
      </c>
      <c r="L631" s="22" t="s">
        <v>67</v>
      </c>
      <c r="M631" s="22" t="s">
        <v>67</v>
      </c>
      <c r="N631" s="22" t="s">
        <v>67</v>
      </c>
      <c r="O631" s="41"/>
      <c r="P631" s="22"/>
      <c r="Q631" s="22"/>
      <c r="R631" s="22"/>
      <c r="S631" s="22"/>
      <c r="T631" s="22"/>
      <c r="U631" s="41"/>
      <c r="V631" s="22"/>
      <c r="W631" s="22"/>
      <c r="X631" s="22"/>
      <c r="Y631" s="22"/>
      <c r="Z631" s="186"/>
    </row>
    <row r="632" spans="1:26" x14ac:dyDescent="0.35">
      <c r="A632" s="200"/>
      <c r="B632" s="22" t="s">
        <v>699</v>
      </c>
      <c r="C632" s="22" t="s">
        <v>72</v>
      </c>
      <c r="D632" s="22" t="s">
        <v>71</v>
      </c>
      <c r="E632" s="22">
        <v>1.6401200000000001E-2</v>
      </c>
      <c r="F632" s="22">
        <v>0.70806400000000003</v>
      </c>
      <c r="G632" s="22">
        <v>2.49526E-3</v>
      </c>
      <c r="H632" s="27">
        <v>5.6E-11</v>
      </c>
      <c r="I632" s="41"/>
      <c r="J632" s="22" t="s">
        <v>67</v>
      </c>
      <c r="K632" s="22" t="s">
        <v>67</v>
      </c>
      <c r="L632" s="22" t="s">
        <v>67</v>
      </c>
      <c r="M632" s="22" t="s">
        <v>67</v>
      </c>
      <c r="N632" s="22" t="s">
        <v>67</v>
      </c>
      <c r="O632" s="41"/>
      <c r="P632" s="22"/>
      <c r="Q632" s="22"/>
      <c r="R632" s="22"/>
      <c r="S632" s="22"/>
      <c r="T632" s="22"/>
      <c r="U632" s="41"/>
      <c r="V632" s="22"/>
      <c r="W632" s="22"/>
      <c r="X632" s="22"/>
      <c r="Y632" s="22"/>
      <c r="Z632" s="186"/>
    </row>
    <row r="633" spans="1:26" x14ac:dyDescent="0.35">
      <c r="A633" s="200"/>
      <c r="B633" s="22" t="s">
        <v>700</v>
      </c>
      <c r="C633" s="22" t="s">
        <v>72</v>
      </c>
      <c r="D633" s="22" t="s">
        <v>65</v>
      </c>
      <c r="E633" s="22">
        <v>-2.0433900000000001E-2</v>
      </c>
      <c r="F633" s="22">
        <v>0.84232300000000004</v>
      </c>
      <c r="G633" s="22">
        <v>3.12394E-3</v>
      </c>
      <c r="H633" s="27">
        <v>6E-11</v>
      </c>
      <c r="I633" s="41"/>
      <c r="J633" s="22"/>
      <c r="K633" s="22"/>
      <c r="L633" s="22"/>
      <c r="M633" s="22"/>
      <c r="N633" s="22"/>
      <c r="O633" s="41"/>
      <c r="P633" s="22"/>
      <c r="Q633" s="22"/>
      <c r="R633" s="22"/>
      <c r="S633" s="22"/>
      <c r="T633" s="22"/>
      <c r="U633" s="41"/>
      <c r="V633" s="22"/>
      <c r="W633" s="22"/>
      <c r="X633" s="22"/>
      <c r="Y633" s="22"/>
      <c r="Z633" s="186"/>
    </row>
    <row r="634" spans="1:26" x14ac:dyDescent="0.35">
      <c r="A634" s="200"/>
      <c r="B634" s="22" t="s">
        <v>701</v>
      </c>
      <c r="C634" s="22" t="s">
        <v>65</v>
      </c>
      <c r="D634" s="22" t="s">
        <v>66</v>
      </c>
      <c r="E634" s="22">
        <v>1.9963000000000002E-2</v>
      </c>
      <c r="F634" s="22">
        <v>0.87383200000000005</v>
      </c>
      <c r="G634" s="22">
        <v>3.41071E-3</v>
      </c>
      <c r="H634" s="27">
        <v>4.9E-9</v>
      </c>
      <c r="I634" s="41"/>
      <c r="J634" s="22"/>
      <c r="K634" s="22"/>
      <c r="L634" s="22"/>
      <c r="M634" s="22" t="s">
        <v>67</v>
      </c>
      <c r="N634" s="22"/>
      <c r="O634" s="41"/>
      <c r="P634" s="22"/>
      <c r="Q634" s="22"/>
      <c r="R634" s="22"/>
      <c r="S634" s="22"/>
      <c r="T634" s="22"/>
      <c r="U634" s="41"/>
      <c r="V634" s="22"/>
      <c r="W634" s="22"/>
      <c r="X634" s="22"/>
      <c r="Y634" s="22"/>
      <c r="Z634" s="186"/>
    </row>
    <row r="635" spans="1:26" x14ac:dyDescent="0.35">
      <c r="A635" s="200"/>
      <c r="B635" s="22" t="s">
        <v>702</v>
      </c>
      <c r="C635" s="22" t="s">
        <v>71</v>
      </c>
      <c r="D635" s="22" t="s">
        <v>72</v>
      </c>
      <c r="E635" s="22">
        <v>1.33949E-2</v>
      </c>
      <c r="F635" s="22">
        <v>0.45981499999999997</v>
      </c>
      <c r="G635" s="22">
        <v>2.2742499999999998E-3</v>
      </c>
      <c r="H635" s="27">
        <v>3.9000000000000002E-9</v>
      </c>
      <c r="I635" s="41"/>
      <c r="J635" s="22" t="s">
        <v>67</v>
      </c>
      <c r="K635" s="22" t="s">
        <v>67</v>
      </c>
      <c r="L635" s="22" t="s">
        <v>67</v>
      </c>
      <c r="M635" s="22" t="s">
        <v>67</v>
      </c>
      <c r="N635" s="22" t="s">
        <v>67</v>
      </c>
      <c r="O635" s="41"/>
      <c r="P635" s="22"/>
      <c r="Q635" s="22"/>
      <c r="R635" s="22"/>
      <c r="S635" s="22"/>
      <c r="T635" s="22"/>
      <c r="U635" s="41"/>
      <c r="V635" s="22"/>
      <c r="W635" s="22"/>
      <c r="X635" s="22"/>
      <c r="Y635" s="22"/>
      <c r="Z635" s="186"/>
    </row>
    <row r="636" spans="1:26" x14ac:dyDescent="0.35">
      <c r="A636" s="200"/>
      <c r="B636" s="22" t="s">
        <v>703</v>
      </c>
      <c r="C636" s="22" t="s">
        <v>66</v>
      </c>
      <c r="D636" s="22" t="s">
        <v>65</v>
      </c>
      <c r="E636" s="22">
        <v>1.2332900000000001E-2</v>
      </c>
      <c r="F636" s="22">
        <v>0.47733399999999998</v>
      </c>
      <c r="G636" s="22">
        <v>2.2659099999999999E-3</v>
      </c>
      <c r="H636" s="27">
        <v>4.1999999999999999E-8</v>
      </c>
      <c r="I636" s="41"/>
      <c r="J636" s="22" t="s">
        <v>67</v>
      </c>
      <c r="K636" s="22" t="s">
        <v>67</v>
      </c>
      <c r="L636" s="22" t="s">
        <v>67</v>
      </c>
      <c r="M636" s="22" t="s">
        <v>67</v>
      </c>
      <c r="N636" s="22" t="s">
        <v>67</v>
      </c>
      <c r="O636" s="41"/>
      <c r="P636" s="22"/>
      <c r="Q636" s="22"/>
      <c r="R636" s="22"/>
      <c r="S636" s="22"/>
      <c r="T636" s="22"/>
      <c r="U636" s="41"/>
      <c r="V636" s="22"/>
      <c r="W636" s="22"/>
      <c r="X636" s="22"/>
      <c r="Y636" s="22"/>
      <c r="Z636" s="186"/>
    </row>
    <row r="637" spans="1:26" x14ac:dyDescent="0.35">
      <c r="A637" s="200"/>
      <c r="B637" s="22" t="s">
        <v>704</v>
      </c>
      <c r="C637" s="22" t="s">
        <v>72</v>
      </c>
      <c r="D637" s="22" t="s">
        <v>71</v>
      </c>
      <c r="E637" s="22">
        <v>1.5379E-2</v>
      </c>
      <c r="F637" s="22">
        <v>0.79866099999999995</v>
      </c>
      <c r="G637" s="22">
        <v>2.8231799999999998E-3</v>
      </c>
      <c r="H637" s="27">
        <v>4.6000000000000002E-8</v>
      </c>
      <c r="I637" s="41"/>
      <c r="J637" s="22" t="s">
        <v>67</v>
      </c>
      <c r="K637" s="22" t="s">
        <v>67</v>
      </c>
      <c r="L637" s="22" t="s">
        <v>67</v>
      </c>
      <c r="M637" s="22" t="s">
        <v>67</v>
      </c>
      <c r="N637" s="22" t="s">
        <v>67</v>
      </c>
      <c r="O637" s="41"/>
      <c r="P637" s="22"/>
      <c r="Q637" s="22"/>
      <c r="R637" s="22"/>
      <c r="S637" s="22"/>
      <c r="T637" s="22"/>
      <c r="U637" s="41"/>
      <c r="V637" s="22"/>
      <c r="W637" s="22"/>
      <c r="X637" s="22"/>
      <c r="Y637" s="22"/>
      <c r="Z637" s="186"/>
    </row>
    <row r="638" spans="1:26" x14ac:dyDescent="0.35">
      <c r="A638" s="200"/>
      <c r="B638" s="22" t="s">
        <v>705</v>
      </c>
      <c r="C638" s="27" t="s">
        <v>65</v>
      </c>
      <c r="D638" s="22" t="s">
        <v>66</v>
      </c>
      <c r="E638" s="22">
        <v>1.9063799999999999E-2</v>
      </c>
      <c r="F638" s="22">
        <v>0.174682</v>
      </c>
      <c r="G638" s="22">
        <v>2.9895899999999999E-3</v>
      </c>
      <c r="H638" s="27">
        <v>2.0000000000000001E-10</v>
      </c>
      <c r="I638" s="41"/>
      <c r="J638" s="22"/>
      <c r="K638" s="22"/>
      <c r="L638" s="22"/>
      <c r="M638" s="22"/>
      <c r="N638" s="22"/>
      <c r="O638" s="41"/>
      <c r="P638" s="22"/>
      <c r="Q638" s="22"/>
      <c r="R638" s="22"/>
      <c r="S638" s="22"/>
      <c r="T638" s="22"/>
      <c r="U638" s="41"/>
      <c r="V638" s="22"/>
      <c r="W638" s="22"/>
      <c r="X638" s="22"/>
      <c r="Y638" s="22"/>
      <c r="Z638" s="186"/>
    </row>
    <row r="639" spans="1:26" x14ac:dyDescent="0.35">
      <c r="A639" s="200"/>
      <c r="B639" s="22" t="s">
        <v>706</v>
      </c>
      <c r="C639" s="22" t="s">
        <v>71</v>
      </c>
      <c r="D639" s="22" t="s">
        <v>66</v>
      </c>
      <c r="E639" s="22">
        <v>-1.4644300000000001E-2</v>
      </c>
      <c r="F639" s="22">
        <v>0.419464</v>
      </c>
      <c r="G639" s="22">
        <v>2.29467E-3</v>
      </c>
      <c r="H639" s="27">
        <v>1.5E-10</v>
      </c>
      <c r="I639" s="41"/>
      <c r="J639" s="22"/>
      <c r="K639" s="22"/>
      <c r="L639" s="22"/>
      <c r="M639" s="22"/>
      <c r="N639" s="22"/>
      <c r="O639" s="41"/>
      <c r="P639" s="22"/>
      <c r="Q639" s="22"/>
      <c r="R639" s="22"/>
      <c r="S639" s="22"/>
      <c r="T639" s="22"/>
      <c r="U639" s="41"/>
      <c r="V639" s="22"/>
      <c r="W639" s="22"/>
      <c r="X639" s="22"/>
      <c r="Y639" s="22" t="s">
        <v>67</v>
      </c>
      <c r="Z639" s="186"/>
    </row>
    <row r="640" spans="1:26" x14ac:dyDescent="0.35">
      <c r="A640" s="200"/>
      <c r="B640" s="22" t="s">
        <v>707</v>
      </c>
      <c r="C640" s="22" t="s">
        <v>71</v>
      </c>
      <c r="D640" s="22" t="s">
        <v>72</v>
      </c>
      <c r="E640" s="22">
        <v>-1.4682799999999999E-2</v>
      </c>
      <c r="F640" s="22">
        <v>0.53559299999999999</v>
      </c>
      <c r="G640" s="22">
        <v>2.2701000000000002E-3</v>
      </c>
      <c r="H640" s="27">
        <v>9.3000000000000002E-11</v>
      </c>
      <c r="I640" s="41"/>
      <c r="J640" s="22" t="s">
        <v>67</v>
      </c>
      <c r="K640" s="22" t="s">
        <v>67</v>
      </c>
      <c r="L640" s="22" t="s">
        <v>67</v>
      </c>
      <c r="M640" s="22" t="s">
        <v>67</v>
      </c>
      <c r="N640" s="22" t="s">
        <v>67</v>
      </c>
      <c r="O640" s="41"/>
      <c r="P640" s="22"/>
      <c r="Q640" s="22"/>
      <c r="R640" s="22"/>
      <c r="S640" s="22"/>
      <c r="T640" s="22"/>
      <c r="U640" s="41"/>
      <c r="V640" s="22"/>
      <c r="W640" s="22"/>
      <c r="X640" s="22"/>
      <c r="Y640" s="22"/>
      <c r="Z640" s="186"/>
    </row>
    <row r="641" spans="1:26" x14ac:dyDescent="0.35">
      <c r="A641" s="200"/>
      <c r="B641" s="22" t="s">
        <v>708</v>
      </c>
      <c r="C641" s="27" t="s">
        <v>66</v>
      </c>
      <c r="D641" s="22" t="s">
        <v>65</v>
      </c>
      <c r="E641" s="22">
        <v>1.8242100000000001E-2</v>
      </c>
      <c r="F641" s="22">
        <v>0.83662099999999995</v>
      </c>
      <c r="G641" s="22">
        <v>3.0658E-3</v>
      </c>
      <c r="H641" s="27">
        <v>2.2999999999999999E-9</v>
      </c>
      <c r="I641" s="41"/>
      <c r="J641" s="22"/>
      <c r="K641" s="22"/>
      <c r="L641" s="22"/>
      <c r="M641" s="22"/>
      <c r="N641" s="22"/>
      <c r="O641" s="41"/>
      <c r="P641" s="22"/>
      <c r="Q641" s="22"/>
      <c r="R641" s="22"/>
      <c r="S641" s="22"/>
      <c r="T641" s="22"/>
      <c r="U641" s="41"/>
      <c r="V641" s="22"/>
      <c r="W641" s="22"/>
      <c r="X641" s="22"/>
      <c r="Y641" s="22"/>
      <c r="Z641" s="186"/>
    </row>
    <row r="642" spans="1:26" x14ac:dyDescent="0.35">
      <c r="A642" s="200"/>
      <c r="B642" s="22" t="s">
        <v>709</v>
      </c>
      <c r="C642" s="22" t="s">
        <v>65</v>
      </c>
      <c r="D642" s="22" t="s">
        <v>66</v>
      </c>
      <c r="E642" s="22">
        <v>-1.35751E-2</v>
      </c>
      <c r="F642" s="22">
        <v>0.68578499999999998</v>
      </c>
      <c r="G642" s="22">
        <v>2.4367500000000001E-3</v>
      </c>
      <c r="H642" s="27">
        <v>2.7999999999999999E-8</v>
      </c>
      <c r="I642" s="41"/>
      <c r="J642" s="22" t="s">
        <v>67</v>
      </c>
      <c r="K642" s="22" t="s">
        <v>67</v>
      </c>
      <c r="L642" s="22" t="s">
        <v>67</v>
      </c>
      <c r="M642" s="22" t="s">
        <v>67</v>
      </c>
      <c r="N642" s="22" t="s">
        <v>67</v>
      </c>
      <c r="O642" s="41"/>
      <c r="P642" s="22"/>
      <c r="Q642" s="22"/>
      <c r="R642" s="22"/>
      <c r="S642" s="22"/>
      <c r="T642" s="22"/>
      <c r="U642" s="41"/>
      <c r="V642" s="22"/>
      <c r="W642" s="22"/>
      <c r="X642" s="22"/>
      <c r="Y642" s="22"/>
      <c r="Z642" s="186"/>
    </row>
    <row r="643" spans="1:26" x14ac:dyDescent="0.35">
      <c r="A643" s="200"/>
      <c r="B643" s="22" t="s">
        <v>710</v>
      </c>
      <c r="C643" s="22" t="s">
        <v>71</v>
      </c>
      <c r="D643" s="22" t="s">
        <v>65</v>
      </c>
      <c r="E643" s="22">
        <v>-2.3548099999999999E-2</v>
      </c>
      <c r="F643" s="22">
        <v>0.91891100000000003</v>
      </c>
      <c r="G643" s="22">
        <v>4.2169E-3</v>
      </c>
      <c r="H643" s="27">
        <v>1.9000000000000001E-8</v>
      </c>
      <c r="I643" s="41"/>
      <c r="J643" s="22" t="s">
        <v>67</v>
      </c>
      <c r="K643" s="22" t="s">
        <v>67</v>
      </c>
      <c r="L643" s="22" t="s">
        <v>67</v>
      </c>
      <c r="M643" s="22" t="s">
        <v>67</v>
      </c>
      <c r="N643" s="22" t="s">
        <v>67</v>
      </c>
      <c r="O643" s="41"/>
      <c r="P643" s="22"/>
      <c r="Q643" s="22"/>
      <c r="R643" s="22"/>
      <c r="S643" s="22"/>
      <c r="T643" s="22"/>
      <c r="U643" s="41"/>
      <c r="V643" s="22"/>
      <c r="W643" s="22"/>
      <c r="X643" s="22"/>
      <c r="Y643" s="22"/>
      <c r="Z643" s="186"/>
    </row>
    <row r="644" spans="1:26" x14ac:dyDescent="0.35">
      <c r="A644" s="200"/>
      <c r="B644" s="22" t="s">
        <v>711</v>
      </c>
      <c r="C644" s="22" t="s">
        <v>71</v>
      </c>
      <c r="D644" s="22" t="s">
        <v>72</v>
      </c>
      <c r="E644" s="22">
        <v>-1.45068E-2</v>
      </c>
      <c r="F644" s="22">
        <v>0.74156699999999998</v>
      </c>
      <c r="G644" s="22">
        <v>2.5844700000000002E-3</v>
      </c>
      <c r="H644" s="27">
        <v>2.4999999999999999E-8</v>
      </c>
      <c r="I644" s="41"/>
      <c r="J644" s="22" t="s">
        <v>67</v>
      </c>
      <c r="K644" s="22" t="s">
        <v>67</v>
      </c>
      <c r="L644" s="22" t="s">
        <v>67</v>
      </c>
      <c r="M644" s="22" t="s">
        <v>67</v>
      </c>
      <c r="N644" s="22" t="s">
        <v>67</v>
      </c>
      <c r="O644" s="41"/>
      <c r="P644" s="22"/>
      <c r="Q644" s="22"/>
      <c r="R644" s="22"/>
      <c r="S644" s="22"/>
      <c r="T644" s="22"/>
      <c r="U644" s="41"/>
      <c r="V644" s="22"/>
      <c r="W644" s="22"/>
      <c r="X644" s="22"/>
      <c r="Y644" s="22"/>
      <c r="Z644" s="186"/>
    </row>
    <row r="645" spans="1:26" x14ac:dyDescent="0.35">
      <c r="A645" s="200"/>
      <c r="B645" s="22" t="s">
        <v>712</v>
      </c>
      <c r="C645" s="22" t="s">
        <v>72</v>
      </c>
      <c r="D645" s="22" t="s">
        <v>65</v>
      </c>
      <c r="E645" s="22">
        <v>2.04253E-2</v>
      </c>
      <c r="F645" s="22">
        <v>0.87944599999999995</v>
      </c>
      <c r="G645" s="22">
        <v>3.5611800000000002E-3</v>
      </c>
      <c r="H645" s="27">
        <v>1.2E-8</v>
      </c>
      <c r="I645" s="41"/>
      <c r="J645" s="22" t="s">
        <v>67</v>
      </c>
      <c r="K645" s="22" t="s">
        <v>67</v>
      </c>
      <c r="L645" s="22" t="s">
        <v>67</v>
      </c>
      <c r="M645" s="22" t="s">
        <v>67</v>
      </c>
      <c r="N645" s="22" t="s">
        <v>67</v>
      </c>
      <c r="O645" s="41"/>
      <c r="P645" s="22"/>
      <c r="Q645" s="22"/>
      <c r="R645" s="22"/>
      <c r="S645" s="22"/>
      <c r="T645" s="22"/>
      <c r="U645" s="41"/>
      <c r="V645" s="22"/>
      <c r="W645" s="22"/>
      <c r="X645" s="22"/>
      <c r="Y645" s="22"/>
      <c r="Z645" s="186"/>
    </row>
    <row r="646" spans="1:26" x14ac:dyDescent="0.35">
      <c r="A646" s="200"/>
      <c r="B646" s="22" t="s">
        <v>713</v>
      </c>
      <c r="C646" s="22" t="s">
        <v>66</v>
      </c>
      <c r="D646" s="22" t="s">
        <v>71</v>
      </c>
      <c r="E646" s="22">
        <v>-2.6572499999999999E-2</v>
      </c>
      <c r="F646" s="22">
        <v>0.92647500000000005</v>
      </c>
      <c r="G646" s="22">
        <v>4.35799E-3</v>
      </c>
      <c r="H646" s="27">
        <v>1.6999999999999999E-9</v>
      </c>
      <c r="I646" s="41"/>
      <c r="J646" s="22" t="s">
        <v>67</v>
      </c>
      <c r="K646" s="22" t="s">
        <v>67</v>
      </c>
      <c r="L646" s="22" t="s">
        <v>67</v>
      </c>
      <c r="M646" s="22" t="s">
        <v>67</v>
      </c>
      <c r="N646" s="22" t="s">
        <v>67</v>
      </c>
      <c r="O646" s="41"/>
      <c r="P646" s="22"/>
      <c r="Q646" s="22"/>
      <c r="R646" s="22"/>
      <c r="S646" s="22"/>
      <c r="T646" s="22"/>
      <c r="U646" s="41"/>
      <c r="V646" s="22"/>
      <c r="W646" s="22"/>
      <c r="X646" s="22"/>
      <c r="Y646" s="22"/>
      <c r="Z646" s="186"/>
    </row>
    <row r="647" spans="1:26" x14ac:dyDescent="0.35">
      <c r="A647" s="200"/>
      <c r="B647" s="22" t="s">
        <v>714</v>
      </c>
      <c r="C647" s="22" t="s">
        <v>71</v>
      </c>
      <c r="D647" s="22" t="s">
        <v>72</v>
      </c>
      <c r="E647" s="22">
        <v>1.27992E-2</v>
      </c>
      <c r="F647" s="22">
        <v>0.51909899999999998</v>
      </c>
      <c r="G647" s="22">
        <v>2.2772199999999999E-3</v>
      </c>
      <c r="H647" s="27">
        <v>2E-8</v>
      </c>
      <c r="I647" s="41"/>
      <c r="J647" s="22"/>
      <c r="K647" s="22"/>
      <c r="L647" s="22"/>
      <c r="M647" s="22"/>
      <c r="N647" s="22"/>
      <c r="O647" s="41"/>
      <c r="P647" s="22"/>
      <c r="Q647" s="22"/>
      <c r="R647" s="22"/>
      <c r="S647" s="22"/>
      <c r="T647" s="22"/>
      <c r="U647" s="41"/>
      <c r="V647" s="22"/>
      <c r="W647" s="22"/>
      <c r="X647" s="22"/>
      <c r="Y647" s="22"/>
      <c r="Z647" s="186"/>
    </row>
    <row r="648" spans="1:26" x14ac:dyDescent="0.35">
      <c r="A648" s="200"/>
      <c r="B648" s="22" t="s">
        <v>715</v>
      </c>
      <c r="C648" s="22" t="s">
        <v>65</v>
      </c>
      <c r="D648" s="22" t="s">
        <v>72</v>
      </c>
      <c r="E648" s="22">
        <v>-3.6879200000000001E-2</v>
      </c>
      <c r="F648" s="22">
        <v>0.96777299999999999</v>
      </c>
      <c r="G648" s="22">
        <v>6.5208499999999999E-3</v>
      </c>
      <c r="H648" s="27">
        <v>1.2E-8</v>
      </c>
      <c r="I648" s="41"/>
      <c r="J648" s="22" t="s">
        <v>67</v>
      </c>
      <c r="K648" s="22" t="s">
        <v>67</v>
      </c>
      <c r="L648" s="22" t="s">
        <v>67</v>
      </c>
      <c r="M648" s="22" t="s">
        <v>67</v>
      </c>
      <c r="N648" s="22" t="s">
        <v>67</v>
      </c>
      <c r="O648" s="41"/>
      <c r="P648" s="22"/>
      <c r="Q648" s="22"/>
      <c r="R648" s="22"/>
      <c r="S648" s="22"/>
      <c r="T648" s="22"/>
      <c r="U648" s="41"/>
      <c r="V648" s="22"/>
      <c r="W648" s="22"/>
      <c r="X648" s="22"/>
      <c r="Y648" s="22"/>
      <c r="Z648" s="186"/>
    </row>
    <row r="649" spans="1:26" x14ac:dyDescent="0.35">
      <c r="A649" s="200"/>
      <c r="B649" s="22" t="s">
        <v>716</v>
      </c>
      <c r="C649" s="22" t="s">
        <v>65</v>
      </c>
      <c r="D649" s="22" t="s">
        <v>72</v>
      </c>
      <c r="E649" s="22">
        <v>-1.94018E-2</v>
      </c>
      <c r="F649" s="22">
        <v>0.85339200000000004</v>
      </c>
      <c r="G649" s="22">
        <v>3.2066099999999999E-3</v>
      </c>
      <c r="H649" s="27">
        <v>1.0999999999999999E-9</v>
      </c>
      <c r="I649" s="41"/>
      <c r="J649" s="22" t="s">
        <v>67</v>
      </c>
      <c r="K649" s="22" t="s">
        <v>67</v>
      </c>
      <c r="L649" s="22" t="s">
        <v>67</v>
      </c>
      <c r="M649" s="22" t="s">
        <v>67</v>
      </c>
      <c r="N649" s="22" t="s">
        <v>67</v>
      </c>
      <c r="O649" s="41"/>
      <c r="P649" s="22"/>
      <c r="Q649" s="22"/>
      <c r="R649" s="22"/>
      <c r="S649" s="22"/>
      <c r="T649" s="22"/>
      <c r="U649" s="41"/>
      <c r="V649" s="22"/>
      <c r="W649" s="22"/>
      <c r="X649" s="22"/>
      <c r="Y649" s="22"/>
      <c r="Z649" s="186"/>
    </row>
    <row r="650" spans="1:26" x14ac:dyDescent="0.35">
      <c r="A650" s="200"/>
      <c r="B650" s="22" t="s">
        <v>717</v>
      </c>
      <c r="C650" s="22" t="s">
        <v>66</v>
      </c>
      <c r="D650" s="22" t="s">
        <v>71</v>
      </c>
      <c r="E650" s="22">
        <v>1.3746400000000001E-2</v>
      </c>
      <c r="F650" s="22">
        <v>0.71047199999999999</v>
      </c>
      <c r="G650" s="22">
        <v>2.50081E-3</v>
      </c>
      <c r="H650" s="27">
        <v>3.8999999999999998E-8</v>
      </c>
      <c r="I650" s="41"/>
      <c r="J650" s="22" t="s">
        <v>67</v>
      </c>
      <c r="K650" s="22" t="s">
        <v>67</v>
      </c>
      <c r="L650" s="22" t="s">
        <v>67</v>
      </c>
      <c r="M650" s="22" t="s">
        <v>67</v>
      </c>
      <c r="N650" s="22" t="s">
        <v>67</v>
      </c>
      <c r="O650" s="41"/>
      <c r="P650" s="22"/>
      <c r="Q650" s="22"/>
      <c r="R650" s="22"/>
      <c r="S650" s="22"/>
      <c r="T650" s="22"/>
      <c r="U650" s="41"/>
      <c r="V650" s="22"/>
      <c r="W650" s="22"/>
      <c r="X650" s="22"/>
      <c r="Y650" s="22"/>
      <c r="Z650" s="186"/>
    </row>
    <row r="651" spans="1:26" x14ac:dyDescent="0.35">
      <c r="A651" s="200"/>
      <c r="B651" s="22" t="s">
        <v>718</v>
      </c>
      <c r="C651" s="22" t="s">
        <v>71</v>
      </c>
      <c r="D651" s="22" t="s">
        <v>72</v>
      </c>
      <c r="E651" s="22">
        <v>1.6379000000000001E-2</v>
      </c>
      <c r="F651" s="22">
        <v>0.82095200000000002</v>
      </c>
      <c r="G651" s="22">
        <v>2.95101E-3</v>
      </c>
      <c r="H651" s="27">
        <v>2.7E-8</v>
      </c>
      <c r="I651" s="41"/>
      <c r="J651" s="22" t="s">
        <v>67</v>
      </c>
      <c r="K651" s="22" t="s">
        <v>67</v>
      </c>
      <c r="L651" s="22" t="s">
        <v>67</v>
      </c>
      <c r="M651" s="22" t="s">
        <v>67</v>
      </c>
      <c r="N651" s="22" t="s">
        <v>67</v>
      </c>
      <c r="O651" s="41"/>
      <c r="P651" s="22"/>
      <c r="Q651" s="22"/>
      <c r="R651" s="22"/>
      <c r="S651" s="22"/>
      <c r="T651" s="22"/>
      <c r="U651" s="41"/>
      <c r="V651" s="22"/>
      <c r="W651" s="22"/>
      <c r="X651" s="22"/>
      <c r="Y651" s="22"/>
      <c r="Z651" s="186"/>
    </row>
    <row r="652" spans="1:26" x14ac:dyDescent="0.35">
      <c r="A652" s="200"/>
      <c r="B652" s="22" t="s">
        <v>719</v>
      </c>
      <c r="C652" s="22" t="s">
        <v>71</v>
      </c>
      <c r="D652" s="22" t="s">
        <v>72</v>
      </c>
      <c r="E652" s="22">
        <v>-1.43001E-2</v>
      </c>
      <c r="F652" s="22">
        <v>0.58586199999999999</v>
      </c>
      <c r="G652" s="22">
        <v>2.3096000000000002E-3</v>
      </c>
      <c r="H652" s="27">
        <v>6.3E-10</v>
      </c>
      <c r="I652" s="41"/>
      <c r="J652" s="22"/>
      <c r="K652" s="22"/>
      <c r="L652" s="22"/>
      <c r="M652" s="22"/>
      <c r="N652" s="22"/>
      <c r="O652" s="41"/>
      <c r="P652" s="22"/>
      <c r="Q652" s="22"/>
      <c r="R652" s="22"/>
      <c r="S652" s="22"/>
      <c r="T652" s="22"/>
      <c r="U652" s="41"/>
      <c r="V652" s="22"/>
      <c r="W652" s="22"/>
      <c r="X652" s="22"/>
      <c r="Y652" s="22"/>
      <c r="Z652" s="186"/>
    </row>
    <row r="653" spans="1:26" x14ac:dyDescent="0.35">
      <c r="A653" s="200"/>
      <c r="B653" s="22" t="s">
        <v>720</v>
      </c>
      <c r="C653" s="22" t="s">
        <v>65</v>
      </c>
      <c r="D653" s="22" t="s">
        <v>66</v>
      </c>
      <c r="E653" s="22">
        <v>1.55637E-2</v>
      </c>
      <c r="F653" s="22">
        <v>0.75785400000000003</v>
      </c>
      <c r="G653" s="22">
        <v>2.6417200000000002E-3</v>
      </c>
      <c r="H653" s="27">
        <v>4.3999999999999997E-9</v>
      </c>
      <c r="I653" s="41"/>
      <c r="J653" s="22"/>
      <c r="K653" s="22"/>
      <c r="L653" s="22"/>
      <c r="M653" s="22"/>
      <c r="N653" s="22"/>
      <c r="O653" s="41"/>
      <c r="P653" s="22"/>
      <c r="Q653" s="22"/>
      <c r="R653" s="22"/>
      <c r="S653" s="22"/>
      <c r="T653" s="22"/>
      <c r="U653" s="41"/>
      <c r="V653" s="22"/>
      <c r="W653" s="22"/>
      <c r="X653" s="22"/>
      <c r="Y653" s="22"/>
      <c r="Z653" s="186"/>
    </row>
    <row r="654" spans="1:26" x14ac:dyDescent="0.35">
      <c r="A654" s="200"/>
      <c r="B654" s="22" t="s">
        <v>721</v>
      </c>
      <c r="C654" s="22" t="s">
        <v>71</v>
      </c>
      <c r="D654" s="22" t="s">
        <v>72</v>
      </c>
      <c r="E654" s="22">
        <v>-1.7368999999999999E-2</v>
      </c>
      <c r="F654" s="22">
        <v>0.80458200000000002</v>
      </c>
      <c r="G654" s="22">
        <v>2.8676000000000001E-3</v>
      </c>
      <c r="H654" s="27">
        <v>1.5E-9</v>
      </c>
      <c r="I654" s="41"/>
      <c r="J654" s="22"/>
      <c r="K654" s="22"/>
      <c r="L654" s="22"/>
      <c r="M654" s="22"/>
      <c r="N654" s="22"/>
      <c r="O654" s="41"/>
      <c r="P654" s="22"/>
      <c r="Q654" s="22"/>
      <c r="R654" s="22"/>
      <c r="S654" s="22"/>
      <c r="T654" s="22"/>
      <c r="U654" s="41"/>
      <c r="V654" s="22"/>
      <c r="W654" s="22"/>
      <c r="X654" s="22"/>
      <c r="Y654" s="22"/>
      <c r="Z654" s="186"/>
    </row>
    <row r="655" spans="1:26" x14ac:dyDescent="0.35">
      <c r="A655" s="200"/>
      <c r="B655" s="22" t="s">
        <v>722</v>
      </c>
      <c r="C655" s="27" t="s">
        <v>66</v>
      </c>
      <c r="D655" s="22" t="s">
        <v>65</v>
      </c>
      <c r="E655" s="22">
        <v>-1.8593800000000001E-2</v>
      </c>
      <c r="F655" s="22">
        <v>0.85682400000000003</v>
      </c>
      <c r="G655" s="22">
        <v>3.2289300000000001E-3</v>
      </c>
      <c r="H655" s="27">
        <v>1.3000000000000001E-8</v>
      </c>
      <c r="I655" s="41"/>
      <c r="J655" s="22" t="s">
        <v>67</v>
      </c>
      <c r="K655" s="22" t="s">
        <v>67</v>
      </c>
      <c r="L655" s="22" t="s">
        <v>67</v>
      </c>
      <c r="M655" s="22" t="s">
        <v>67</v>
      </c>
      <c r="N655" s="22" t="s">
        <v>67</v>
      </c>
      <c r="O655" s="41"/>
      <c r="P655" s="22"/>
      <c r="Q655" s="22"/>
      <c r="R655" s="22"/>
      <c r="S655" s="22"/>
      <c r="T655" s="22"/>
      <c r="U655" s="41"/>
      <c r="V655" s="22"/>
      <c r="W655" s="22"/>
      <c r="X655" s="22"/>
      <c r="Y655" s="22"/>
      <c r="Z655" s="186"/>
    </row>
    <row r="656" spans="1:26" x14ac:dyDescent="0.35">
      <c r="A656" s="200"/>
      <c r="B656" s="22" t="s">
        <v>723</v>
      </c>
      <c r="C656" s="22" t="s">
        <v>66</v>
      </c>
      <c r="D656" s="22" t="s">
        <v>65</v>
      </c>
      <c r="E656" s="22">
        <v>1.31415E-2</v>
      </c>
      <c r="F656" s="22">
        <v>0.64493800000000001</v>
      </c>
      <c r="G656" s="22">
        <v>2.3689200000000001E-3</v>
      </c>
      <c r="H656" s="27">
        <v>2E-8</v>
      </c>
      <c r="I656" s="41"/>
      <c r="J656" s="22" t="s">
        <v>67</v>
      </c>
      <c r="K656" s="22" t="s">
        <v>67</v>
      </c>
      <c r="L656" s="22" t="s">
        <v>67</v>
      </c>
      <c r="M656" s="22" t="s">
        <v>67</v>
      </c>
      <c r="N656" s="22" t="s">
        <v>67</v>
      </c>
      <c r="O656" s="41"/>
      <c r="P656" s="22"/>
      <c r="Q656" s="22"/>
      <c r="R656" s="22"/>
      <c r="S656" s="22"/>
      <c r="T656" s="22"/>
      <c r="U656" s="41"/>
      <c r="V656" s="22"/>
      <c r="W656" s="22"/>
      <c r="X656" s="22"/>
      <c r="Y656" s="22"/>
      <c r="Z656" s="186"/>
    </row>
    <row r="657" spans="1:26" x14ac:dyDescent="0.35">
      <c r="A657" s="200"/>
      <c r="B657" s="22" t="s">
        <v>724</v>
      </c>
      <c r="C657" s="22" t="s">
        <v>66</v>
      </c>
      <c r="D657" s="22" t="s">
        <v>65</v>
      </c>
      <c r="E657" s="22">
        <v>2.4095100000000001E-2</v>
      </c>
      <c r="F657" s="22">
        <v>0.91714099999999998</v>
      </c>
      <c r="G657" s="22">
        <v>4.1629800000000002E-3</v>
      </c>
      <c r="H657" s="27">
        <v>5.5999999999999997E-9</v>
      </c>
      <c r="I657" s="41"/>
      <c r="J657" s="22"/>
      <c r="K657" s="22"/>
      <c r="L657" s="22"/>
      <c r="M657" s="22"/>
      <c r="N657" s="22"/>
      <c r="O657" s="41"/>
      <c r="P657" s="22"/>
      <c r="Q657" s="22"/>
      <c r="R657" s="22"/>
      <c r="S657" s="22"/>
      <c r="T657" s="22"/>
      <c r="U657" s="41"/>
      <c r="V657" s="22"/>
      <c r="W657" s="22"/>
      <c r="X657" s="22"/>
      <c r="Y657" s="22"/>
      <c r="Z657" s="186"/>
    </row>
    <row r="658" spans="1:26" x14ac:dyDescent="0.35">
      <c r="A658" s="200"/>
      <c r="B658" s="22" t="s">
        <v>725</v>
      </c>
      <c r="C658" s="22" t="s">
        <v>71</v>
      </c>
      <c r="D658" s="22" t="s">
        <v>72</v>
      </c>
      <c r="E658" s="22">
        <v>1.5920400000000001E-2</v>
      </c>
      <c r="F658" s="22">
        <v>0.72690999999999995</v>
      </c>
      <c r="G658" s="22">
        <v>2.5406999999999999E-3</v>
      </c>
      <c r="H658" s="27">
        <v>2.8000000000000002E-10</v>
      </c>
      <c r="I658" s="41"/>
      <c r="J658" s="22"/>
      <c r="K658" s="22"/>
      <c r="L658" s="22"/>
      <c r="M658" s="22"/>
      <c r="N658" s="22"/>
      <c r="O658" s="41"/>
      <c r="P658" s="22"/>
      <c r="Q658" s="22"/>
      <c r="R658" s="22"/>
      <c r="S658" s="22"/>
      <c r="T658" s="22"/>
      <c r="U658" s="41"/>
      <c r="V658" s="22"/>
      <c r="W658" s="22"/>
      <c r="X658" s="22"/>
      <c r="Y658" s="22"/>
      <c r="Z658" s="186"/>
    </row>
    <row r="659" spans="1:26" x14ac:dyDescent="0.35">
      <c r="A659" s="200"/>
      <c r="B659" s="22" t="s">
        <v>726</v>
      </c>
      <c r="C659" s="22" t="s">
        <v>66</v>
      </c>
      <c r="D659" s="22" t="s">
        <v>71</v>
      </c>
      <c r="E659" s="22">
        <v>1.5351800000000001E-2</v>
      </c>
      <c r="F659" s="22">
        <v>0.59352899999999997</v>
      </c>
      <c r="G659" s="22">
        <v>2.30437E-3</v>
      </c>
      <c r="H659" s="27">
        <v>3.1000000000000003E-11</v>
      </c>
      <c r="I659" s="41"/>
      <c r="J659" s="22"/>
      <c r="K659" s="22"/>
      <c r="L659" s="22"/>
      <c r="M659" s="22"/>
      <c r="N659" s="22"/>
      <c r="O659" s="41"/>
      <c r="P659" s="22"/>
      <c r="Q659" s="22"/>
      <c r="R659" s="22"/>
      <c r="S659" s="22"/>
      <c r="T659" s="22"/>
      <c r="U659" s="41"/>
      <c r="V659" s="22"/>
      <c r="W659" s="22"/>
      <c r="X659" s="22"/>
      <c r="Y659" s="22"/>
      <c r="Z659" s="186"/>
    </row>
    <row r="660" spans="1:26" x14ac:dyDescent="0.35">
      <c r="A660" s="200"/>
      <c r="B660" s="22" t="s">
        <v>727</v>
      </c>
      <c r="C660" s="27" t="s">
        <v>66</v>
      </c>
      <c r="D660" s="22" t="s">
        <v>72</v>
      </c>
      <c r="E660" s="22">
        <v>-1.3894999999999999E-2</v>
      </c>
      <c r="F660" s="22">
        <v>0.70905799999999997</v>
      </c>
      <c r="G660" s="22">
        <v>2.49658E-3</v>
      </c>
      <c r="H660" s="27">
        <v>3.2000000000000002E-8</v>
      </c>
      <c r="I660" s="41"/>
      <c r="J660" s="22" t="s">
        <v>67</v>
      </c>
      <c r="K660" s="22" t="s">
        <v>67</v>
      </c>
      <c r="L660" s="22" t="s">
        <v>67</v>
      </c>
      <c r="M660" s="22" t="s">
        <v>67</v>
      </c>
      <c r="N660" s="22" t="s">
        <v>67</v>
      </c>
      <c r="O660" s="41"/>
      <c r="P660" s="22"/>
      <c r="Q660" s="22"/>
      <c r="R660" s="22"/>
      <c r="S660" s="22"/>
      <c r="T660" s="22"/>
      <c r="U660" s="41"/>
      <c r="V660" s="22"/>
      <c r="W660" s="22"/>
      <c r="X660" s="22"/>
      <c r="Y660" s="22"/>
      <c r="Z660" s="186"/>
    </row>
    <row r="661" spans="1:26" x14ac:dyDescent="0.35">
      <c r="A661" s="200"/>
      <c r="B661" s="22" t="s">
        <v>728</v>
      </c>
      <c r="C661" s="22" t="s">
        <v>66</v>
      </c>
      <c r="D661" s="22" t="s">
        <v>72</v>
      </c>
      <c r="E661" s="22">
        <v>1.6945499999999999E-2</v>
      </c>
      <c r="F661" s="22">
        <v>0.577569</v>
      </c>
      <c r="G661" s="22">
        <v>2.29079E-3</v>
      </c>
      <c r="H661" s="27">
        <v>1.1999999999999999E-13</v>
      </c>
      <c r="I661" s="41"/>
      <c r="J661" s="22" t="s">
        <v>67</v>
      </c>
      <c r="K661" s="22" t="s">
        <v>67</v>
      </c>
      <c r="L661" s="22" t="s">
        <v>67</v>
      </c>
      <c r="M661" s="22" t="s">
        <v>67</v>
      </c>
      <c r="N661" s="22" t="s">
        <v>67</v>
      </c>
      <c r="O661" s="41"/>
      <c r="P661" s="22"/>
      <c r="Q661" s="22"/>
      <c r="R661" s="22"/>
      <c r="S661" s="22"/>
      <c r="T661" s="22"/>
      <c r="U661" s="41"/>
      <c r="V661" s="22" t="s">
        <v>67</v>
      </c>
      <c r="W661" s="22" t="s">
        <v>67</v>
      </c>
      <c r="X661" s="22" t="s">
        <v>67</v>
      </c>
      <c r="Y661" s="22" t="s">
        <v>67</v>
      </c>
      <c r="Z661" s="186" t="s">
        <v>67</v>
      </c>
    </row>
    <row r="662" spans="1:26" x14ac:dyDescent="0.35">
      <c r="A662" s="200"/>
      <c r="B662" s="22" t="s">
        <v>729</v>
      </c>
      <c r="C662" s="22" t="s">
        <v>72</v>
      </c>
      <c r="D662" s="22" t="s">
        <v>71</v>
      </c>
      <c r="E662" s="22">
        <v>1.6000899999999998E-2</v>
      </c>
      <c r="F662" s="22">
        <v>0.50025299999999995</v>
      </c>
      <c r="G662" s="22">
        <v>2.2647600000000002E-3</v>
      </c>
      <c r="H662" s="27">
        <v>1.7E-12</v>
      </c>
      <c r="I662" s="41"/>
      <c r="J662" s="22" t="s">
        <v>67</v>
      </c>
      <c r="K662" s="22" t="s">
        <v>67</v>
      </c>
      <c r="L662" s="22" t="s">
        <v>67</v>
      </c>
      <c r="M662" s="22" t="s">
        <v>67</v>
      </c>
      <c r="N662" s="22" t="s">
        <v>67</v>
      </c>
      <c r="O662" s="41"/>
      <c r="P662" s="22"/>
      <c r="Q662" s="22"/>
      <c r="R662" s="22"/>
      <c r="S662" s="22"/>
      <c r="T662" s="22"/>
      <c r="U662" s="41"/>
      <c r="V662" s="22"/>
      <c r="W662" s="22"/>
      <c r="X662" s="22"/>
      <c r="Y662" s="22"/>
      <c r="Z662" s="186"/>
    </row>
    <row r="663" spans="1:26" x14ac:dyDescent="0.35">
      <c r="A663" s="200"/>
      <c r="B663" s="22" t="s">
        <v>730</v>
      </c>
      <c r="C663" s="22" t="s">
        <v>66</v>
      </c>
      <c r="D663" s="22" t="s">
        <v>65</v>
      </c>
      <c r="E663" s="22">
        <v>1.47449E-2</v>
      </c>
      <c r="F663" s="22">
        <v>0.734267</v>
      </c>
      <c r="G663" s="22">
        <v>2.56383E-3</v>
      </c>
      <c r="H663" s="27">
        <v>1E-8</v>
      </c>
      <c r="I663" s="41"/>
      <c r="J663" s="22" t="s">
        <v>67</v>
      </c>
      <c r="K663" s="22" t="s">
        <v>67</v>
      </c>
      <c r="L663" s="22" t="s">
        <v>67</v>
      </c>
      <c r="M663" s="22" t="s">
        <v>67</v>
      </c>
      <c r="N663" s="22" t="s">
        <v>67</v>
      </c>
      <c r="O663" s="41"/>
      <c r="P663" s="22"/>
      <c r="Q663" s="22"/>
      <c r="R663" s="22"/>
      <c r="S663" s="22"/>
      <c r="T663" s="22"/>
      <c r="U663" s="41"/>
      <c r="V663" s="22"/>
      <c r="W663" s="22"/>
      <c r="X663" s="22"/>
      <c r="Y663" s="22"/>
      <c r="Z663" s="186"/>
    </row>
    <row r="664" spans="1:26" x14ac:dyDescent="0.35">
      <c r="A664" s="200"/>
      <c r="B664" s="22" t="s">
        <v>731</v>
      </c>
      <c r="C664" s="22" t="s">
        <v>66</v>
      </c>
      <c r="D664" s="22" t="s">
        <v>65</v>
      </c>
      <c r="E664" s="22">
        <v>-1.3826099999999999E-2</v>
      </c>
      <c r="F664" s="22">
        <v>0.61626499999999995</v>
      </c>
      <c r="G664" s="22">
        <v>2.3271099999999999E-3</v>
      </c>
      <c r="H664" s="27">
        <v>3.9000000000000002E-9</v>
      </c>
      <c r="I664" s="41"/>
      <c r="J664" s="22"/>
      <c r="K664" s="22"/>
      <c r="L664" s="22"/>
      <c r="M664" s="22"/>
      <c r="N664" s="22"/>
      <c r="O664" s="41"/>
      <c r="P664" s="22"/>
      <c r="Q664" s="22"/>
      <c r="R664" s="22"/>
      <c r="S664" s="22"/>
      <c r="T664" s="22"/>
      <c r="U664" s="41"/>
      <c r="V664" s="22"/>
      <c r="W664" s="22"/>
      <c r="X664" s="22"/>
      <c r="Y664" s="22"/>
      <c r="Z664" s="186"/>
    </row>
    <row r="665" spans="1:26" x14ac:dyDescent="0.35">
      <c r="A665" s="200"/>
      <c r="B665" s="22" t="s">
        <v>732</v>
      </c>
      <c r="C665" s="22" t="s">
        <v>66</v>
      </c>
      <c r="D665" s="22" t="s">
        <v>72</v>
      </c>
      <c r="E665" s="22">
        <v>-1.8707100000000001E-2</v>
      </c>
      <c r="F665" s="22">
        <v>0.25141599999999997</v>
      </c>
      <c r="G665" s="22">
        <v>2.8978099999999998E-3</v>
      </c>
      <c r="H665" s="27">
        <v>8.5000000000000004E-11</v>
      </c>
      <c r="I665" s="41"/>
      <c r="J665" s="22" t="s">
        <v>67</v>
      </c>
      <c r="K665" s="22" t="s">
        <v>67</v>
      </c>
      <c r="L665" s="22" t="s">
        <v>67</v>
      </c>
      <c r="M665" s="22" t="s">
        <v>67</v>
      </c>
      <c r="N665" s="22" t="s">
        <v>67</v>
      </c>
      <c r="O665" s="41"/>
      <c r="P665" s="22"/>
      <c r="Q665" s="22"/>
      <c r="R665" s="22"/>
      <c r="S665" s="22"/>
      <c r="T665" s="22"/>
      <c r="U665" s="41"/>
      <c r="V665" s="22"/>
      <c r="W665" s="22"/>
      <c r="X665" s="22"/>
      <c r="Y665" s="22"/>
      <c r="Z665" s="186"/>
    </row>
    <row r="666" spans="1:26" x14ac:dyDescent="0.35">
      <c r="A666" s="200"/>
      <c r="B666" s="22" t="s">
        <v>733</v>
      </c>
      <c r="C666" s="22" t="s">
        <v>72</v>
      </c>
      <c r="D666" s="22" t="s">
        <v>71</v>
      </c>
      <c r="E666" s="22">
        <v>1.65655E-2</v>
      </c>
      <c r="F666" s="22">
        <v>0.77376500000000004</v>
      </c>
      <c r="G666" s="22">
        <v>2.7237300000000002E-3</v>
      </c>
      <c r="H666" s="27">
        <v>1.0000000000000001E-9</v>
      </c>
      <c r="I666" s="41"/>
      <c r="J666" s="22"/>
      <c r="K666" s="22"/>
      <c r="L666" s="22"/>
      <c r="M666" s="22"/>
      <c r="N666" s="22"/>
      <c r="O666" s="41"/>
      <c r="P666" s="22"/>
      <c r="Q666" s="22"/>
      <c r="R666" s="22"/>
      <c r="S666" s="22"/>
      <c r="T666" s="22"/>
      <c r="U666" s="41"/>
      <c r="V666" s="22"/>
      <c r="W666" s="22"/>
      <c r="X666" s="22"/>
      <c r="Y666" s="22"/>
      <c r="Z666" s="186"/>
    </row>
    <row r="667" spans="1:26" x14ac:dyDescent="0.35">
      <c r="A667" s="200"/>
      <c r="B667" s="22" t="s">
        <v>734</v>
      </c>
      <c r="C667" s="27" t="s">
        <v>66</v>
      </c>
      <c r="D667" s="22" t="s">
        <v>65</v>
      </c>
      <c r="E667" s="22">
        <v>1.27747E-2</v>
      </c>
      <c r="F667" s="22">
        <v>0.46701999999999999</v>
      </c>
      <c r="G667" s="22">
        <v>2.2719400000000001E-3</v>
      </c>
      <c r="H667" s="27">
        <v>2.6000000000000001E-8</v>
      </c>
      <c r="I667" s="41"/>
      <c r="J667" s="22" t="s">
        <v>67</v>
      </c>
      <c r="K667" s="22" t="s">
        <v>67</v>
      </c>
      <c r="L667" s="22" t="s">
        <v>67</v>
      </c>
      <c r="M667" s="22" t="s">
        <v>67</v>
      </c>
      <c r="N667" s="22" t="s">
        <v>67</v>
      </c>
      <c r="O667" s="41"/>
      <c r="P667" s="22"/>
      <c r="Q667" s="22"/>
      <c r="R667" s="22"/>
      <c r="S667" s="22"/>
      <c r="T667" s="22"/>
      <c r="U667" s="41"/>
      <c r="V667" s="22"/>
      <c r="W667" s="22"/>
      <c r="X667" s="22"/>
      <c r="Y667" s="22"/>
      <c r="Z667" s="186"/>
    </row>
    <row r="668" spans="1:26" x14ac:dyDescent="0.35">
      <c r="A668" s="200"/>
      <c r="B668" s="22" t="s">
        <v>735</v>
      </c>
      <c r="C668" s="22" t="s">
        <v>65</v>
      </c>
      <c r="D668" s="22" t="s">
        <v>66</v>
      </c>
      <c r="E668" s="22">
        <v>2.0138699999999999E-2</v>
      </c>
      <c r="F668" s="22">
        <v>0.73771699999999996</v>
      </c>
      <c r="G668" s="22">
        <v>2.5928399999999999E-3</v>
      </c>
      <c r="H668" s="27">
        <v>8.3E-15</v>
      </c>
      <c r="I668" s="41"/>
      <c r="J668" s="22"/>
      <c r="K668" s="22"/>
      <c r="L668" s="22"/>
      <c r="M668" s="22"/>
      <c r="N668" s="22"/>
      <c r="O668" s="41"/>
      <c r="P668" s="22"/>
      <c r="Q668" s="22"/>
      <c r="R668" s="22"/>
      <c r="S668" s="22"/>
      <c r="T668" s="22"/>
      <c r="U668" s="41"/>
      <c r="V668" s="22"/>
      <c r="W668" s="22"/>
      <c r="X668" s="22"/>
      <c r="Y668" s="22"/>
      <c r="Z668" s="186"/>
    </row>
    <row r="669" spans="1:26" x14ac:dyDescent="0.35">
      <c r="A669" s="200"/>
      <c r="B669" s="22" t="s">
        <v>736</v>
      </c>
      <c r="C669" s="22" t="s">
        <v>65</v>
      </c>
      <c r="D669" s="22" t="s">
        <v>71</v>
      </c>
      <c r="E669" s="22">
        <v>-1.32975E-2</v>
      </c>
      <c r="F669" s="22">
        <v>0.44302999999999998</v>
      </c>
      <c r="G669" s="22">
        <v>2.2946199999999998E-3</v>
      </c>
      <c r="H669" s="27">
        <v>6.8999999999999997E-9</v>
      </c>
      <c r="I669" s="41"/>
      <c r="J669" s="22" t="s">
        <v>67</v>
      </c>
      <c r="K669" s="22" t="s">
        <v>67</v>
      </c>
      <c r="L669" s="22" t="s">
        <v>67</v>
      </c>
      <c r="M669" s="22" t="s">
        <v>67</v>
      </c>
      <c r="N669" s="22" t="s">
        <v>67</v>
      </c>
      <c r="O669" s="41"/>
      <c r="P669" s="22"/>
      <c r="Q669" s="22"/>
      <c r="R669" s="22"/>
      <c r="S669" s="22"/>
      <c r="T669" s="22"/>
      <c r="U669" s="41"/>
      <c r="V669" s="22"/>
      <c r="W669" s="22"/>
      <c r="X669" s="22"/>
      <c r="Y669" s="22"/>
      <c r="Z669" s="186"/>
    </row>
    <row r="670" spans="1:26" x14ac:dyDescent="0.35">
      <c r="A670" s="200"/>
      <c r="B670" s="22" t="s">
        <v>285</v>
      </c>
      <c r="C670" s="22" t="s">
        <v>65</v>
      </c>
      <c r="D670" s="22" t="s">
        <v>66</v>
      </c>
      <c r="E670" s="22">
        <v>1.3242500000000001E-2</v>
      </c>
      <c r="F670" s="22">
        <v>0.43617</v>
      </c>
      <c r="G670" s="22">
        <v>2.2850600000000002E-3</v>
      </c>
      <c r="H670" s="27">
        <v>7.8999999999999996E-9</v>
      </c>
      <c r="I670" s="41"/>
      <c r="J670" s="22" t="s">
        <v>67</v>
      </c>
      <c r="K670" s="22" t="s">
        <v>67</v>
      </c>
      <c r="L670" s="22" t="s">
        <v>67</v>
      </c>
      <c r="M670" s="22" t="s">
        <v>67</v>
      </c>
      <c r="N670" s="22" t="s">
        <v>67</v>
      </c>
      <c r="O670" s="41"/>
      <c r="P670" s="22"/>
      <c r="Q670" s="22"/>
      <c r="R670" s="22"/>
      <c r="S670" s="22"/>
      <c r="T670" s="22"/>
      <c r="U670" s="41"/>
      <c r="V670" s="22"/>
      <c r="W670" s="22"/>
      <c r="X670" s="22"/>
      <c r="Y670" s="22"/>
      <c r="Z670" s="186"/>
    </row>
    <row r="671" spans="1:26" ht="10" customHeight="1" x14ac:dyDescent="0.35">
      <c r="A671" s="198"/>
      <c r="B671" s="199"/>
      <c r="C671" s="199"/>
      <c r="D671" s="199"/>
      <c r="E671" s="199"/>
      <c r="F671" s="199"/>
      <c r="G671" s="199"/>
      <c r="H671" s="199"/>
      <c r="I671" s="188"/>
      <c r="J671" s="188"/>
      <c r="K671" s="188"/>
      <c r="L671" s="188"/>
      <c r="M671" s="188"/>
      <c r="N671" s="188"/>
      <c r="O671" s="188"/>
      <c r="P671" s="188"/>
      <c r="Q671" s="188"/>
      <c r="R671" s="188"/>
      <c r="S671" s="188"/>
      <c r="T671" s="188"/>
      <c r="U671" s="188"/>
      <c r="V671" s="188"/>
      <c r="W671" s="188"/>
      <c r="X671" s="188"/>
      <c r="Y671" s="188"/>
      <c r="Z671" s="189"/>
    </row>
    <row r="672" spans="1:26" x14ac:dyDescent="0.35">
      <c r="A672" s="200" t="s">
        <v>26</v>
      </c>
      <c r="B672" s="22" t="s">
        <v>737</v>
      </c>
      <c r="C672" s="22" t="s">
        <v>66</v>
      </c>
      <c r="D672" s="22" t="s">
        <v>65</v>
      </c>
      <c r="E672" s="22">
        <v>-7.2101500000000002E-3</v>
      </c>
      <c r="F672" s="22">
        <v>0.362458</v>
      </c>
      <c r="G672" s="22">
        <v>1.25917E-3</v>
      </c>
      <c r="H672" s="27">
        <v>6.4000000000000002E-9</v>
      </c>
      <c r="I672" s="41"/>
      <c r="J672" s="22"/>
      <c r="K672" s="22"/>
      <c r="L672" s="22"/>
      <c r="M672" s="22"/>
      <c r="N672" s="22"/>
      <c r="O672" s="41"/>
      <c r="P672" s="22"/>
      <c r="Q672" s="22" t="s">
        <v>67</v>
      </c>
      <c r="R672" s="22"/>
      <c r="S672" s="22"/>
      <c r="T672" s="22" t="s">
        <v>67</v>
      </c>
      <c r="U672" s="41"/>
      <c r="V672" s="22"/>
      <c r="W672" s="22" t="s">
        <v>67</v>
      </c>
      <c r="X672" s="22"/>
      <c r="Y672" s="22"/>
      <c r="Z672" s="186" t="s">
        <v>67</v>
      </c>
    </row>
    <row r="673" spans="1:26" x14ac:dyDescent="0.35">
      <c r="A673" s="200"/>
      <c r="B673" s="22" t="s">
        <v>738</v>
      </c>
      <c r="C673" s="22" t="s">
        <v>66</v>
      </c>
      <c r="D673" s="22" t="s">
        <v>65</v>
      </c>
      <c r="E673" s="22">
        <v>1.07673E-2</v>
      </c>
      <c r="F673" s="22">
        <v>0.82310399999999995</v>
      </c>
      <c r="G673" s="22">
        <v>1.58775E-3</v>
      </c>
      <c r="H673" s="27">
        <v>9.9999999999999994E-12</v>
      </c>
      <c r="I673" s="41"/>
      <c r="J673" s="22" t="s">
        <v>67</v>
      </c>
      <c r="K673" s="22" t="s">
        <v>67</v>
      </c>
      <c r="L673" s="22" t="s">
        <v>67</v>
      </c>
      <c r="M673" s="22" t="s">
        <v>67</v>
      </c>
      <c r="N673" s="22" t="s">
        <v>67</v>
      </c>
      <c r="O673" s="41"/>
      <c r="P673" s="22"/>
      <c r="Q673" s="22"/>
      <c r="R673" s="22"/>
      <c r="S673" s="22"/>
      <c r="T673" s="22"/>
      <c r="U673" s="41"/>
      <c r="V673" s="22"/>
      <c r="W673" s="22"/>
      <c r="X673" s="22"/>
      <c r="Y673" s="22"/>
      <c r="Z673" s="186"/>
    </row>
    <row r="674" spans="1:26" x14ac:dyDescent="0.35">
      <c r="A674" s="200"/>
      <c r="B674" s="22" t="s">
        <v>92</v>
      </c>
      <c r="C674" s="22" t="s">
        <v>72</v>
      </c>
      <c r="D674" s="22" t="s">
        <v>65</v>
      </c>
      <c r="E674" s="22">
        <v>2.4714699999999999E-2</v>
      </c>
      <c r="F674" s="22">
        <v>0.90460300000000005</v>
      </c>
      <c r="G674" s="22">
        <v>2.1156399999999998E-3</v>
      </c>
      <c r="H674" s="27">
        <v>2.4E-31</v>
      </c>
      <c r="I674" s="41"/>
      <c r="J674" s="22" t="s">
        <v>67</v>
      </c>
      <c r="K674" s="22" t="s">
        <v>67</v>
      </c>
      <c r="L674" s="22" t="s">
        <v>67</v>
      </c>
      <c r="M674" s="22" t="s">
        <v>67</v>
      </c>
      <c r="N674" s="22" t="s">
        <v>67</v>
      </c>
      <c r="O674" s="41"/>
      <c r="P674" s="22"/>
      <c r="Q674" s="22"/>
      <c r="R674" s="22"/>
      <c r="S674" s="22"/>
      <c r="T674" s="22"/>
      <c r="U674" s="41"/>
      <c r="V674" s="22"/>
      <c r="W674" s="22"/>
      <c r="X674" s="22"/>
      <c r="Y674" s="22"/>
      <c r="Z674" s="186"/>
    </row>
    <row r="675" spans="1:26" x14ac:dyDescent="0.35">
      <c r="A675" s="200"/>
      <c r="B675" s="22" t="s">
        <v>739</v>
      </c>
      <c r="C675" s="22" t="s">
        <v>66</v>
      </c>
      <c r="D675" s="22" t="s">
        <v>72</v>
      </c>
      <c r="E675" s="22">
        <v>-7.7632500000000002E-3</v>
      </c>
      <c r="F675" s="22">
        <v>0.61617200000000005</v>
      </c>
      <c r="G675" s="22">
        <v>1.24756E-3</v>
      </c>
      <c r="H675" s="27">
        <v>4.6000000000000001E-10</v>
      </c>
      <c r="I675" s="41"/>
      <c r="J675" s="22" t="s">
        <v>67</v>
      </c>
      <c r="K675" s="22" t="s">
        <v>67</v>
      </c>
      <c r="L675" s="22" t="s">
        <v>67</v>
      </c>
      <c r="M675" s="22" t="s">
        <v>67</v>
      </c>
      <c r="N675" s="22" t="s">
        <v>67</v>
      </c>
      <c r="O675" s="41"/>
      <c r="P675" s="22"/>
      <c r="Q675" s="22"/>
      <c r="R675" s="22"/>
      <c r="S675" s="22"/>
      <c r="T675" s="22"/>
      <c r="U675" s="41"/>
      <c r="V675" s="22"/>
      <c r="W675" s="22"/>
      <c r="X675" s="22"/>
      <c r="Y675" s="22"/>
      <c r="Z675" s="186"/>
    </row>
    <row r="676" spans="1:26" x14ac:dyDescent="0.35">
      <c r="A676" s="200"/>
      <c r="B676" s="22" t="s">
        <v>740</v>
      </c>
      <c r="C676" s="22" t="s">
        <v>65</v>
      </c>
      <c r="D676" s="22" t="s">
        <v>66</v>
      </c>
      <c r="E676" s="22">
        <v>-9.0149700000000006E-3</v>
      </c>
      <c r="F676" s="22">
        <v>0.82112600000000002</v>
      </c>
      <c r="G676" s="22">
        <v>1.5901400000000001E-3</v>
      </c>
      <c r="H676" s="27">
        <v>1.9000000000000001E-8</v>
      </c>
      <c r="I676" s="41"/>
      <c r="J676" s="22"/>
      <c r="K676" s="22"/>
      <c r="L676" s="22"/>
      <c r="M676" s="22"/>
      <c r="N676" s="22"/>
      <c r="O676" s="41"/>
      <c r="P676" s="22"/>
      <c r="Q676" s="22"/>
      <c r="R676" s="22"/>
      <c r="S676" s="22"/>
      <c r="T676" s="22"/>
      <c r="U676" s="41"/>
      <c r="V676" s="22"/>
      <c r="W676" s="22"/>
      <c r="X676" s="22"/>
      <c r="Y676" s="22"/>
      <c r="Z676" s="186"/>
    </row>
    <row r="677" spans="1:26" x14ac:dyDescent="0.35">
      <c r="A677" s="200"/>
      <c r="B677" s="22" t="s">
        <v>741</v>
      </c>
      <c r="C677" s="22" t="s">
        <v>66</v>
      </c>
      <c r="D677" s="22" t="s">
        <v>65</v>
      </c>
      <c r="E677" s="22">
        <v>1.0111500000000001E-2</v>
      </c>
      <c r="F677" s="22">
        <v>0.86346900000000004</v>
      </c>
      <c r="G677" s="22">
        <v>1.76859E-3</v>
      </c>
      <c r="H677" s="27">
        <v>8.9000000000000003E-9</v>
      </c>
      <c r="I677" s="41"/>
      <c r="J677" s="22"/>
      <c r="K677" s="22"/>
      <c r="L677" s="22"/>
      <c r="M677" s="22"/>
      <c r="N677" s="22"/>
      <c r="O677" s="41"/>
      <c r="P677" s="22"/>
      <c r="Q677" s="22"/>
      <c r="R677" s="22"/>
      <c r="S677" s="22"/>
      <c r="T677" s="22"/>
      <c r="U677" s="41"/>
      <c r="V677" s="22"/>
      <c r="W677" s="22"/>
      <c r="X677" s="22"/>
      <c r="Y677" s="22"/>
      <c r="Z677" s="186"/>
    </row>
    <row r="678" spans="1:26" x14ac:dyDescent="0.35">
      <c r="A678" s="200"/>
      <c r="B678" s="22" t="s">
        <v>742</v>
      </c>
      <c r="C678" s="22" t="s">
        <v>65</v>
      </c>
      <c r="D678" s="22" t="s">
        <v>71</v>
      </c>
      <c r="E678" s="22">
        <v>7.2398100000000002E-3</v>
      </c>
      <c r="F678" s="22">
        <v>0.598692</v>
      </c>
      <c r="G678" s="22">
        <v>1.2428599999999999E-3</v>
      </c>
      <c r="H678" s="27">
        <v>9.6999999999999992E-9</v>
      </c>
      <c r="I678" s="41"/>
      <c r="J678" s="22"/>
      <c r="K678" s="22"/>
      <c r="L678" s="22"/>
      <c r="M678" s="22" t="s">
        <v>67</v>
      </c>
      <c r="N678" s="22"/>
      <c r="O678" s="41"/>
      <c r="P678" s="22"/>
      <c r="Q678" s="22"/>
      <c r="R678" s="22"/>
      <c r="S678" s="22"/>
      <c r="T678" s="22"/>
      <c r="U678" s="41"/>
      <c r="V678" s="22"/>
      <c r="W678" s="22"/>
      <c r="X678" s="22"/>
      <c r="Y678" s="22" t="s">
        <v>67</v>
      </c>
      <c r="Z678" s="186"/>
    </row>
    <row r="679" spans="1:26" x14ac:dyDescent="0.35">
      <c r="A679" s="200"/>
      <c r="B679" s="22" t="s">
        <v>743</v>
      </c>
      <c r="C679" s="22" t="s">
        <v>66</v>
      </c>
      <c r="D679" s="22" t="s">
        <v>65</v>
      </c>
      <c r="E679" s="22">
        <v>-1.01501E-2</v>
      </c>
      <c r="F679" s="22">
        <v>0.77705800000000003</v>
      </c>
      <c r="G679" s="22">
        <v>1.5024400000000001E-3</v>
      </c>
      <c r="H679" s="27">
        <v>1.8999999999999999E-11</v>
      </c>
      <c r="I679" s="41"/>
      <c r="J679" s="22" t="s">
        <v>67</v>
      </c>
      <c r="K679" s="22" t="s">
        <v>67</v>
      </c>
      <c r="L679" s="22" t="s">
        <v>67</v>
      </c>
      <c r="M679" s="22" t="s">
        <v>67</v>
      </c>
      <c r="N679" s="22" t="s">
        <v>67</v>
      </c>
      <c r="O679" s="41"/>
      <c r="P679" s="22"/>
      <c r="Q679" s="22"/>
      <c r="R679" s="22"/>
      <c r="S679" s="22"/>
      <c r="T679" s="22"/>
      <c r="U679" s="41"/>
      <c r="V679" s="22"/>
      <c r="W679" s="22"/>
      <c r="X679" s="22"/>
      <c r="Y679" s="22"/>
      <c r="Z679" s="186"/>
    </row>
    <row r="680" spans="1:26" x14ac:dyDescent="0.35">
      <c r="A680" s="200"/>
      <c r="B680" s="22" t="s">
        <v>744</v>
      </c>
      <c r="C680" s="22" t="s">
        <v>72</v>
      </c>
      <c r="D680" s="22" t="s">
        <v>71</v>
      </c>
      <c r="E680" s="22">
        <v>-1.3093199999999999E-2</v>
      </c>
      <c r="F680" s="22">
        <v>0.66072299999999995</v>
      </c>
      <c r="G680" s="22">
        <v>1.28001E-3</v>
      </c>
      <c r="H680" s="27">
        <v>2.3999999999999998E-24</v>
      </c>
      <c r="I680" s="41"/>
      <c r="J680" s="22"/>
      <c r="K680" s="22"/>
      <c r="L680" s="22"/>
      <c r="M680" s="22"/>
      <c r="N680" s="22"/>
      <c r="O680" s="41"/>
      <c r="P680" s="22"/>
      <c r="Q680" s="22"/>
      <c r="R680" s="22" t="s">
        <v>67</v>
      </c>
      <c r="S680" s="22"/>
      <c r="T680" s="22"/>
      <c r="U680" s="41"/>
      <c r="V680" s="22"/>
      <c r="W680" s="22"/>
      <c r="X680" s="22"/>
      <c r="Y680" s="22"/>
      <c r="Z680" s="186"/>
    </row>
    <row r="681" spans="1:26" x14ac:dyDescent="0.35">
      <c r="A681" s="200"/>
      <c r="B681" s="22" t="s">
        <v>745</v>
      </c>
      <c r="C681" s="22" t="s">
        <v>71</v>
      </c>
      <c r="D681" s="22" t="s">
        <v>72</v>
      </c>
      <c r="E681" s="22">
        <v>-9.7417900000000002E-3</v>
      </c>
      <c r="F681" s="22">
        <v>0.71719500000000003</v>
      </c>
      <c r="G681" s="22">
        <v>1.3501800000000001E-3</v>
      </c>
      <c r="H681" s="27">
        <v>3.5999999999999998E-13</v>
      </c>
      <c r="I681" s="41"/>
      <c r="J681" s="22" t="s">
        <v>67</v>
      </c>
      <c r="K681" s="22" t="s">
        <v>67</v>
      </c>
      <c r="L681" s="22" t="s">
        <v>67</v>
      </c>
      <c r="M681" s="22" t="s">
        <v>67</v>
      </c>
      <c r="N681" s="22" t="s">
        <v>67</v>
      </c>
      <c r="O681" s="41"/>
      <c r="P681" s="22"/>
      <c r="Q681" s="22"/>
      <c r="R681" s="22"/>
      <c r="S681" s="22"/>
      <c r="T681" s="22"/>
      <c r="U681" s="41"/>
      <c r="V681" s="22"/>
      <c r="W681" s="22"/>
      <c r="X681" s="22"/>
      <c r="Y681" s="22"/>
      <c r="Z681" s="186"/>
    </row>
    <row r="682" spans="1:26" x14ac:dyDescent="0.35">
      <c r="A682" s="200"/>
      <c r="B682" s="22" t="s">
        <v>746</v>
      </c>
      <c r="C682" s="22" t="s">
        <v>66</v>
      </c>
      <c r="D682" s="22" t="s">
        <v>65</v>
      </c>
      <c r="E682" s="22">
        <v>9.8848500000000006E-3</v>
      </c>
      <c r="F682" s="22">
        <v>0.86274600000000001</v>
      </c>
      <c r="G682" s="22">
        <v>1.76929E-3</v>
      </c>
      <c r="H682" s="27">
        <v>1.7E-8</v>
      </c>
      <c r="I682" s="41"/>
      <c r="J682" s="22" t="s">
        <v>67</v>
      </c>
      <c r="K682" s="22" t="s">
        <v>67</v>
      </c>
      <c r="L682" s="22" t="s">
        <v>67</v>
      </c>
      <c r="M682" s="22" t="s">
        <v>67</v>
      </c>
      <c r="N682" s="22" t="s">
        <v>67</v>
      </c>
      <c r="O682" s="41"/>
      <c r="P682" s="22"/>
      <c r="Q682" s="22"/>
      <c r="R682" s="22"/>
      <c r="S682" s="22"/>
      <c r="T682" s="22"/>
      <c r="U682" s="41"/>
      <c r="V682" s="22"/>
      <c r="W682" s="22"/>
      <c r="X682" s="22"/>
      <c r="Y682" s="22"/>
      <c r="Z682" s="186"/>
    </row>
    <row r="683" spans="1:26" x14ac:dyDescent="0.35">
      <c r="A683" s="200"/>
      <c r="B683" s="22" t="s">
        <v>747</v>
      </c>
      <c r="C683" s="22" t="s">
        <v>66</v>
      </c>
      <c r="D683" s="22" t="s">
        <v>72</v>
      </c>
      <c r="E683" s="27">
        <v>7.4477199999999997E-3</v>
      </c>
      <c r="F683" s="22">
        <v>0.49142799999999998</v>
      </c>
      <c r="G683" s="22">
        <v>1.21195E-3</v>
      </c>
      <c r="H683" s="27">
        <v>6.5000000000000003E-10</v>
      </c>
      <c r="I683" s="41"/>
      <c r="J683" s="22" t="s">
        <v>67</v>
      </c>
      <c r="K683" s="22" t="s">
        <v>67</v>
      </c>
      <c r="L683" s="22" t="s">
        <v>67</v>
      </c>
      <c r="M683" s="22" t="s">
        <v>67</v>
      </c>
      <c r="N683" s="22" t="s">
        <v>67</v>
      </c>
      <c r="O683" s="41"/>
      <c r="P683" s="22"/>
      <c r="Q683" s="22"/>
      <c r="R683" s="22"/>
      <c r="S683" s="22"/>
      <c r="T683" s="22"/>
      <c r="U683" s="41"/>
      <c r="V683" s="22"/>
      <c r="W683" s="22"/>
      <c r="X683" s="22"/>
      <c r="Y683" s="22" t="s">
        <v>67</v>
      </c>
      <c r="Z683" s="186"/>
    </row>
    <row r="684" spans="1:26" x14ac:dyDescent="0.35">
      <c r="A684" s="200"/>
      <c r="B684" s="22" t="s">
        <v>748</v>
      </c>
      <c r="C684" s="22" t="s">
        <v>71</v>
      </c>
      <c r="D684" s="22" t="s">
        <v>65</v>
      </c>
      <c r="E684" s="22">
        <v>-7.1597800000000001E-3</v>
      </c>
      <c r="F684" s="22">
        <v>0.51375599999999999</v>
      </c>
      <c r="G684" s="22">
        <v>1.2140899999999999E-3</v>
      </c>
      <c r="H684" s="27">
        <v>3.8000000000000001E-9</v>
      </c>
      <c r="I684" s="41"/>
      <c r="J684" s="22" t="s">
        <v>67</v>
      </c>
      <c r="K684" s="22" t="s">
        <v>67</v>
      </c>
      <c r="L684" s="22" t="s">
        <v>67</v>
      </c>
      <c r="M684" s="22" t="s">
        <v>67</v>
      </c>
      <c r="N684" s="22" t="s">
        <v>67</v>
      </c>
      <c r="O684" s="41"/>
      <c r="P684" s="22"/>
      <c r="Q684" s="22"/>
      <c r="R684" s="22"/>
      <c r="S684" s="22"/>
      <c r="T684" s="22"/>
      <c r="U684" s="41"/>
      <c r="V684" s="22"/>
      <c r="W684" s="22"/>
      <c r="X684" s="22"/>
      <c r="Y684" s="22"/>
      <c r="Z684" s="186"/>
    </row>
    <row r="685" spans="1:26" x14ac:dyDescent="0.35">
      <c r="A685" s="200"/>
      <c r="B685" s="22" t="s">
        <v>749</v>
      </c>
      <c r="C685" s="22" t="s">
        <v>65</v>
      </c>
      <c r="D685" s="22" t="s">
        <v>72</v>
      </c>
      <c r="E685" s="22">
        <v>1.1650199999999999E-2</v>
      </c>
      <c r="F685" s="22">
        <v>0.85447799999999996</v>
      </c>
      <c r="G685" s="22">
        <v>1.7249500000000001E-3</v>
      </c>
      <c r="H685" s="27">
        <v>1.5E-11</v>
      </c>
      <c r="I685" s="41"/>
      <c r="J685" s="22" t="s">
        <v>67</v>
      </c>
      <c r="K685" s="22" t="s">
        <v>67</v>
      </c>
      <c r="L685" s="22" t="s">
        <v>67</v>
      </c>
      <c r="M685" s="22" t="s">
        <v>67</v>
      </c>
      <c r="N685" s="22" t="s">
        <v>67</v>
      </c>
      <c r="O685" s="41"/>
      <c r="P685" s="22"/>
      <c r="Q685" s="22"/>
      <c r="R685" s="22"/>
      <c r="S685" s="22"/>
      <c r="T685" s="22"/>
      <c r="U685" s="41"/>
      <c r="V685" s="22"/>
      <c r="W685" s="22"/>
      <c r="X685" s="22"/>
      <c r="Y685" s="22"/>
      <c r="Z685" s="186"/>
    </row>
    <row r="686" spans="1:26" x14ac:dyDescent="0.35">
      <c r="A686" s="200"/>
      <c r="B686" s="22" t="s">
        <v>750</v>
      </c>
      <c r="C686" s="22" t="s">
        <v>66</v>
      </c>
      <c r="D686" s="22" t="s">
        <v>65</v>
      </c>
      <c r="E686" s="22">
        <v>-1.20514E-2</v>
      </c>
      <c r="F686" s="22">
        <v>0.88620500000000002</v>
      </c>
      <c r="G686" s="22">
        <v>1.9099900000000001E-3</v>
      </c>
      <c r="H686" s="27">
        <v>1.5E-10</v>
      </c>
      <c r="I686" s="41"/>
      <c r="J686" s="22"/>
      <c r="K686" s="22"/>
      <c r="L686" s="22"/>
      <c r="M686" s="22"/>
      <c r="N686" s="22"/>
      <c r="O686" s="41"/>
      <c r="P686" s="22"/>
      <c r="Q686" s="22"/>
      <c r="R686" s="22"/>
      <c r="S686" s="22"/>
      <c r="T686" s="22"/>
      <c r="U686" s="41"/>
      <c r="V686" s="22"/>
      <c r="W686" s="22"/>
      <c r="X686" s="22"/>
      <c r="Y686" s="22"/>
      <c r="Z686" s="186"/>
    </row>
    <row r="687" spans="1:26" x14ac:dyDescent="0.35">
      <c r="A687" s="200"/>
      <c r="B687" s="22" t="s">
        <v>751</v>
      </c>
      <c r="C687" s="22" t="s">
        <v>71</v>
      </c>
      <c r="D687" s="22" t="s">
        <v>66</v>
      </c>
      <c r="E687" s="22">
        <v>1.01986E-2</v>
      </c>
      <c r="F687" s="22">
        <v>0.87086699999999995</v>
      </c>
      <c r="G687" s="22">
        <v>1.81862E-3</v>
      </c>
      <c r="H687" s="27">
        <v>1.6000000000000001E-8</v>
      </c>
      <c r="I687" s="41"/>
      <c r="J687" s="22"/>
      <c r="K687" s="22"/>
      <c r="L687" s="22"/>
      <c r="M687" s="22"/>
      <c r="N687" s="22"/>
      <c r="O687" s="41"/>
      <c r="P687" s="22"/>
      <c r="Q687" s="22"/>
      <c r="R687" s="22"/>
      <c r="S687" s="22"/>
      <c r="T687" s="22"/>
      <c r="U687" s="41"/>
      <c r="V687" s="22"/>
      <c r="W687" s="22"/>
      <c r="X687" s="22"/>
      <c r="Y687" s="22" t="s">
        <v>67</v>
      </c>
      <c r="Z687" s="186"/>
    </row>
    <row r="688" spans="1:26" x14ac:dyDescent="0.35">
      <c r="A688" s="200"/>
      <c r="B688" s="22" t="s">
        <v>752</v>
      </c>
      <c r="C688" s="22" t="s">
        <v>71</v>
      </c>
      <c r="D688" s="22" t="s">
        <v>72</v>
      </c>
      <c r="E688" s="27">
        <v>7.6532299999999996E-3</v>
      </c>
      <c r="F688" s="22">
        <v>0.71706800000000004</v>
      </c>
      <c r="G688" s="22">
        <v>1.3465899999999999E-3</v>
      </c>
      <c r="H688" s="27">
        <v>2.4E-8</v>
      </c>
      <c r="I688" s="41"/>
      <c r="J688" s="22"/>
      <c r="K688" s="22"/>
      <c r="L688" s="22"/>
      <c r="M688" s="22"/>
      <c r="N688" s="22"/>
      <c r="O688" s="41"/>
      <c r="P688" s="22"/>
      <c r="Q688" s="22"/>
      <c r="R688" s="22"/>
      <c r="S688" s="22"/>
      <c r="T688" s="22"/>
      <c r="U688" s="41"/>
      <c r="V688" s="22"/>
      <c r="W688" s="22"/>
      <c r="X688" s="22"/>
      <c r="Y688" s="22" t="s">
        <v>67</v>
      </c>
      <c r="Z688" s="186"/>
    </row>
    <row r="689" spans="1:26" x14ac:dyDescent="0.35">
      <c r="A689" s="200"/>
      <c r="B689" s="22" t="s">
        <v>753</v>
      </c>
      <c r="C689" s="22" t="s">
        <v>66</v>
      </c>
      <c r="D689" s="22" t="s">
        <v>65</v>
      </c>
      <c r="E689" s="22">
        <v>7.8334800000000003E-3</v>
      </c>
      <c r="F689" s="22">
        <v>0.26311499999999999</v>
      </c>
      <c r="G689" s="22">
        <v>1.37827E-3</v>
      </c>
      <c r="H689" s="27">
        <v>1.0999999999999999E-8</v>
      </c>
      <c r="I689" s="41"/>
      <c r="J689" s="22" t="s">
        <v>67</v>
      </c>
      <c r="K689" s="22" t="s">
        <v>67</v>
      </c>
      <c r="L689" s="22" t="s">
        <v>67</v>
      </c>
      <c r="M689" s="22" t="s">
        <v>67</v>
      </c>
      <c r="N689" s="22" t="s">
        <v>67</v>
      </c>
      <c r="O689" s="41"/>
      <c r="P689" s="22"/>
      <c r="Q689" s="22"/>
      <c r="R689" s="22"/>
      <c r="S689" s="22"/>
      <c r="T689" s="22"/>
      <c r="U689" s="41"/>
      <c r="V689" s="22"/>
      <c r="W689" s="22"/>
      <c r="X689" s="22"/>
      <c r="Y689" s="22"/>
      <c r="Z689" s="186"/>
    </row>
    <row r="690" spans="1:26" x14ac:dyDescent="0.35">
      <c r="A690" s="200"/>
      <c r="B690" s="22" t="s">
        <v>754</v>
      </c>
      <c r="C690" s="22" t="s">
        <v>71</v>
      </c>
      <c r="D690" s="22" t="s">
        <v>65</v>
      </c>
      <c r="E690" s="22">
        <v>1.02781E-2</v>
      </c>
      <c r="F690" s="22">
        <v>0.59134600000000004</v>
      </c>
      <c r="G690" s="22">
        <v>1.23558E-3</v>
      </c>
      <c r="H690" s="27">
        <v>1.4000000000000001E-16</v>
      </c>
      <c r="I690" s="41"/>
      <c r="J690" s="22"/>
      <c r="K690" s="22"/>
      <c r="L690" s="22"/>
      <c r="M690" s="22" t="s">
        <v>67</v>
      </c>
      <c r="N690" s="22"/>
      <c r="O690" s="41"/>
      <c r="P690" s="22"/>
      <c r="Q690" s="22"/>
      <c r="R690" s="22"/>
      <c r="S690" s="22"/>
      <c r="T690" s="22"/>
      <c r="U690" s="41"/>
      <c r="V690" s="22"/>
      <c r="W690" s="22"/>
      <c r="X690" s="22"/>
      <c r="Y690" s="22" t="s">
        <v>67</v>
      </c>
      <c r="Z690" s="186"/>
    </row>
    <row r="691" spans="1:26" x14ac:dyDescent="0.35">
      <c r="A691" s="200"/>
      <c r="B691" s="22" t="s">
        <v>755</v>
      </c>
      <c r="C691" s="22" t="s">
        <v>71</v>
      </c>
      <c r="D691" s="22" t="s">
        <v>72</v>
      </c>
      <c r="E691" s="22">
        <v>7.6932399999999996E-3</v>
      </c>
      <c r="F691" s="22">
        <v>0.64167399999999997</v>
      </c>
      <c r="G691" s="22">
        <v>1.2704999999999999E-3</v>
      </c>
      <c r="H691" s="27">
        <v>1.3999999999999999E-9</v>
      </c>
      <c r="I691" s="41"/>
      <c r="J691" s="22" t="s">
        <v>67</v>
      </c>
      <c r="K691" s="22" t="s">
        <v>67</v>
      </c>
      <c r="L691" s="22" t="s">
        <v>67</v>
      </c>
      <c r="M691" s="22" t="s">
        <v>67</v>
      </c>
      <c r="N691" s="22" t="s">
        <v>67</v>
      </c>
      <c r="O691" s="41"/>
      <c r="P691" s="22"/>
      <c r="Q691" s="22"/>
      <c r="R691" s="22"/>
      <c r="S691" s="22"/>
      <c r="T691" s="22"/>
      <c r="U691" s="41"/>
      <c r="V691" s="22"/>
      <c r="W691" s="22"/>
      <c r="X691" s="22"/>
      <c r="Y691" s="22"/>
      <c r="Z691" s="186"/>
    </row>
    <row r="692" spans="1:26" x14ac:dyDescent="0.35">
      <c r="A692" s="200"/>
      <c r="B692" s="22" t="s">
        <v>756</v>
      </c>
      <c r="C692" s="22" t="s">
        <v>66</v>
      </c>
      <c r="D692" s="22" t="s">
        <v>65</v>
      </c>
      <c r="E692" s="22">
        <v>1.4224799999999999E-2</v>
      </c>
      <c r="F692" s="22">
        <v>0.94478399999999996</v>
      </c>
      <c r="G692" s="22">
        <v>2.65737E-3</v>
      </c>
      <c r="H692" s="27">
        <v>5.7000000000000001E-8</v>
      </c>
      <c r="I692" s="41"/>
      <c r="J692" s="22" t="s">
        <v>67</v>
      </c>
      <c r="K692" s="22" t="s">
        <v>67</v>
      </c>
      <c r="L692" s="22" t="s">
        <v>67</v>
      </c>
      <c r="M692" s="22" t="s">
        <v>67</v>
      </c>
      <c r="N692" s="22" t="s">
        <v>67</v>
      </c>
      <c r="O692" s="41"/>
      <c r="P692" s="22"/>
      <c r="Q692" s="22"/>
      <c r="R692" s="22"/>
      <c r="S692" s="22"/>
      <c r="T692" s="22"/>
      <c r="U692" s="41"/>
      <c r="V692" s="22"/>
      <c r="W692" s="22"/>
      <c r="X692" s="22"/>
      <c r="Y692" s="22"/>
      <c r="Z692" s="186"/>
    </row>
    <row r="693" spans="1:26" x14ac:dyDescent="0.35">
      <c r="A693" s="200"/>
      <c r="B693" s="22" t="s">
        <v>757</v>
      </c>
      <c r="C693" s="22" t="s">
        <v>72</v>
      </c>
      <c r="D693" s="22" t="s">
        <v>71</v>
      </c>
      <c r="E693" s="22">
        <v>9.1966900000000004E-3</v>
      </c>
      <c r="F693" s="22">
        <v>0.27114899999999997</v>
      </c>
      <c r="G693" s="22">
        <v>1.36809E-3</v>
      </c>
      <c r="H693" s="27">
        <v>2.0999999999999999E-11</v>
      </c>
      <c r="I693" s="41"/>
      <c r="J693" s="22"/>
      <c r="K693" s="22"/>
      <c r="L693" s="22"/>
      <c r="M693" s="22"/>
      <c r="N693" s="22"/>
      <c r="O693" s="41"/>
      <c r="P693" s="22"/>
      <c r="Q693" s="22"/>
      <c r="R693" s="22"/>
      <c r="S693" s="22"/>
      <c r="T693" s="22"/>
      <c r="U693" s="41"/>
      <c r="V693" s="22"/>
      <c r="W693" s="22"/>
      <c r="X693" s="22"/>
      <c r="Y693" s="22" t="s">
        <v>67</v>
      </c>
      <c r="Z693" s="186"/>
    </row>
    <row r="694" spans="1:26" x14ac:dyDescent="0.35">
      <c r="A694" s="200"/>
      <c r="B694" s="22" t="s">
        <v>758</v>
      </c>
      <c r="C694" s="22" t="s">
        <v>72</v>
      </c>
      <c r="D694" s="22" t="s">
        <v>71</v>
      </c>
      <c r="E694" s="22">
        <v>-8.0841400000000001E-3</v>
      </c>
      <c r="F694" s="22">
        <v>0.230547</v>
      </c>
      <c r="G694" s="22">
        <v>1.44152E-3</v>
      </c>
      <c r="H694" s="27">
        <v>2.9000000000000002E-8</v>
      </c>
      <c r="I694" s="41"/>
      <c r="J694" s="22"/>
      <c r="K694" s="22"/>
      <c r="L694" s="22"/>
      <c r="M694" s="22"/>
      <c r="N694" s="22"/>
      <c r="O694" s="41"/>
      <c r="P694" s="22"/>
      <c r="Q694" s="22"/>
      <c r="R694" s="22"/>
      <c r="S694" s="22"/>
      <c r="T694" s="22"/>
      <c r="U694" s="41"/>
      <c r="V694" s="22"/>
      <c r="W694" s="22"/>
      <c r="X694" s="22"/>
      <c r="Y694" s="22"/>
      <c r="Z694" s="186"/>
    </row>
    <row r="695" spans="1:26" x14ac:dyDescent="0.35">
      <c r="A695" s="200"/>
      <c r="B695" s="22" t="s">
        <v>759</v>
      </c>
      <c r="C695" s="22" t="s">
        <v>66</v>
      </c>
      <c r="D695" s="22" t="s">
        <v>65</v>
      </c>
      <c r="E695" s="22">
        <v>7.7542599999999998E-3</v>
      </c>
      <c r="F695" s="22">
        <v>0.507212</v>
      </c>
      <c r="G695" s="22">
        <v>1.21418E-3</v>
      </c>
      <c r="H695" s="27">
        <v>1.7000000000000001E-10</v>
      </c>
      <c r="I695" s="41"/>
      <c r="J695" s="22"/>
      <c r="K695" s="22"/>
      <c r="L695" s="22"/>
      <c r="M695" s="22"/>
      <c r="N695" s="22"/>
      <c r="O695" s="41"/>
      <c r="P695" s="22"/>
      <c r="Q695" s="22"/>
      <c r="R695" s="22"/>
      <c r="S695" s="22"/>
      <c r="T695" s="22"/>
      <c r="U695" s="41"/>
      <c r="V695" s="22"/>
      <c r="W695" s="22"/>
      <c r="X695" s="22"/>
      <c r="Y695" s="22" t="s">
        <v>67</v>
      </c>
      <c r="Z695" s="186"/>
    </row>
    <row r="696" spans="1:26" x14ac:dyDescent="0.35">
      <c r="A696" s="200"/>
      <c r="B696" s="22" t="s">
        <v>760</v>
      </c>
      <c r="C696" s="22" t="s">
        <v>66</v>
      </c>
      <c r="D696" s="22" t="s">
        <v>65</v>
      </c>
      <c r="E696" s="22">
        <v>-1.8032400000000001E-2</v>
      </c>
      <c r="F696" s="22">
        <v>0.96423499999999995</v>
      </c>
      <c r="G696" s="22">
        <v>3.2837399999999998E-3</v>
      </c>
      <c r="H696" s="27">
        <v>8.0999999999999997E-8</v>
      </c>
      <c r="I696" s="41"/>
      <c r="J696" s="22" t="s">
        <v>67</v>
      </c>
      <c r="K696" s="22" t="s">
        <v>67</v>
      </c>
      <c r="L696" s="22" t="s">
        <v>67</v>
      </c>
      <c r="M696" s="22" t="s">
        <v>67</v>
      </c>
      <c r="N696" s="22" t="s">
        <v>67</v>
      </c>
      <c r="O696" s="41"/>
      <c r="P696" s="22"/>
      <c r="Q696" s="22"/>
      <c r="R696" s="22"/>
      <c r="S696" s="22"/>
      <c r="T696" s="22"/>
      <c r="U696" s="41"/>
      <c r="V696" s="22"/>
      <c r="W696" s="22"/>
      <c r="X696" s="22"/>
      <c r="Y696" s="22"/>
      <c r="Z696" s="186"/>
    </row>
    <row r="697" spans="1:26" x14ac:dyDescent="0.35">
      <c r="A697" s="200"/>
      <c r="B697" s="22" t="s">
        <v>761</v>
      </c>
      <c r="C697" s="22" t="s">
        <v>66</v>
      </c>
      <c r="D697" s="22" t="s">
        <v>72</v>
      </c>
      <c r="E697" s="22">
        <v>-8.8159599999999994E-3</v>
      </c>
      <c r="F697" s="22">
        <v>0.25274999999999997</v>
      </c>
      <c r="G697" s="22">
        <v>1.4026900000000001E-3</v>
      </c>
      <c r="H697" s="27">
        <v>4.3999999999999998E-10</v>
      </c>
      <c r="I697" s="41"/>
      <c r="J697" s="22"/>
      <c r="K697" s="22"/>
      <c r="L697" s="22"/>
      <c r="M697" s="22" t="s">
        <v>67</v>
      </c>
      <c r="N697" s="22"/>
      <c r="O697" s="41"/>
      <c r="P697" s="22"/>
      <c r="Q697" s="22"/>
      <c r="R697" s="22"/>
      <c r="S697" s="22"/>
      <c r="T697" s="22"/>
      <c r="U697" s="41"/>
      <c r="V697" s="22"/>
      <c r="W697" s="22"/>
      <c r="X697" s="22"/>
      <c r="Y697" s="22"/>
      <c r="Z697" s="186"/>
    </row>
    <row r="698" spans="1:26" x14ac:dyDescent="0.35">
      <c r="A698" s="200"/>
      <c r="B698" s="22" t="s">
        <v>762</v>
      </c>
      <c r="C698" s="22" t="s">
        <v>71</v>
      </c>
      <c r="D698" s="22" t="s">
        <v>72</v>
      </c>
      <c r="E698" s="22">
        <v>-7.30249E-3</v>
      </c>
      <c r="F698" s="22">
        <v>0.25629200000000002</v>
      </c>
      <c r="G698" s="22">
        <v>1.40891E-3</v>
      </c>
      <c r="H698" s="27">
        <v>1.6E-7</v>
      </c>
      <c r="I698" s="41"/>
      <c r="J698" s="22"/>
      <c r="K698" s="22"/>
      <c r="L698" s="22"/>
      <c r="M698" s="22"/>
      <c r="N698" s="22"/>
      <c r="O698" s="41"/>
      <c r="P698" s="22"/>
      <c r="Q698" s="22"/>
      <c r="R698" s="22"/>
      <c r="S698" s="22"/>
      <c r="T698" s="22"/>
      <c r="U698" s="41"/>
      <c r="V698" s="22"/>
      <c r="W698" s="22"/>
      <c r="X698" s="22"/>
      <c r="Y698" s="22"/>
      <c r="Z698" s="186"/>
    </row>
    <row r="699" spans="1:26" x14ac:dyDescent="0.35">
      <c r="A699" s="200"/>
      <c r="B699" s="22" t="s">
        <v>763</v>
      </c>
      <c r="C699" s="22" t="s">
        <v>66</v>
      </c>
      <c r="D699" s="22" t="s">
        <v>65</v>
      </c>
      <c r="E699" s="22">
        <v>7.2397499999999997E-3</v>
      </c>
      <c r="F699" s="22">
        <v>0.454598</v>
      </c>
      <c r="G699" s="22">
        <v>1.22517E-3</v>
      </c>
      <c r="H699" s="27">
        <v>2.4E-9</v>
      </c>
      <c r="I699" s="41"/>
      <c r="J699" s="22"/>
      <c r="K699" s="22"/>
      <c r="L699" s="22"/>
      <c r="M699" s="22"/>
      <c r="N699" s="22"/>
      <c r="O699" s="41"/>
      <c r="P699" s="22"/>
      <c r="Q699" s="22"/>
      <c r="R699" s="22"/>
      <c r="S699" s="22"/>
      <c r="T699" s="22"/>
      <c r="U699" s="41"/>
      <c r="V699" s="22"/>
      <c r="W699" s="22"/>
      <c r="X699" s="22"/>
      <c r="Y699" s="22" t="s">
        <v>67</v>
      </c>
      <c r="Z699" s="186"/>
    </row>
    <row r="700" spans="1:26" x14ac:dyDescent="0.35">
      <c r="A700" s="200"/>
      <c r="B700" s="22" t="s">
        <v>764</v>
      </c>
      <c r="C700" s="22" t="s">
        <v>66</v>
      </c>
      <c r="D700" s="22" t="s">
        <v>65</v>
      </c>
      <c r="E700" s="22">
        <v>-8.1831899999999999E-3</v>
      </c>
      <c r="F700" s="22">
        <v>0.67831699999999995</v>
      </c>
      <c r="G700" s="22">
        <v>1.29849E-3</v>
      </c>
      <c r="H700" s="27">
        <v>2.0000000000000001E-10</v>
      </c>
      <c r="I700" s="41"/>
      <c r="J700" s="22" t="s">
        <v>67</v>
      </c>
      <c r="K700" s="22" t="s">
        <v>67</v>
      </c>
      <c r="L700" s="22" t="s">
        <v>67</v>
      </c>
      <c r="M700" s="22" t="s">
        <v>67</v>
      </c>
      <c r="N700" s="22" t="s">
        <v>67</v>
      </c>
      <c r="O700" s="41"/>
      <c r="P700" s="22"/>
      <c r="Q700" s="22"/>
      <c r="R700" s="22"/>
      <c r="S700" s="22"/>
      <c r="T700" s="22"/>
      <c r="U700" s="41"/>
      <c r="V700" s="22"/>
      <c r="W700" s="22"/>
      <c r="X700" s="22"/>
      <c r="Y700" s="22"/>
      <c r="Z700" s="186"/>
    </row>
    <row r="701" spans="1:26" x14ac:dyDescent="0.35">
      <c r="A701" s="200"/>
      <c r="B701" s="22" t="s">
        <v>765</v>
      </c>
      <c r="C701" s="22" t="s">
        <v>71</v>
      </c>
      <c r="D701" s="22" t="s">
        <v>72</v>
      </c>
      <c r="E701" s="22">
        <v>7.7293099999999997E-3</v>
      </c>
      <c r="F701" s="22">
        <v>0.53615299999999999</v>
      </c>
      <c r="G701" s="22">
        <v>1.2168999999999999E-3</v>
      </c>
      <c r="H701" s="27">
        <v>2.0000000000000001E-10</v>
      </c>
      <c r="I701" s="41"/>
      <c r="J701" s="22"/>
      <c r="K701" s="22"/>
      <c r="L701" s="22"/>
      <c r="M701" s="22"/>
      <c r="N701" s="22"/>
      <c r="O701" s="41"/>
      <c r="P701" s="22"/>
      <c r="Q701" s="22"/>
      <c r="R701" s="22"/>
      <c r="S701" s="22"/>
      <c r="T701" s="22"/>
      <c r="U701" s="41"/>
      <c r="V701" s="22"/>
      <c r="W701" s="22"/>
      <c r="X701" s="22"/>
      <c r="Y701" s="22"/>
      <c r="Z701" s="186"/>
    </row>
    <row r="702" spans="1:26" x14ac:dyDescent="0.35">
      <c r="A702" s="200"/>
      <c r="B702" s="22" t="s">
        <v>766</v>
      </c>
      <c r="C702" s="22" t="s">
        <v>71</v>
      </c>
      <c r="D702" s="22" t="s">
        <v>72</v>
      </c>
      <c r="E702" s="22">
        <v>7.0926899999999996E-3</v>
      </c>
      <c r="F702" s="22">
        <v>0.598607</v>
      </c>
      <c r="G702" s="22">
        <v>1.23799E-3</v>
      </c>
      <c r="H702" s="27">
        <v>9.1999999999999997E-9</v>
      </c>
      <c r="I702" s="41"/>
      <c r="J702" s="22" t="s">
        <v>67</v>
      </c>
      <c r="K702" s="22" t="s">
        <v>67</v>
      </c>
      <c r="L702" s="22" t="s">
        <v>67</v>
      </c>
      <c r="M702" s="22" t="s">
        <v>67</v>
      </c>
      <c r="N702" s="22" t="s">
        <v>67</v>
      </c>
      <c r="O702" s="41"/>
      <c r="P702" s="22"/>
      <c r="Q702" s="22"/>
      <c r="R702" s="22"/>
      <c r="S702" s="22"/>
      <c r="T702" s="22"/>
      <c r="U702" s="41"/>
      <c r="V702" s="22"/>
      <c r="W702" s="22"/>
      <c r="X702" s="22"/>
      <c r="Y702" s="22"/>
      <c r="Z702" s="186"/>
    </row>
    <row r="703" spans="1:26" x14ac:dyDescent="0.35">
      <c r="A703" s="200"/>
      <c r="B703" s="22" t="s">
        <v>767</v>
      </c>
      <c r="C703" s="22" t="s">
        <v>72</v>
      </c>
      <c r="D703" s="22" t="s">
        <v>71</v>
      </c>
      <c r="E703" s="22">
        <v>9.5569799999999996E-3</v>
      </c>
      <c r="F703" s="22">
        <v>0.32239099999999998</v>
      </c>
      <c r="G703" s="22">
        <v>1.3010700000000001E-3</v>
      </c>
      <c r="H703" s="27">
        <v>2.6E-13</v>
      </c>
      <c r="I703" s="41"/>
      <c r="J703" s="22"/>
      <c r="K703" s="22"/>
      <c r="L703" s="22"/>
      <c r="M703" s="22"/>
      <c r="N703" s="22"/>
      <c r="O703" s="41"/>
      <c r="P703" s="22"/>
      <c r="Q703" s="22"/>
      <c r="R703" s="22"/>
      <c r="S703" s="22"/>
      <c r="T703" s="22"/>
      <c r="U703" s="41"/>
      <c r="V703" s="22"/>
      <c r="W703" s="22"/>
      <c r="X703" s="22"/>
      <c r="Y703" s="22"/>
      <c r="Z703" s="186"/>
    </row>
    <row r="704" spans="1:26" x14ac:dyDescent="0.35">
      <c r="A704" s="200"/>
      <c r="B704" s="22" t="s">
        <v>498</v>
      </c>
      <c r="C704" s="22" t="s">
        <v>65</v>
      </c>
      <c r="D704" s="22" t="s">
        <v>66</v>
      </c>
      <c r="E704" s="22">
        <v>-1.29827E-2</v>
      </c>
      <c r="F704" s="22">
        <v>0.67127700000000001</v>
      </c>
      <c r="G704" s="22">
        <v>1.29028E-3</v>
      </c>
      <c r="H704" s="27">
        <v>7.6999999999999995E-24</v>
      </c>
      <c r="I704" s="41"/>
      <c r="J704" s="22" t="s">
        <v>67</v>
      </c>
      <c r="K704" s="22" t="s">
        <v>67</v>
      </c>
      <c r="L704" s="22" t="s">
        <v>67</v>
      </c>
      <c r="M704" s="22" t="s">
        <v>67</v>
      </c>
      <c r="N704" s="22" t="s">
        <v>67</v>
      </c>
      <c r="O704" s="41"/>
      <c r="P704" s="22"/>
      <c r="Q704" s="22"/>
      <c r="R704" s="22"/>
      <c r="S704" s="22"/>
      <c r="T704" s="22"/>
      <c r="U704" s="41"/>
      <c r="V704" s="22"/>
      <c r="W704" s="22"/>
      <c r="X704" s="22"/>
      <c r="Y704" s="22"/>
      <c r="Z704" s="186"/>
    </row>
    <row r="705" spans="1:26" x14ac:dyDescent="0.35">
      <c r="A705" s="200"/>
      <c r="B705" s="22" t="s">
        <v>768</v>
      </c>
      <c r="C705" s="22" t="s">
        <v>71</v>
      </c>
      <c r="D705" s="22" t="s">
        <v>72</v>
      </c>
      <c r="E705" s="22">
        <v>7.6919199999999997E-3</v>
      </c>
      <c r="F705" s="22">
        <v>0.50307000000000002</v>
      </c>
      <c r="G705" s="22">
        <v>1.21447E-3</v>
      </c>
      <c r="H705" s="27">
        <v>2.8000000000000002E-10</v>
      </c>
      <c r="I705" s="41"/>
      <c r="J705" s="22"/>
      <c r="K705" s="22"/>
      <c r="L705" s="22"/>
      <c r="M705" s="22"/>
      <c r="N705" s="22"/>
      <c r="O705" s="41"/>
      <c r="P705" s="22"/>
      <c r="Q705" s="22"/>
      <c r="R705" s="22"/>
      <c r="S705" s="22"/>
      <c r="T705" s="22"/>
      <c r="U705" s="41"/>
      <c r="V705" s="22"/>
      <c r="W705" s="22"/>
      <c r="X705" s="22"/>
      <c r="Y705" s="22" t="s">
        <v>67</v>
      </c>
      <c r="Z705" s="186"/>
    </row>
    <row r="706" spans="1:26" x14ac:dyDescent="0.35">
      <c r="A706" s="200"/>
      <c r="B706" s="22" t="s">
        <v>769</v>
      </c>
      <c r="C706" s="22" t="s">
        <v>72</v>
      </c>
      <c r="D706" s="22" t="s">
        <v>71</v>
      </c>
      <c r="E706" s="22">
        <v>-1.04621E-2</v>
      </c>
      <c r="F706" s="22">
        <v>0.42463499999999998</v>
      </c>
      <c r="G706" s="22">
        <v>1.2290999999999999E-3</v>
      </c>
      <c r="H706" s="27">
        <v>1.3E-17</v>
      </c>
      <c r="I706" s="41"/>
      <c r="J706" s="22"/>
      <c r="K706" s="22"/>
      <c r="L706" s="22"/>
      <c r="M706" s="22"/>
      <c r="N706" s="22"/>
      <c r="O706" s="41"/>
      <c r="P706" s="22"/>
      <c r="Q706" s="22"/>
      <c r="R706" s="22"/>
      <c r="S706" s="22"/>
      <c r="T706" s="22"/>
      <c r="U706" s="41"/>
      <c r="V706" s="22"/>
      <c r="W706" s="22"/>
      <c r="X706" s="22"/>
      <c r="Y706" s="22"/>
      <c r="Z706" s="186"/>
    </row>
    <row r="707" spans="1:26" x14ac:dyDescent="0.35">
      <c r="A707" s="200"/>
      <c r="B707" s="22" t="s">
        <v>770</v>
      </c>
      <c r="C707" s="22" t="s">
        <v>71</v>
      </c>
      <c r="D707" s="22" t="s">
        <v>65</v>
      </c>
      <c r="E707" s="22">
        <v>8.8807899999999995E-3</v>
      </c>
      <c r="F707" s="22">
        <v>0.80018</v>
      </c>
      <c r="G707" s="22">
        <v>1.51498E-3</v>
      </c>
      <c r="H707" s="27">
        <v>1.4E-8</v>
      </c>
      <c r="I707" s="41"/>
      <c r="J707" s="22"/>
      <c r="K707" s="22"/>
      <c r="L707" s="22"/>
      <c r="M707" s="22" t="s">
        <v>67</v>
      </c>
      <c r="N707" s="22"/>
      <c r="O707" s="41"/>
      <c r="P707" s="22"/>
      <c r="Q707" s="22"/>
      <c r="R707" s="22"/>
      <c r="S707" s="22"/>
      <c r="T707" s="22"/>
      <c r="U707" s="41"/>
      <c r="V707" s="22"/>
      <c r="W707" s="22"/>
      <c r="X707" s="22"/>
      <c r="Y707" s="22" t="s">
        <v>67</v>
      </c>
      <c r="Z707" s="186"/>
    </row>
    <row r="708" spans="1:26" x14ac:dyDescent="0.35">
      <c r="A708" s="200"/>
      <c r="B708" s="22" t="s">
        <v>771</v>
      </c>
      <c r="C708" s="22" t="s">
        <v>66</v>
      </c>
      <c r="D708" s="22" t="s">
        <v>71</v>
      </c>
      <c r="E708" s="22">
        <v>1.45107E-2</v>
      </c>
      <c r="F708" s="22">
        <v>0.92799699999999996</v>
      </c>
      <c r="G708" s="22">
        <v>2.3546299999999999E-3</v>
      </c>
      <c r="H708" s="27">
        <v>1.2E-9</v>
      </c>
      <c r="I708" s="41"/>
      <c r="J708" s="22" t="s">
        <v>67</v>
      </c>
      <c r="K708" s="22" t="s">
        <v>67</v>
      </c>
      <c r="L708" s="22" t="s">
        <v>67</v>
      </c>
      <c r="M708" s="22" t="s">
        <v>67</v>
      </c>
      <c r="N708" s="22" t="s">
        <v>67</v>
      </c>
      <c r="O708" s="41"/>
      <c r="P708" s="22"/>
      <c r="Q708" s="22"/>
      <c r="R708" s="22"/>
      <c r="S708" s="22"/>
      <c r="T708" s="22"/>
      <c r="U708" s="41"/>
      <c r="V708" s="22"/>
      <c r="W708" s="22"/>
      <c r="X708" s="22"/>
      <c r="Y708" s="22"/>
      <c r="Z708" s="186"/>
    </row>
    <row r="709" spans="1:26" x14ac:dyDescent="0.35">
      <c r="A709" s="200"/>
      <c r="B709" s="22" t="s">
        <v>772</v>
      </c>
      <c r="C709" s="22" t="s">
        <v>65</v>
      </c>
      <c r="D709" s="22" t="s">
        <v>72</v>
      </c>
      <c r="E709" s="22">
        <v>1.07806E-2</v>
      </c>
      <c r="F709" s="22">
        <v>0.68759999999999999</v>
      </c>
      <c r="G709" s="22">
        <v>1.3113999999999999E-3</v>
      </c>
      <c r="H709" s="27">
        <v>9.9999999999999998E-17</v>
      </c>
      <c r="I709" s="41"/>
      <c r="J709" s="22"/>
      <c r="K709" s="22"/>
      <c r="L709" s="22"/>
      <c r="M709" s="22"/>
      <c r="N709" s="22"/>
      <c r="O709" s="41"/>
      <c r="P709" s="22"/>
      <c r="Q709" s="22"/>
      <c r="R709" s="22"/>
      <c r="S709" s="22"/>
      <c r="T709" s="22"/>
      <c r="U709" s="41"/>
      <c r="V709" s="22"/>
      <c r="W709" s="22"/>
      <c r="X709" s="22"/>
      <c r="Y709" s="22"/>
      <c r="Z709" s="186"/>
    </row>
    <row r="710" spans="1:26" x14ac:dyDescent="0.35">
      <c r="A710" s="200"/>
      <c r="B710" s="22" t="s">
        <v>292</v>
      </c>
      <c r="C710" s="22" t="s">
        <v>71</v>
      </c>
      <c r="D710" s="22" t="s">
        <v>72</v>
      </c>
      <c r="E710" s="22">
        <v>1.65942E-2</v>
      </c>
      <c r="F710" s="22">
        <v>0.214777</v>
      </c>
      <c r="G710" s="22">
        <v>1.4782700000000001E-3</v>
      </c>
      <c r="H710" s="27">
        <v>3.3999999999999997E-29</v>
      </c>
      <c r="I710" s="41"/>
      <c r="J710" s="22"/>
      <c r="K710" s="22"/>
      <c r="L710" s="22"/>
      <c r="M710" s="22"/>
      <c r="N710" s="22"/>
      <c r="O710" s="41"/>
      <c r="P710" s="22"/>
      <c r="Q710" s="22"/>
      <c r="R710" s="22"/>
      <c r="S710" s="22"/>
      <c r="T710" s="22"/>
      <c r="U710" s="41"/>
      <c r="V710" s="22"/>
      <c r="W710" s="22"/>
      <c r="X710" s="22"/>
      <c r="Y710" s="22"/>
      <c r="Z710" s="186"/>
    </row>
    <row r="711" spans="1:26" x14ac:dyDescent="0.35">
      <c r="A711" s="200"/>
      <c r="B711" s="22" t="s">
        <v>773</v>
      </c>
      <c r="C711" s="22" t="s">
        <v>72</v>
      </c>
      <c r="D711" s="22" t="s">
        <v>71</v>
      </c>
      <c r="E711" s="22">
        <v>7.1340600000000002E-3</v>
      </c>
      <c r="F711" s="22">
        <v>0.56753100000000001</v>
      </c>
      <c r="G711" s="22">
        <v>1.23401E-3</v>
      </c>
      <c r="H711" s="27">
        <v>9.1000000000000004E-9</v>
      </c>
      <c r="I711" s="41"/>
      <c r="J711" s="22" t="s">
        <v>67</v>
      </c>
      <c r="K711" s="22" t="s">
        <v>67</v>
      </c>
      <c r="L711" s="22" t="s">
        <v>67</v>
      </c>
      <c r="M711" s="22" t="s">
        <v>67</v>
      </c>
      <c r="N711" s="22" t="s">
        <v>67</v>
      </c>
      <c r="O711" s="41"/>
      <c r="P711" s="22"/>
      <c r="Q711" s="22"/>
      <c r="R711" s="22"/>
      <c r="S711" s="22"/>
      <c r="T711" s="22"/>
      <c r="U711" s="41"/>
      <c r="V711" s="22"/>
      <c r="W711" s="22"/>
      <c r="X711" s="22"/>
      <c r="Y711" s="22"/>
      <c r="Z711" s="186"/>
    </row>
    <row r="712" spans="1:26" x14ac:dyDescent="0.35">
      <c r="A712" s="200"/>
      <c r="B712" s="22" t="s">
        <v>774</v>
      </c>
      <c r="C712" s="22" t="s">
        <v>66</v>
      </c>
      <c r="D712" s="22" t="s">
        <v>65</v>
      </c>
      <c r="E712" s="22">
        <v>-8.2595099999999994E-3</v>
      </c>
      <c r="F712" s="22">
        <v>0.55538699999999996</v>
      </c>
      <c r="G712" s="22">
        <v>1.2209E-3</v>
      </c>
      <c r="H712" s="27">
        <v>1.1000000000000001E-11</v>
      </c>
      <c r="I712" s="41"/>
      <c r="J712" s="22" t="s">
        <v>67</v>
      </c>
      <c r="K712" s="22" t="s">
        <v>67</v>
      </c>
      <c r="L712" s="22" t="s">
        <v>67</v>
      </c>
      <c r="M712" s="22" t="s">
        <v>67</v>
      </c>
      <c r="N712" s="22" t="s">
        <v>67</v>
      </c>
      <c r="O712" s="41"/>
      <c r="P712" s="22"/>
      <c r="Q712" s="22"/>
      <c r="R712" s="22"/>
      <c r="S712" s="22"/>
      <c r="T712" s="22"/>
      <c r="U712" s="41"/>
      <c r="V712" s="22"/>
      <c r="W712" s="22"/>
      <c r="X712" s="22"/>
      <c r="Y712" s="22"/>
      <c r="Z712" s="186"/>
    </row>
    <row r="713" spans="1:26" x14ac:dyDescent="0.35">
      <c r="A713" s="200"/>
      <c r="B713" s="22" t="s">
        <v>775</v>
      </c>
      <c r="C713" s="22" t="s">
        <v>65</v>
      </c>
      <c r="D713" s="22" t="s">
        <v>71</v>
      </c>
      <c r="E713" s="22">
        <v>-7.13249E-3</v>
      </c>
      <c r="F713" s="22">
        <v>0.54505099999999995</v>
      </c>
      <c r="G713" s="22">
        <v>1.2181500000000001E-3</v>
      </c>
      <c r="H713" s="27">
        <v>4.8E-9</v>
      </c>
      <c r="I713" s="41"/>
      <c r="J713" s="22" t="s">
        <v>67</v>
      </c>
      <c r="K713" s="22" t="s">
        <v>67</v>
      </c>
      <c r="L713" s="22" t="s">
        <v>67</v>
      </c>
      <c r="M713" s="22" t="s">
        <v>67</v>
      </c>
      <c r="N713" s="22" t="s">
        <v>67</v>
      </c>
      <c r="O713" s="41"/>
      <c r="P713" s="22"/>
      <c r="Q713" s="22"/>
      <c r="R713" s="22"/>
      <c r="S713" s="22"/>
      <c r="T713" s="22"/>
      <c r="U713" s="41"/>
      <c r="V713" s="22"/>
      <c r="W713" s="22"/>
      <c r="X713" s="22"/>
      <c r="Y713" s="22"/>
      <c r="Z713" s="186"/>
    </row>
    <row r="714" spans="1:26" x14ac:dyDescent="0.35">
      <c r="A714" s="200"/>
      <c r="B714" s="22" t="s">
        <v>776</v>
      </c>
      <c r="C714" s="22" t="s">
        <v>65</v>
      </c>
      <c r="D714" s="22" t="s">
        <v>72</v>
      </c>
      <c r="E714" s="22">
        <v>-6.9889000000000001E-3</v>
      </c>
      <c r="F714" s="22">
        <v>0.56854499999999997</v>
      </c>
      <c r="G714" s="22">
        <v>1.2252700000000001E-3</v>
      </c>
      <c r="H714" s="27">
        <v>1E-8</v>
      </c>
      <c r="I714" s="41"/>
      <c r="J714" s="22"/>
      <c r="K714" s="22"/>
      <c r="L714" s="22"/>
      <c r="M714" s="22"/>
      <c r="N714" s="22"/>
      <c r="O714" s="41"/>
      <c r="P714" s="22"/>
      <c r="Q714" s="22"/>
      <c r="R714" s="22"/>
      <c r="S714" s="22"/>
      <c r="T714" s="22"/>
      <c r="U714" s="41"/>
      <c r="V714" s="22"/>
      <c r="W714" s="22"/>
      <c r="X714" s="22"/>
      <c r="Y714" s="22"/>
      <c r="Z714" s="186"/>
    </row>
    <row r="715" spans="1:26" x14ac:dyDescent="0.35">
      <c r="A715" s="200"/>
      <c r="B715" s="22" t="s">
        <v>777</v>
      </c>
      <c r="C715" s="22" t="s">
        <v>71</v>
      </c>
      <c r="D715" s="22" t="s">
        <v>66</v>
      </c>
      <c r="E715" s="22">
        <v>-1.1021700000000001E-2</v>
      </c>
      <c r="F715" s="22">
        <v>0.385795</v>
      </c>
      <c r="G715" s="22">
        <v>1.2492499999999999E-3</v>
      </c>
      <c r="H715" s="27">
        <v>7.4999999999999996E-19</v>
      </c>
      <c r="I715" s="41"/>
      <c r="J715" s="22"/>
      <c r="K715" s="22"/>
      <c r="L715" s="22"/>
      <c r="M715" s="22"/>
      <c r="N715" s="22"/>
      <c r="O715" s="41"/>
      <c r="P715" s="22"/>
      <c r="Q715" s="22"/>
      <c r="R715" s="22"/>
      <c r="S715" s="22"/>
      <c r="T715" s="22"/>
      <c r="U715" s="41"/>
      <c r="V715" s="22"/>
      <c r="W715" s="22"/>
      <c r="X715" s="22"/>
      <c r="Y715" s="22" t="s">
        <v>67</v>
      </c>
      <c r="Z715" s="186"/>
    </row>
    <row r="716" spans="1:26" x14ac:dyDescent="0.35">
      <c r="A716" s="200"/>
      <c r="B716" s="22" t="s">
        <v>778</v>
      </c>
      <c r="C716" s="22" t="s">
        <v>66</v>
      </c>
      <c r="D716" s="22" t="s">
        <v>65</v>
      </c>
      <c r="E716" s="22">
        <v>-7.3823300000000003E-3</v>
      </c>
      <c r="F716" s="22">
        <v>0.63007400000000002</v>
      </c>
      <c r="G716" s="22">
        <v>1.26527E-3</v>
      </c>
      <c r="H716" s="27">
        <v>9.1999999999999997E-9</v>
      </c>
      <c r="I716" s="41"/>
      <c r="J716" s="22" t="s">
        <v>67</v>
      </c>
      <c r="K716" s="22" t="s">
        <v>67</v>
      </c>
      <c r="L716" s="22" t="s">
        <v>67</v>
      </c>
      <c r="M716" s="22" t="s">
        <v>67</v>
      </c>
      <c r="N716" s="22" t="s">
        <v>67</v>
      </c>
      <c r="O716" s="41"/>
      <c r="P716" s="22"/>
      <c r="Q716" s="22"/>
      <c r="R716" s="22"/>
      <c r="S716" s="22"/>
      <c r="T716" s="22"/>
      <c r="U716" s="41"/>
      <c r="V716" s="22"/>
      <c r="W716" s="22"/>
      <c r="X716" s="22"/>
      <c r="Y716" s="22"/>
      <c r="Z716" s="186"/>
    </row>
    <row r="717" spans="1:26" x14ac:dyDescent="0.35">
      <c r="A717" s="200"/>
      <c r="B717" s="22" t="s">
        <v>779</v>
      </c>
      <c r="C717" s="22" t="s">
        <v>71</v>
      </c>
      <c r="D717" s="22" t="s">
        <v>72</v>
      </c>
      <c r="E717" s="27">
        <v>1.1194000000000001E-2</v>
      </c>
      <c r="F717" s="22">
        <v>0.89849599999999996</v>
      </c>
      <c r="G717" s="22">
        <v>2.0265399999999999E-3</v>
      </c>
      <c r="H717" s="27">
        <v>3.5000000000000002E-8</v>
      </c>
      <c r="I717" s="41"/>
      <c r="J717" s="22" t="s">
        <v>67</v>
      </c>
      <c r="K717" s="22" t="s">
        <v>67</v>
      </c>
      <c r="L717" s="22" t="s">
        <v>67</v>
      </c>
      <c r="M717" s="22" t="s">
        <v>67</v>
      </c>
      <c r="N717" s="22" t="s">
        <v>67</v>
      </c>
      <c r="O717" s="41"/>
      <c r="P717" s="22"/>
      <c r="Q717" s="22"/>
      <c r="R717" s="22"/>
      <c r="S717" s="22"/>
      <c r="T717" s="22"/>
      <c r="U717" s="41"/>
      <c r="V717" s="22"/>
      <c r="W717" s="22"/>
      <c r="X717" s="22"/>
      <c r="Y717" s="22"/>
      <c r="Z717" s="186"/>
    </row>
    <row r="718" spans="1:26" x14ac:dyDescent="0.35">
      <c r="A718" s="200"/>
      <c r="B718" s="22" t="s">
        <v>780</v>
      </c>
      <c r="C718" s="22" t="s">
        <v>71</v>
      </c>
      <c r="D718" s="22" t="s">
        <v>72</v>
      </c>
      <c r="E718" s="22">
        <v>9.8543299999999997E-3</v>
      </c>
      <c r="F718" s="22">
        <v>0.84577100000000005</v>
      </c>
      <c r="G718" s="22">
        <v>1.6842999999999999E-3</v>
      </c>
      <c r="H718" s="27">
        <v>1.3000000000000001E-8</v>
      </c>
      <c r="I718" s="41"/>
      <c r="J718" s="22"/>
      <c r="K718" s="22"/>
      <c r="L718" s="22"/>
      <c r="M718" s="22"/>
      <c r="N718" s="22"/>
      <c r="O718" s="41"/>
      <c r="P718" s="22"/>
      <c r="Q718" s="22"/>
      <c r="R718" s="22"/>
      <c r="S718" s="22"/>
      <c r="T718" s="22"/>
      <c r="U718" s="41"/>
      <c r="V718" s="22"/>
      <c r="W718" s="22"/>
      <c r="X718" s="22"/>
      <c r="Y718" s="22" t="s">
        <v>67</v>
      </c>
      <c r="Z718" s="186"/>
    </row>
    <row r="719" spans="1:26" x14ac:dyDescent="0.35">
      <c r="A719" s="200"/>
      <c r="B719" s="22" t="s">
        <v>781</v>
      </c>
      <c r="C719" s="22" t="s">
        <v>71</v>
      </c>
      <c r="D719" s="22" t="s">
        <v>66</v>
      </c>
      <c r="E719" s="22">
        <v>-7.5536700000000002E-3</v>
      </c>
      <c r="F719" s="22">
        <v>0.45048199999999999</v>
      </c>
      <c r="G719" s="22">
        <v>1.22072E-3</v>
      </c>
      <c r="H719" s="27">
        <v>8.3999999999999999E-10</v>
      </c>
      <c r="I719" s="41"/>
      <c r="J719" s="22"/>
      <c r="K719" s="22"/>
      <c r="L719" s="22"/>
      <c r="M719" s="22"/>
      <c r="N719" s="22"/>
      <c r="O719" s="41"/>
      <c r="P719" s="22"/>
      <c r="Q719" s="22"/>
      <c r="R719" s="22"/>
      <c r="S719" s="22"/>
      <c r="T719" s="22"/>
      <c r="U719" s="41"/>
      <c r="V719" s="22"/>
      <c r="W719" s="22"/>
      <c r="X719" s="22"/>
      <c r="Y719" s="22" t="s">
        <v>67</v>
      </c>
      <c r="Z719" s="186"/>
    </row>
    <row r="720" spans="1:26" x14ac:dyDescent="0.35">
      <c r="A720" s="200"/>
      <c r="B720" s="22" t="s">
        <v>782</v>
      </c>
      <c r="C720" s="22" t="s">
        <v>71</v>
      </c>
      <c r="D720" s="22" t="s">
        <v>72</v>
      </c>
      <c r="E720" s="27">
        <v>6.8657800000000001E-3</v>
      </c>
      <c r="F720" s="22">
        <v>0.301958</v>
      </c>
      <c r="G720" s="22">
        <v>1.3230500000000001E-3</v>
      </c>
      <c r="H720" s="27">
        <v>1.6E-7</v>
      </c>
      <c r="I720" s="41"/>
      <c r="J720" s="22"/>
      <c r="K720" s="22"/>
      <c r="L720" s="22"/>
      <c r="M720" s="22"/>
      <c r="N720" s="22"/>
      <c r="O720" s="41"/>
      <c r="P720" s="22"/>
      <c r="Q720" s="22"/>
      <c r="R720" s="22"/>
      <c r="S720" s="22"/>
      <c r="T720" s="22"/>
      <c r="U720" s="41"/>
      <c r="V720" s="22"/>
      <c r="W720" s="22"/>
      <c r="X720" s="22"/>
      <c r="Y720" s="22" t="s">
        <v>67</v>
      </c>
      <c r="Z720" s="186"/>
    </row>
    <row r="721" spans="1:26" x14ac:dyDescent="0.35">
      <c r="A721" s="200"/>
      <c r="B721" s="22" t="s">
        <v>783</v>
      </c>
      <c r="C721" s="22" t="s">
        <v>65</v>
      </c>
      <c r="D721" s="22" t="s">
        <v>71</v>
      </c>
      <c r="E721" s="22">
        <v>7.5300899999999997E-3</v>
      </c>
      <c r="F721" s="22">
        <v>0.45553500000000002</v>
      </c>
      <c r="G721" s="22">
        <v>1.2198300000000001E-3</v>
      </c>
      <c r="H721" s="27">
        <v>5.7999999999999996E-10</v>
      </c>
      <c r="I721" s="41"/>
      <c r="J721" s="22" t="s">
        <v>67</v>
      </c>
      <c r="K721" s="22" t="s">
        <v>67</v>
      </c>
      <c r="L721" s="22" t="s">
        <v>67</v>
      </c>
      <c r="M721" s="22" t="s">
        <v>67</v>
      </c>
      <c r="N721" s="22" t="s">
        <v>67</v>
      </c>
      <c r="O721" s="41"/>
      <c r="P721" s="22"/>
      <c r="Q721" s="22"/>
      <c r="R721" s="22"/>
      <c r="S721" s="22"/>
      <c r="T721" s="22"/>
      <c r="U721" s="41"/>
      <c r="V721" s="22"/>
      <c r="W721" s="22"/>
      <c r="X721" s="22"/>
      <c r="Y721" s="22"/>
      <c r="Z721" s="186"/>
    </row>
    <row r="722" spans="1:26" x14ac:dyDescent="0.35">
      <c r="A722" s="200"/>
      <c r="B722" s="22" t="s">
        <v>784</v>
      </c>
      <c r="C722" s="22" t="s">
        <v>66</v>
      </c>
      <c r="D722" s="22" t="s">
        <v>65</v>
      </c>
      <c r="E722" s="22">
        <v>7.2097200000000002E-3</v>
      </c>
      <c r="F722" s="22">
        <v>0.382994</v>
      </c>
      <c r="G722" s="22">
        <v>1.26385E-3</v>
      </c>
      <c r="H722" s="27">
        <v>1.4999999999999999E-8</v>
      </c>
      <c r="I722" s="41"/>
      <c r="J722" s="22" t="s">
        <v>67</v>
      </c>
      <c r="K722" s="22" t="s">
        <v>67</v>
      </c>
      <c r="L722" s="22" t="s">
        <v>67</v>
      </c>
      <c r="M722" s="22" t="s">
        <v>67</v>
      </c>
      <c r="N722" s="22" t="s">
        <v>67</v>
      </c>
      <c r="O722" s="41"/>
      <c r="P722" s="22"/>
      <c r="Q722" s="22"/>
      <c r="R722" s="22"/>
      <c r="S722" s="22"/>
      <c r="T722" s="22"/>
      <c r="U722" s="41"/>
      <c r="V722" s="22"/>
      <c r="W722" s="22"/>
      <c r="X722" s="22"/>
      <c r="Y722" s="22"/>
      <c r="Z722" s="186"/>
    </row>
    <row r="723" spans="1:26" x14ac:dyDescent="0.35">
      <c r="A723" s="200"/>
      <c r="B723" s="22" t="s">
        <v>785</v>
      </c>
      <c r="C723" s="22" t="s">
        <v>71</v>
      </c>
      <c r="D723" s="22" t="s">
        <v>72</v>
      </c>
      <c r="E723" s="22">
        <v>-7.6459400000000004E-3</v>
      </c>
      <c r="F723" s="22">
        <v>0.77648799999999996</v>
      </c>
      <c r="G723" s="22">
        <v>1.46149E-3</v>
      </c>
      <c r="H723" s="27">
        <v>1.9000000000000001E-7</v>
      </c>
      <c r="I723" s="41"/>
      <c r="J723" s="22"/>
      <c r="K723" s="22"/>
      <c r="L723" s="22"/>
      <c r="M723" s="22"/>
      <c r="N723" s="22"/>
      <c r="O723" s="41"/>
      <c r="P723" s="22"/>
      <c r="Q723" s="22"/>
      <c r="R723" s="22"/>
      <c r="S723" s="22"/>
      <c r="T723" s="22"/>
      <c r="U723" s="41"/>
      <c r="V723" s="22"/>
      <c r="W723" s="22"/>
      <c r="X723" s="22"/>
      <c r="Y723" s="22"/>
      <c r="Z723" s="186"/>
    </row>
    <row r="724" spans="1:26" x14ac:dyDescent="0.35">
      <c r="A724" s="200"/>
      <c r="B724" s="22" t="s">
        <v>786</v>
      </c>
      <c r="C724" s="22" t="s">
        <v>71</v>
      </c>
      <c r="D724" s="22" t="s">
        <v>72</v>
      </c>
      <c r="E724" s="22">
        <v>-7.1986999999999997E-3</v>
      </c>
      <c r="F724" s="22">
        <v>0.39178800000000003</v>
      </c>
      <c r="G724" s="22">
        <v>1.2438200000000001E-3</v>
      </c>
      <c r="H724" s="27">
        <v>3.4999999999999999E-9</v>
      </c>
      <c r="I724" s="41"/>
      <c r="J724" s="22"/>
      <c r="K724" s="22"/>
      <c r="L724" s="22"/>
      <c r="M724" s="22"/>
      <c r="N724" s="22"/>
      <c r="O724" s="41"/>
      <c r="P724" s="22"/>
      <c r="Q724" s="22"/>
      <c r="R724" s="22"/>
      <c r="S724" s="22"/>
      <c r="T724" s="22"/>
      <c r="U724" s="41"/>
      <c r="V724" s="22"/>
      <c r="W724" s="22"/>
      <c r="X724" s="22"/>
      <c r="Y724" s="22"/>
      <c r="Z724" s="186"/>
    </row>
    <row r="725" spans="1:26" x14ac:dyDescent="0.35">
      <c r="A725" s="200"/>
      <c r="B725" s="22" t="s">
        <v>787</v>
      </c>
      <c r="C725" s="22" t="s">
        <v>66</v>
      </c>
      <c r="D725" s="22" t="s">
        <v>65</v>
      </c>
      <c r="E725" s="22">
        <v>-1.1317199999999999E-2</v>
      </c>
      <c r="F725" s="22">
        <v>0.89968400000000004</v>
      </c>
      <c r="G725" s="22">
        <v>2.0241E-3</v>
      </c>
      <c r="H725" s="27">
        <v>2.4999999999999999E-8</v>
      </c>
      <c r="I725" s="41"/>
      <c r="J725" s="22" t="s">
        <v>67</v>
      </c>
      <c r="K725" s="22" t="s">
        <v>67</v>
      </c>
      <c r="L725" s="22" t="s">
        <v>67</v>
      </c>
      <c r="M725" s="22" t="s">
        <v>67</v>
      </c>
      <c r="N725" s="22" t="s">
        <v>67</v>
      </c>
      <c r="O725" s="41"/>
      <c r="P725" s="22"/>
      <c r="Q725" s="22"/>
      <c r="R725" s="22"/>
      <c r="S725" s="22"/>
      <c r="T725" s="22"/>
      <c r="U725" s="41"/>
      <c r="V725" s="22"/>
      <c r="W725" s="22"/>
      <c r="X725" s="22"/>
      <c r="Y725" s="22"/>
      <c r="Z725" s="186"/>
    </row>
    <row r="726" spans="1:26" x14ac:dyDescent="0.35">
      <c r="A726" s="200"/>
      <c r="B726" s="22" t="s">
        <v>788</v>
      </c>
      <c r="C726" s="22" t="s">
        <v>65</v>
      </c>
      <c r="D726" s="22" t="s">
        <v>66</v>
      </c>
      <c r="E726" s="22">
        <v>-1.50717E-2</v>
      </c>
      <c r="F726" s="22">
        <v>0.79342800000000002</v>
      </c>
      <c r="G726" s="22">
        <v>1.49894E-3</v>
      </c>
      <c r="H726" s="27">
        <v>1.7E-23</v>
      </c>
      <c r="I726" s="41"/>
      <c r="J726" s="22" t="s">
        <v>67</v>
      </c>
      <c r="K726" s="22" t="s">
        <v>67</v>
      </c>
      <c r="L726" s="22" t="s">
        <v>67</v>
      </c>
      <c r="M726" s="22" t="s">
        <v>67</v>
      </c>
      <c r="N726" s="22" t="s">
        <v>67</v>
      </c>
      <c r="O726" s="41"/>
      <c r="P726" s="22"/>
      <c r="Q726" s="22"/>
      <c r="R726" s="22"/>
      <c r="S726" s="22"/>
      <c r="T726" s="22"/>
      <c r="U726" s="41"/>
      <c r="V726" s="22"/>
      <c r="W726" s="22"/>
      <c r="X726" s="22"/>
      <c r="Y726" s="22"/>
      <c r="Z726" s="186"/>
    </row>
    <row r="727" spans="1:26" x14ac:dyDescent="0.35">
      <c r="A727" s="200"/>
      <c r="B727" s="22" t="s">
        <v>789</v>
      </c>
      <c r="C727" s="22" t="s">
        <v>72</v>
      </c>
      <c r="D727" s="22" t="s">
        <v>71</v>
      </c>
      <c r="E727" s="22">
        <v>-7.8698099999999997E-3</v>
      </c>
      <c r="F727" s="22">
        <v>0.39615600000000001</v>
      </c>
      <c r="G727" s="22">
        <v>1.24957E-3</v>
      </c>
      <c r="H727" s="27">
        <v>2.8999999999999998E-10</v>
      </c>
      <c r="I727" s="41"/>
      <c r="J727" s="22"/>
      <c r="K727" s="22"/>
      <c r="L727" s="22"/>
      <c r="M727" s="22"/>
      <c r="N727" s="22"/>
      <c r="O727" s="41"/>
      <c r="P727" s="22"/>
      <c r="Q727" s="22"/>
      <c r="R727" s="22"/>
      <c r="S727" s="22"/>
      <c r="T727" s="22"/>
      <c r="U727" s="41"/>
      <c r="V727" s="22"/>
      <c r="W727" s="22"/>
      <c r="X727" s="22"/>
      <c r="Y727" s="22"/>
      <c r="Z727" s="186"/>
    </row>
    <row r="728" spans="1:26" x14ac:dyDescent="0.35">
      <c r="A728" s="200"/>
      <c r="B728" s="22" t="s">
        <v>790</v>
      </c>
      <c r="C728" s="22" t="s">
        <v>71</v>
      </c>
      <c r="D728" s="22" t="s">
        <v>72</v>
      </c>
      <c r="E728" s="22">
        <v>1.1065200000000001E-2</v>
      </c>
      <c r="F728" s="22">
        <v>0.87762200000000001</v>
      </c>
      <c r="G728" s="22">
        <v>1.85108E-3</v>
      </c>
      <c r="H728" s="27">
        <v>1.2E-9</v>
      </c>
      <c r="I728" s="41"/>
      <c r="J728" s="22" t="s">
        <v>67</v>
      </c>
      <c r="K728" s="22" t="s">
        <v>67</v>
      </c>
      <c r="L728" s="22" t="s">
        <v>67</v>
      </c>
      <c r="M728" s="22" t="s">
        <v>67</v>
      </c>
      <c r="N728" s="22" t="s">
        <v>67</v>
      </c>
      <c r="O728" s="41"/>
      <c r="P728" s="22"/>
      <c r="Q728" s="22"/>
      <c r="R728" s="22"/>
      <c r="S728" s="22"/>
      <c r="T728" s="22"/>
      <c r="U728" s="41"/>
      <c r="V728" s="22"/>
      <c r="W728" s="22"/>
      <c r="X728" s="22"/>
      <c r="Y728" s="22"/>
      <c r="Z728" s="186"/>
    </row>
    <row r="729" spans="1:26" x14ac:dyDescent="0.35">
      <c r="A729" s="200"/>
      <c r="B729" s="22" t="s">
        <v>791</v>
      </c>
      <c r="C729" s="22" t="s">
        <v>65</v>
      </c>
      <c r="D729" s="22" t="s">
        <v>66</v>
      </c>
      <c r="E729" s="22">
        <v>7.9610600000000007E-3</v>
      </c>
      <c r="F729" s="22">
        <v>0.27192899999999998</v>
      </c>
      <c r="G729" s="22">
        <v>1.3645899999999999E-3</v>
      </c>
      <c r="H729" s="27">
        <v>5.0000000000000001E-9</v>
      </c>
      <c r="I729" s="41"/>
      <c r="J729" s="22"/>
      <c r="K729" s="22"/>
      <c r="L729" s="22"/>
      <c r="M729" s="22"/>
      <c r="N729" s="22"/>
      <c r="O729" s="41"/>
      <c r="P729" s="22"/>
      <c r="Q729" s="22"/>
      <c r="R729" s="22"/>
      <c r="S729" s="22"/>
      <c r="T729" s="22"/>
      <c r="U729" s="41"/>
      <c r="V729" s="22"/>
      <c r="W729" s="22"/>
      <c r="X729" s="22"/>
      <c r="Y729" s="22"/>
      <c r="Z729" s="186"/>
    </row>
    <row r="730" spans="1:26" x14ac:dyDescent="0.35">
      <c r="A730" s="200"/>
      <c r="B730" s="22" t="s">
        <v>792</v>
      </c>
      <c r="C730" s="22" t="s">
        <v>72</v>
      </c>
      <c r="D730" s="22" t="s">
        <v>71</v>
      </c>
      <c r="E730" s="22">
        <v>-1.53197E-2</v>
      </c>
      <c r="F730" s="22">
        <v>0.95390200000000003</v>
      </c>
      <c r="G730" s="22">
        <v>2.8934400000000002E-3</v>
      </c>
      <c r="H730" s="27">
        <v>9.8000000000000004E-8</v>
      </c>
      <c r="I730" s="41"/>
      <c r="J730" s="22" t="s">
        <v>67</v>
      </c>
      <c r="K730" s="22" t="s">
        <v>67</v>
      </c>
      <c r="L730" s="22" t="s">
        <v>67</v>
      </c>
      <c r="M730" s="22" t="s">
        <v>67</v>
      </c>
      <c r="N730" s="22" t="s">
        <v>67</v>
      </c>
      <c r="O730" s="41"/>
      <c r="P730" s="22"/>
      <c r="Q730" s="22"/>
      <c r="R730" s="22"/>
      <c r="S730" s="22"/>
      <c r="T730" s="22"/>
      <c r="U730" s="41"/>
      <c r="V730" s="22"/>
      <c r="W730" s="22"/>
      <c r="X730" s="22"/>
      <c r="Y730" s="22"/>
      <c r="Z730" s="186"/>
    </row>
    <row r="731" spans="1:26" x14ac:dyDescent="0.35">
      <c r="A731" s="200"/>
      <c r="B731" s="22" t="s">
        <v>793</v>
      </c>
      <c r="C731" s="22" t="s">
        <v>66</v>
      </c>
      <c r="D731" s="22" t="s">
        <v>71</v>
      </c>
      <c r="E731" s="22">
        <v>1.0400400000000001E-2</v>
      </c>
      <c r="F731" s="22">
        <v>0.763185</v>
      </c>
      <c r="G731" s="22">
        <v>1.4291799999999999E-3</v>
      </c>
      <c r="H731" s="27">
        <v>3.6999999999999999E-13</v>
      </c>
      <c r="I731" s="41"/>
      <c r="J731" s="22"/>
      <c r="K731" s="22"/>
      <c r="L731" s="22"/>
      <c r="M731" s="22"/>
      <c r="N731" s="22"/>
      <c r="O731" s="41"/>
      <c r="P731" s="22"/>
      <c r="Q731" s="22"/>
      <c r="R731" s="22"/>
      <c r="S731" s="22"/>
      <c r="T731" s="22"/>
      <c r="U731" s="41"/>
      <c r="V731" s="22"/>
      <c r="W731" s="22"/>
      <c r="X731" s="22"/>
      <c r="Y731" s="22"/>
      <c r="Z731" s="186"/>
    </row>
    <row r="732" spans="1:26" x14ac:dyDescent="0.35">
      <c r="A732" s="200"/>
      <c r="B732" s="22" t="s">
        <v>794</v>
      </c>
      <c r="C732" s="22" t="s">
        <v>72</v>
      </c>
      <c r="D732" s="22" t="s">
        <v>71</v>
      </c>
      <c r="E732" s="22">
        <v>6.8276099999999996E-3</v>
      </c>
      <c r="F732" s="22">
        <v>0.63743300000000003</v>
      </c>
      <c r="G732" s="22">
        <v>1.27016E-3</v>
      </c>
      <c r="H732" s="27">
        <v>5.5999999999999999E-8</v>
      </c>
      <c r="I732" s="41"/>
      <c r="J732" s="22"/>
      <c r="K732" s="22"/>
      <c r="L732" s="22"/>
      <c r="M732" s="22"/>
      <c r="N732" s="22"/>
      <c r="O732" s="41"/>
      <c r="P732" s="22"/>
      <c r="Q732" s="22"/>
      <c r="R732" s="22"/>
      <c r="S732" s="22"/>
      <c r="T732" s="22"/>
      <c r="U732" s="41"/>
      <c r="V732" s="22"/>
      <c r="W732" s="22"/>
      <c r="X732" s="22"/>
      <c r="Y732" s="22"/>
      <c r="Z732" s="186"/>
    </row>
    <row r="733" spans="1:26" x14ac:dyDescent="0.35">
      <c r="A733" s="200"/>
      <c r="B733" s="22" t="s">
        <v>795</v>
      </c>
      <c r="C733" s="22" t="s">
        <v>72</v>
      </c>
      <c r="D733" s="22" t="s">
        <v>71</v>
      </c>
      <c r="E733" s="22">
        <v>7.9841100000000009E-3</v>
      </c>
      <c r="F733" s="22">
        <v>0.61230600000000002</v>
      </c>
      <c r="G733" s="22">
        <v>1.24912E-3</v>
      </c>
      <c r="H733" s="27">
        <v>1.5999999999999999E-10</v>
      </c>
      <c r="I733" s="41"/>
      <c r="J733" s="22" t="s">
        <v>67</v>
      </c>
      <c r="K733" s="22" t="s">
        <v>67</v>
      </c>
      <c r="L733" s="22" t="s">
        <v>67</v>
      </c>
      <c r="M733" s="22" t="s">
        <v>67</v>
      </c>
      <c r="N733" s="22" t="s">
        <v>67</v>
      </c>
      <c r="O733" s="41"/>
      <c r="P733" s="22"/>
      <c r="Q733" s="22"/>
      <c r="R733" s="22"/>
      <c r="S733" s="22"/>
      <c r="T733" s="22"/>
      <c r="U733" s="41"/>
      <c r="V733" s="22"/>
      <c r="W733" s="22"/>
      <c r="X733" s="22"/>
      <c r="Y733" s="22"/>
      <c r="Z733" s="186"/>
    </row>
    <row r="734" spans="1:26" x14ac:dyDescent="0.35">
      <c r="A734" s="200"/>
      <c r="B734" s="22" t="s">
        <v>796</v>
      </c>
      <c r="C734" s="22" t="s">
        <v>71</v>
      </c>
      <c r="D734" s="22" t="s">
        <v>72</v>
      </c>
      <c r="E734" s="27">
        <v>8.9414200000000003E-3</v>
      </c>
      <c r="F734" s="22">
        <v>0.76736899999999997</v>
      </c>
      <c r="G734" s="22">
        <v>1.4810100000000001E-3</v>
      </c>
      <c r="H734" s="27">
        <v>2.0000000000000001E-9</v>
      </c>
      <c r="I734" s="41"/>
      <c r="J734" s="22"/>
      <c r="K734" s="22"/>
      <c r="L734" s="22"/>
      <c r="M734" s="22"/>
      <c r="N734" s="22"/>
      <c r="O734" s="41"/>
      <c r="P734" s="22"/>
      <c r="Q734" s="22"/>
      <c r="R734" s="22"/>
      <c r="S734" s="22"/>
      <c r="T734" s="22"/>
      <c r="U734" s="41"/>
      <c r="V734" s="22"/>
      <c r="W734" s="22"/>
      <c r="X734" s="22"/>
      <c r="Y734" s="22"/>
      <c r="Z734" s="186"/>
    </row>
    <row r="735" spans="1:26" x14ac:dyDescent="0.35">
      <c r="A735" s="200"/>
      <c r="B735" s="22" t="s">
        <v>797</v>
      </c>
      <c r="C735" s="22" t="s">
        <v>65</v>
      </c>
      <c r="D735" s="22" t="s">
        <v>71</v>
      </c>
      <c r="E735" s="22">
        <v>8.8980199999999995E-3</v>
      </c>
      <c r="F735" s="22">
        <v>0.75082599999999999</v>
      </c>
      <c r="G735" s="22">
        <v>1.4020599999999999E-3</v>
      </c>
      <c r="H735" s="27">
        <v>1.7000000000000001E-10</v>
      </c>
      <c r="I735" s="41"/>
      <c r="J735" s="22" t="s">
        <v>67</v>
      </c>
      <c r="K735" s="22" t="s">
        <v>67</v>
      </c>
      <c r="L735" s="22" t="s">
        <v>67</v>
      </c>
      <c r="M735" s="22" t="s">
        <v>67</v>
      </c>
      <c r="N735" s="22" t="s">
        <v>67</v>
      </c>
      <c r="O735" s="41"/>
      <c r="P735" s="22"/>
      <c r="Q735" s="22"/>
      <c r="R735" s="22"/>
      <c r="S735" s="22"/>
      <c r="T735" s="22"/>
      <c r="U735" s="41"/>
      <c r="V735" s="22"/>
      <c r="W735" s="22"/>
      <c r="X735" s="22"/>
      <c r="Y735" s="22"/>
      <c r="Z735" s="186"/>
    </row>
    <row r="736" spans="1:26" x14ac:dyDescent="0.35">
      <c r="A736" s="200"/>
      <c r="B736" s="22" t="s">
        <v>798</v>
      </c>
      <c r="C736" s="22" t="s">
        <v>65</v>
      </c>
      <c r="D736" s="22" t="s">
        <v>66</v>
      </c>
      <c r="E736" s="22">
        <v>-9.8821399999999993E-3</v>
      </c>
      <c r="F736" s="22">
        <v>0.63954900000000003</v>
      </c>
      <c r="G736" s="22">
        <v>1.26293E-3</v>
      </c>
      <c r="H736" s="27">
        <v>4.3999999999999997E-15</v>
      </c>
      <c r="I736" s="41"/>
      <c r="J736" s="22"/>
      <c r="K736" s="22"/>
      <c r="L736" s="22"/>
      <c r="M736" s="22"/>
      <c r="N736" s="22"/>
      <c r="O736" s="41"/>
      <c r="P736" s="22"/>
      <c r="Q736" s="22"/>
      <c r="R736" s="22"/>
      <c r="S736" s="22"/>
      <c r="T736" s="22"/>
      <c r="U736" s="41"/>
      <c r="V736" s="22"/>
      <c r="W736" s="22"/>
      <c r="X736" s="22"/>
      <c r="Y736" s="22" t="s">
        <v>67</v>
      </c>
      <c r="Z736" s="186"/>
    </row>
    <row r="737" spans="1:26" x14ac:dyDescent="0.35">
      <c r="A737" s="200"/>
      <c r="B737" s="22" t="s">
        <v>799</v>
      </c>
      <c r="C737" s="22" t="s">
        <v>71</v>
      </c>
      <c r="D737" s="22" t="s">
        <v>72</v>
      </c>
      <c r="E737" s="22">
        <v>8.75453E-3</v>
      </c>
      <c r="F737" s="22">
        <v>0.23651</v>
      </c>
      <c r="G737" s="22">
        <v>1.4276200000000001E-3</v>
      </c>
      <c r="H737" s="27">
        <v>9.4000000000000006E-10</v>
      </c>
      <c r="I737" s="41"/>
      <c r="J737" s="22" t="s">
        <v>67</v>
      </c>
      <c r="K737" s="22" t="s">
        <v>67</v>
      </c>
      <c r="L737" s="22" t="s">
        <v>67</v>
      </c>
      <c r="M737" s="22" t="s">
        <v>67</v>
      </c>
      <c r="N737" s="22" t="s">
        <v>67</v>
      </c>
      <c r="O737" s="41"/>
      <c r="P737" s="22"/>
      <c r="Q737" s="22"/>
      <c r="R737" s="22"/>
      <c r="S737" s="22"/>
      <c r="T737" s="22"/>
      <c r="U737" s="41"/>
      <c r="V737" s="22"/>
      <c r="W737" s="22"/>
      <c r="X737" s="22"/>
      <c r="Y737" s="22"/>
      <c r="Z737" s="186"/>
    </row>
    <row r="738" spans="1:26" x14ac:dyDescent="0.35">
      <c r="A738" s="200"/>
      <c r="B738" s="22" t="s">
        <v>800</v>
      </c>
      <c r="C738" s="22" t="s">
        <v>65</v>
      </c>
      <c r="D738" s="22" t="s">
        <v>66</v>
      </c>
      <c r="E738" s="22">
        <v>1.11605E-2</v>
      </c>
      <c r="F738" s="22">
        <v>0.88974699999999995</v>
      </c>
      <c r="G738" s="22">
        <v>1.9387199999999999E-3</v>
      </c>
      <c r="H738" s="27">
        <v>1.0999999999999999E-8</v>
      </c>
      <c r="I738" s="41"/>
      <c r="J738" s="22" t="s">
        <v>67</v>
      </c>
      <c r="K738" s="22" t="s">
        <v>67</v>
      </c>
      <c r="L738" s="22" t="s">
        <v>67</v>
      </c>
      <c r="M738" s="22" t="s">
        <v>67</v>
      </c>
      <c r="N738" s="22" t="s">
        <v>67</v>
      </c>
      <c r="O738" s="41"/>
      <c r="P738" s="22"/>
      <c r="Q738" s="22"/>
      <c r="R738" s="22"/>
      <c r="S738" s="22"/>
      <c r="T738" s="22"/>
      <c r="U738" s="41"/>
      <c r="V738" s="22"/>
      <c r="W738" s="22"/>
      <c r="X738" s="22"/>
      <c r="Y738" s="22"/>
      <c r="Z738" s="186"/>
    </row>
    <row r="739" spans="1:26" x14ac:dyDescent="0.35">
      <c r="A739" s="200"/>
      <c r="B739" s="22" t="s">
        <v>801</v>
      </c>
      <c r="C739" s="22" t="s">
        <v>72</v>
      </c>
      <c r="D739" s="22" t="s">
        <v>71</v>
      </c>
      <c r="E739" s="27">
        <v>6.6105000000000001E-3</v>
      </c>
      <c r="F739" s="22">
        <v>0.39568199999999998</v>
      </c>
      <c r="G739" s="22">
        <v>1.2449E-3</v>
      </c>
      <c r="H739" s="27">
        <v>1.4000000000000001E-7</v>
      </c>
      <c r="I739" s="41"/>
      <c r="J739" s="22"/>
      <c r="K739" s="22"/>
      <c r="L739" s="22"/>
      <c r="M739" s="22"/>
      <c r="N739" s="22"/>
      <c r="O739" s="41"/>
      <c r="P739" s="22"/>
      <c r="Q739" s="22"/>
      <c r="R739" s="22"/>
      <c r="S739" s="22"/>
      <c r="T739" s="22"/>
      <c r="U739" s="41"/>
      <c r="V739" s="22"/>
      <c r="W739" s="22"/>
      <c r="X739" s="22"/>
      <c r="Y739" s="22"/>
      <c r="Z739" s="186"/>
    </row>
    <row r="740" spans="1:26" x14ac:dyDescent="0.35">
      <c r="A740" s="200"/>
      <c r="B740" s="22" t="s">
        <v>802</v>
      </c>
      <c r="C740" s="22" t="s">
        <v>72</v>
      </c>
      <c r="D740" s="22" t="s">
        <v>71</v>
      </c>
      <c r="E740" s="22">
        <v>-7.5586300000000002E-3</v>
      </c>
      <c r="F740" s="22">
        <v>0.64812700000000001</v>
      </c>
      <c r="G740" s="22">
        <v>1.28308E-3</v>
      </c>
      <c r="H740" s="27">
        <v>4.4999999999999998E-9</v>
      </c>
      <c r="I740" s="41"/>
      <c r="J740" s="22" t="s">
        <v>67</v>
      </c>
      <c r="K740" s="22" t="s">
        <v>67</v>
      </c>
      <c r="L740" s="22" t="s">
        <v>67</v>
      </c>
      <c r="M740" s="22" t="s">
        <v>67</v>
      </c>
      <c r="N740" s="22" t="s">
        <v>67</v>
      </c>
      <c r="O740" s="41"/>
      <c r="P740" s="22"/>
      <c r="Q740" s="22"/>
      <c r="R740" s="22"/>
      <c r="S740" s="22"/>
      <c r="T740" s="22"/>
      <c r="U740" s="41"/>
      <c r="V740" s="22"/>
      <c r="W740" s="22"/>
      <c r="X740" s="22"/>
      <c r="Y740" s="22"/>
      <c r="Z740" s="186"/>
    </row>
    <row r="741" spans="1:26" x14ac:dyDescent="0.35">
      <c r="A741" s="200"/>
      <c r="B741" s="22" t="s">
        <v>803</v>
      </c>
      <c r="C741" s="22" t="s">
        <v>72</v>
      </c>
      <c r="D741" s="22" t="s">
        <v>65</v>
      </c>
      <c r="E741" s="22">
        <v>9.0819999999999998E-3</v>
      </c>
      <c r="F741" s="22">
        <v>0.73441900000000004</v>
      </c>
      <c r="G741" s="22">
        <v>1.3824900000000001E-3</v>
      </c>
      <c r="H741" s="27">
        <v>4.4000000000000003E-11</v>
      </c>
      <c r="I741" s="41"/>
      <c r="J741" s="22" t="s">
        <v>67</v>
      </c>
      <c r="K741" s="22" t="s">
        <v>67</v>
      </c>
      <c r="L741" s="22" t="s">
        <v>67</v>
      </c>
      <c r="M741" s="22" t="s">
        <v>67</v>
      </c>
      <c r="N741" s="22" t="s">
        <v>67</v>
      </c>
      <c r="O741" s="41"/>
      <c r="P741" s="22"/>
      <c r="Q741" s="22"/>
      <c r="R741" s="22"/>
      <c r="S741" s="22"/>
      <c r="T741" s="22"/>
      <c r="U741" s="41"/>
      <c r="V741" s="22"/>
      <c r="W741" s="22"/>
      <c r="X741" s="22"/>
      <c r="Y741" s="22"/>
      <c r="Z741" s="186"/>
    </row>
    <row r="742" spans="1:26" x14ac:dyDescent="0.35">
      <c r="A742" s="200"/>
      <c r="B742" s="22" t="s">
        <v>804</v>
      </c>
      <c r="C742" s="22" t="s">
        <v>71</v>
      </c>
      <c r="D742" s="22" t="s">
        <v>72</v>
      </c>
      <c r="E742" s="22">
        <v>1.1209500000000001E-2</v>
      </c>
      <c r="F742" s="22">
        <v>0.85291099999999997</v>
      </c>
      <c r="G742" s="22">
        <v>1.7235900000000001E-3</v>
      </c>
      <c r="H742" s="27">
        <v>7.1999999999999997E-11</v>
      </c>
      <c r="I742" s="41"/>
      <c r="J742" s="22"/>
      <c r="K742" s="22"/>
      <c r="L742" s="22"/>
      <c r="M742" s="22"/>
      <c r="N742" s="22"/>
      <c r="O742" s="41"/>
      <c r="P742" s="22"/>
      <c r="Q742" s="22"/>
      <c r="R742" s="22"/>
      <c r="S742" s="22"/>
      <c r="T742" s="22"/>
      <c r="U742" s="41"/>
      <c r="V742" s="22"/>
      <c r="W742" s="22"/>
      <c r="X742" s="22"/>
      <c r="Y742" s="22" t="s">
        <v>67</v>
      </c>
      <c r="Z742" s="186"/>
    </row>
    <row r="743" spans="1:26" x14ac:dyDescent="0.35">
      <c r="A743" s="200"/>
      <c r="B743" s="22" t="s">
        <v>805</v>
      </c>
      <c r="C743" s="22" t="s">
        <v>66</v>
      </c>
      <c r="D743" s="22" t="s">
        <v>65</v>
      </c>
      <c r="E743" s="22">
        <v>-1.82673E-2</v>
      </c>
      <c r="F743" s="22">
        <v>0.59538899999999995</v>
      </c>
      <c r="G743" s="22">
        <v>1.23883E-3</v>
      </c>
      <c r="H743" s="27">
        <v>1.4E-49</v>
      </c>
      <c r="I743" s="41"/>
      <c r="J743" s="22"/>
      <c r="K743" s="22"/>
      <c r="L743" s="22"/>
      <c r="M743" s="22"/>
      <c r="N743" s="22"/>
      <c r="O743" s="41"/>
      <c r="P743" s="22"/>
      <c r="Q743" s="22"/>
      <c r="R743" s="22"/>
      <c r="S743" s="22"/>
      <c r="T743" s="22"/>
      <c r="U743" s="41"/>
      <c r="V743" s="22"/>
      <c r="W743" s="22"/>
      <c r="X743" s="22"/>
      <c r="Y743" s="22"/>
      <c r="Z743" s="186"/>
    </row>
    <row r="744" spans="1:26" x14ac:dyDescent="0.35">
      <c r="A744" s="200"/>
      <c r="B744" s="22" t="s">
        <v>806</v>
      </c>
      <c r="C744" s="22" t="s">
        <v>72</v>
      </c>
      <c r="D744" s="22" t="s">
        <v>71</v>
      </c>
      <c r="E744" s="22">
        <v>-8.7532800000000004E-3</v>
      </c>
      <c r="F744" s="22">
        <v>0.31138300000000002</v>
      </c>
      <c r="G744" s="22">
        <v>1.3134399999999999E-3</v>
      </c>
      <c r="H744" s="27">
        <v>1.6999999999999999E-11</v>
      </c>
      <c r="I744" s="41"/>
      <c r="J744" s="22"/>
      <c r="K744" s="22"/>
      <c r="L744" s="22"/>
      <c r="M744" s="22"/>
      <c r="N744" s="22"/>
      <c r="O744" s="41"/>
      <c r="P744" s="22"/>
      <c r="Q744" s="22"/>
      <c r="R744" s="22"/>
      <c r="S744" s="22"/>
      <c r="T744" s="22"/>
      <c r="U744" s="41"/>
      <c r="V744" s="22"/>
      <c r="W744" s="22"/>
      <c r="X744" s="22"/>
      <c r="Y744" s="22"/>
      <c r="Z744" s="186"/>
    </row>
    <row r="745" spans="1:26" x14ac:dyDescent="0.35">
      <c r="A745" s="200"/>
      <c r="B745" s="22" t="s">
        <v>807</v>
      </c>
      <c r="C745" s="22" t="s">
        <v>71</v>
      </c>
      <c r="D745" s="22" t="s">
        <v>72</v>
      </c>
      <c r="E745" s="22">
        <v>-1.07837E-2</v>
      </c>
      <c r="F745" s="22">
        <v>0.81577299999999997</v>
      </c>
      <c r="G745" s="22">
        <v>1.56745E-3</v>
      </c>
      <c r="H745" s="27">
        <v>9.3999999999999995E-12</v>
      </c>
      <c r="I745" s="41"/>
      <c r="J745" s="22" t="s">
        <v>67</v>
      </c>
      <c r="K745" s="22" t="s">
        <v>67</v>
      </c>
      <c r="L745" s="22" t="s">
        <v>67</v>
      </c>
      <c r="M745" s="22" t="s">
        <v>67</v>
      </c>
      <c r="N745" s="22" t="s">
        <v>67</v>
      </c>
      <c r="O745" s="41"/>
      <c r="P745" s="22"/>
      <c r="Q745" s="22"/>
      <c r="R745" s="22"/>
      <c r="S745" s="22"/>
      <c r="T745" s="22"/>
      <c r="U745" s="41"/>
      <c r="V745" s="22"/>
      <c r="W745" s="22"/>
      <c r="X745" s="22"/>
      <c r="Y745" s="22"/>
      <c r="Z745" s="186"/>
    </row>
    <row r="746" spans="1:26" x14ac:dyDescent="0.35">
      <c r="A746" s="200"/>
      <c r="B746" s="22" t="s">
        <v>808</v>
      </c>
      <c r="C746" s="22" t="s">
        <v>65</v>
      </c>
      <c r="D746" s="22" t="s">
        <v>66</v>
      </c>
      <c r="E746" s="27">
        <v>8.1321299999999996E-3</v>
      </c>
      <c r="F746" s="22">
        <v>0.63352600000000003</v>
      </c>
      <c r="G746" s="22">
        <v>1.26359E-3</v>
      </c>
      <c r="H746" s="27">
        <v>1.7000000000000001E-10</v>
      </c>
      <c r="I746" s="41"/>
      <c r="J746" s="22" t="s">
        <v>67</v>
      </c>
      <c r="K746" s="22" t="s">
        <v>67</v>
      </c>
      <c r="L746" s="22" t="s">
        <v>67</v>
      </c>
      <c r="M746" s="22" t="s">
        <v>67</v>
      </c>
      <c r="N746" s="22" t="s">
        <v>67</v>
      </c>
      <c r="O746" s="41"/>
      <c r="P746" s="22"/>
      <c r="Q746" s="22"/>
      <c r="R746" s="22"/>
      <c r="S746" s="22"/>
      <c r="T746" s="22"/>
      <c r="U746" s="41"/>
      <c r="V746" s="22"/>
      <c r="W746" s="22"/>
      <c r="X746" s="22"/>
      <c r="Y746" s="22"/>
      <c r="Z746" s="186"/>
    </row>
    <row r="747" spans="1:26" x14ac:dyDescent="0.35">
      <c r="A747" s="200"/>
      <c r="B747" s="22" t="s">
        <v>809</v>
      </c>
      <c r="C747" s="22" t="s">
        <v>72</v>
      </c>
      <c r="D747" s="22" t="s">
        <v>71</v>
      </c>
      <c r="E747" s="22">
        <v>7.1140099999999996E-3</v>
      </c>
      <c r="F747" s="22">
        <v>0.57492200000000004</v>
      </c>
      <c r="G747" s="22">
        <v>1.2281900000000001E-3</v>
      </c>
      <c r="H747" s="27">
        <v>5.2000000000000002E-9</v>
      </c>
      <c r="I747" s="41"/>
      <c r="J747" s="22"/>
      <c r="K747" s="22"/>
      <c r="L747" s="22"/>
      <c r="M747" s="22"/>
      <c r="N747" s="22"/>
      <c r="O747" s="41"/>
      <c r="P747" s="22"/>
      <c r="Q747" s="22"/>
      <c r="R747" s="22"/>
      <c r="S747" s="22"/>
      <c r="T747" s="22"/>
      <c r="U747" s="41"/>
      <c r="V747" s="22"/>
      <c r="W747" s="22"/>
      <c r="X747" s="22"/>
      <c r="Y747" s="22"/>
      <c r="Z747" s="186"/>
    </row>
    <row r="748" spans="1:26" x14ac:dyDescent="0.35">
      <c r="A748" s="200"/>
      <c r="B748" s="22" t="s">
        <v>810</v>
      </c>
      <c r="C748" s="22" t="s">
        <v>72</v>
      </c>
      <c r="D748" s="22" t="s">
        <v>71</v>
      </c>
      <c r="E748" s="22">
        <v>-9.2501400000000004E-3</v>
      </c>
      <c r="F748" s="22">
        <v>0.76272099999999998</v>
      </c>
      <c r="G748" s="22">
        <v>1.4295499999999999E-3</v>
      </c>
      <c r="H748" s="27">
        <v>4.4000000000000003E-11</v>
      </c>
      <c r="I748" s="41"/>
      <c r="J748" s="22"/>
      <c r="K748" s="22"/>
      <c r="L748" s="22"/>
      <c r="M748" s="22"/>
      <c r="N748" s="22"/>
      <c r="O748" s="41"/>
      <c r="P748" s="22"/>
      <c r="Q748" s="22"/>
      <c r="R748" s="22"/>
      <c r="S748" s="22"/>
      <c r="T748" s="22"/>
      <c r="U748" s="41"/>
      <c r="V748" s="22"/>
      <c r="W748" s="22"/>
      <c r="X748" s="22"/>
      <c r="Y748" s="22" t="s">
        <v>67</v>
      </c>
      <c r="Z748" s="186"/>
    </row>
    <row r="749" spans="1:26" x14ac:dyDescent="0.35">
      <c r="A749" s="200"/>
      <c r="B749" s="22" t="s">
        <v>811</v>
      </c>
      <c r="C749" s="22" t="s">
        <v>72</v>
      </c>
      <c r="D749" s="22" t="s">
        <v>71</v>
      </c>
      <c r="E749" s="22">
        <v>7.6377800000000003E-3</v>
      </c>
      <c r="F749" s="22">
        <v>0.56680799999999998</v>
      </c>
      <c r="G749" s="22">
        <v>1.22697E-3</v>
      </c>
      <c r="H749" s="27">
        <v>4.5E-10</v>
      </c>
      <c r="I749" s="41"/>
      <c r="J749" s="22" t="s">
        <v>67</v>
      </c>
      <c r="K749" s="22" t="s">
        <v>67</v>
      </c>
      <c r="L749" s="22" t="s">
        <v>67</v>
      </c>
      <c r="M749" s="22" t="s">
        <v>67</v>
      </c>
      <c r="N749" s="22" t="s">
        <v>67</v>
      </c>
      <c r="O749" s="41"/>
      <c r="P749" s="22"/>
      <c r="Q749" s="22"/>
      <c r="R749" s="22"/>
      <c r="S749" s="22"/>
      <c r="T749" s="22"/>
      <c r="U749" s="41"/>
      <c r="V749" s="22"/>
      <c r="W749" s="22"/>
      <c r="X749" s="22"/>
      <c r="Y749" s="22"/>
      <c r="Z749" s="186"/>
    </row>
    <row r="750" spans="1:26" x14ac:dyDescent="0.35">
      <c r="A750" s="200"/>
      <c r="B750" s="22" t="s">
        <v>812</v>
      </c>
      <c r="C750" s="22" t="s">
        <v>65</v>
      </c>
      <c r="D750" s="22" t="s">
        <v>66</v>
      </c>
      <c r="E750" s="22">
        <v>7.1070100000000004E-3</v>
      </c>
      <c r="F750" s="22">
        <v>0.46052300000000002</v>
      </c>
      <c r="G750" s="22">
        <v>1.2205E-3</v>
      </c>
      <c r="H750" s="27">
        <v>7.4999999999999993E-9</v>
      </c>
      <c r="I750" s="41"/>
      <c r="J750" s="22" t="s">
        <v>67</v>
      </c>
      <c r="K750" s="22" t="s">
        <v>67</v>
      </c>
      <c r="L750" s="22" t="s">
        <v>67</v>
      </c>
      <c r="M750" s="22" t="s">
        <v>67</v>
      </c>
      <c r="N750" s="22" t="s">
        <v>67</v>
      </c>
      <c r="O750" s="41"/>
      <c r="P750" s="22"/>
      <c r="Q750" s="22"/>
      <c r="R750" s="22"/>
      <c r="S750" s="22"/>
      <c r="T750" s="22"/>
      <c r="U750" s="41"/>
      <c r="V750" s="22"/>
      <c r="W750" s="22"/>
      <c r="X750" s="22"/>
      <c r="Y750" s="22"/>
      <c r="Z750" s="186"/>
    </row>
    <row r="751" spans="1:26" x14ac:dyDescent="0.35">
      <c r="A751" s="200"/>
      <c r="B751" s="22" t="s">
        <v>729</v>
      </c>
      <c r="C751" s="22" t="s">
        <v>72</v>
      </c>
      <c r="D751" s="22" t="s">
        <v>71</v>
      </c>
      <c r="E751" s="22">
        <v>8.6038699999999996E-3</v>
      </c>
      <c r="F751" s="22">
        <v>0.50006899999999999</v>
      </c>
      <c r="G751" s="22">
        <v>1.2140600000000001E-3</v>
      </c>
      <c r="H751" s="27">
        <v>9.9999999999999998E-13</v>
      </c>
      <c r="I751" s="41"/>
      <c r="J751" s="22" t="s">
        <v>67</v>
      </c>
      <c r="K751" s="22" t="s">
        <v>67</v>
      </c>
      <c r="L751" s="22" t="s">
        <v>67</v>
      </c>
      <c r="M751" s="22" t="s">
        <v>67</v>
      </c>
      <c r="N751" s="22" t="s">
        <v>67</v>
      </c>
      <c r="O751" s="41"/>
      <c r="P751" s="22"/>
      <c r="Q751" s="22"/>
      <c r="R751" s="22"/>
      <c r="S751" s="22"/>
      <c r="T751" s="22"/>
      <c r="U751" s="41"/>
      <c r="V751" s="22"/>
      <c r="W751" s="22"/>
      <c r="X751" s="22"/>
      <c r="Y751" s="22"/>
      <c r="Z751" s="186"/>
    </row>
    <row r="752" spans="1:26" x14ac:dyDescent="0.35">
      <c r="A752" s="200"/>
      <c r="B752" s="22" t="s">
        <v>813</v>
      </c>
      <c r="C752" s="22" t="s">
        <v>71</v>
      </c>
      <c r="D752" s="22" t="s">
        <v>72</v>
      </c>
      <c r="E752" s="22">
        <v>-7.83587E-3</v>
      </c>
      <c r="F752" s="22">
        <v>0.70876799999999995</v>
      </c>
      <c r="G752" s="22">
        <v>1.3404599999999999E-3</v>
      </c>
      <c r="H752" s="27">
        <v>6.8999999999999997E-9</v>
      </c>
      <c r="I752" s="41"/>
      <c r="J752" s="22"/>
      <c r="K752" s="22"/>
      <c r="L752" s="22"/>
      <c r="M752" s="22"/>
      <c r="N752" s="22"/>
      <c r="O752" s="41"/>
      <c r="P752" s="22"/>
      <c r="Q752" s="22"/>
      <c r="R752" s="22"/>
      <c r="S752" s="22"/>
      <c r="T752" s="22"/>
      <c r="U752" s="41"/>
      <c r="V752" s="22"/>
      <c r="W752" s="22"/>
      <c r="X752" s="22"/>
      <c r="Y752" s="22" t="s">
        <v>67</v>
      </c>
      <c r="Z752" s="186"/>
    </row>
    <row r="753" spans="1:26" x14ac:dyDescent="0.35">
      <c r="A753" s="200"/>
      <c r="B753" s="22" t="s">
        <v>814</v>
      </c>
      <c r="C753" s="22" t="s">
        <v>65</v>
      </c>
      <c r="D753" s="22" t="s">
        <v>66</v>
      </c>
      <c r="E753" s="22">
        <v>-1.0628E-2</v>
      </c>
      <c r="F753" s="22">
        <v>0.79536200000000001</v>
      </c>
      <c r="G753" s="22">
        <v>1.50388E-3</v>
      </c>
      <c r="H753" s="27">
        <v>1.5000000000000001E-12</v>
      </c>
      <c r="I753" s="41"/>
      <c r="J753" s="22"/>
      <c r="K753" s="22"/>
      <c r="L753" s="22"/>
      <c r="M753" s="22"/>
      <c r="N753" s="22"/>
      <c r="O753" s="41"/>
      <c r="P753" s="22"/>
      <c r="Q753" s="22"/>
      <c r="R753" s="22"/>
      <c r="S753" s="22"/>
      <c r="T753" s="22"/>
      <c r="U753" s="41"/>
      <c r="V753" s="22"/>
      <c r="W753" s="22"/>
      <c r="X753" s="22"/>
      <c r="Y753" s="22"/>
      <c r="Z753" s="186"/>
    </row>
    <row r="754" spans="1:26" x14ac:dyDescent="0.35">
      <c r="A754" s="200"/>
      <c r="B754" s="22" t="s">
        <v>815</v>
      </c>
      <c r="C754" s="22" t="s">
        <v>66</v>
      </c>
      <c r="D754" s="22" t="s">
        <v>71</v>
      </c>
      <c r="E754" s="22">
        <v>2.0901900000000001E-2</v>
      </c>
      <c r="F754" s="22">
        <v>0.776061</v>
      </c>
      <c r="G754" s="22">
        <v>1.4576000000000001E-3</v>
      </c>
      <c r="H754" s="27">
        <v>2.7999999999999998E-46</v>
      </c>
      <c r="I754" s="41"/>
      <c r="J754" s="22" t="s">
        <v>67</v>
      </c>
      <c r="K754" s="22" t="s">
        <v>67</v>
      </c>
      <c r="L754" s="22" t="s">
        <v>67</v>
      </c>
      <c r="M754" s="22" t="s">
        <v>67</v>
      </c>
      <c r="N754" s="22" t="s">
        <v>67</v>
      </c>
      <c r="O754" s="41"/>
      <c r="P754" s="22"/>
      <c r="Q754" s="22"/>
      <c r="R754" s="22"/>
      <c r="S754" s="22"/>
      <c r="T754" s="22"/>
      <c r="U754" s="41"/>
      <c r="V754" s="22"/>
      <c r="W754" s="22"/>
      <c r="X754" s="22"/>
      <c r="Y754" s="22"/>
      <c r="Z754" s="186"/>
    </row>
    <row r="755" spans="1:26" x14ac:dyDescent="0.35">
      <c r="A755" s="200"/>
      <c r="B755" s="22" t="s">
        <v>816</v>
      </c>
      <c r="C755" s="22" t="s">
        <v>72</v>
      </c>
      <c r="D755" s="22" t="s">
        <v>71</v>
      </c>
      <c r="E755" s="22">
        <v>-8.0143200000000001E-3</v>
      </c>
      <c r="F755" s="22">
        <v>0.46374799999999999</v>
      </c>
      <c r="G755" s="22">
        <v>1.22354E-3</v>
      </c>
      <c r="H755" s="27">
        <v>5.4000000000000001E-11</v>
      </c>
      <c r="I755" s="41"/>
      <c r="J755" s="22" t="s">
        <v>67</v>
      </c>
      <c r="K755" s="22" t="s">
        <v>67</v>
      </c>
      <c r="L755" s="22" t="s">
        <v>67</v>
      </c>
      <c r="M755" s="22" t="s">
        <v>67</v>
      </c>
      <c r="N755" s="22" t="s">
        <v>67</v>
      </c>
      <c r="O755" s="41"/>
      <c r="P755" s="22"/>
      <c r="Q755" s="22"/>
      <c r="R755" s="22"/>
      <c r="S755" s="22"/>
      <c r="T755" s="22"/>
      <c r="U755" s="41"/>
      <c r="V755" s="22"/>
      <c r="W755" s="22"/>
      <c r="X755" s="22"/>
      <c r="Y755" s="22"/>
      <c r="Z755" s="186"/>
    </row>
    <row r="756" spans="1:26" x14ac:dyDescent="0.35">
      <c r="A756" s="200"/>
      <c r="B756" s="22" t="s">
        <v>817</v>
      </c>
      <c r="C756" s="22" t="s">
        <v>72</v>
      </c>
      <c r="D756" s="22" t="s">
        <v>71</v>
      </c>
      <c r="E756" s="22">
        <v>7.9635499999999998E-3</v>
      </c>
      <c r="F756" s="22">
        <v>0.52319899999999997</v>
      </c>
      <c r="G756" s="22">
        <v>1.2249299999999999E-3</v>
      </c>
      <c r="H756" s="27">
        <v>5.6999999999999997E-11</v>
      </c>
      <c r="I756" s="41"/>
      <c r="J756" s="22"/>
      <c r="K756" s="22"/>
      <c r="L756" s="22"/>
      <c r="M756" s="22"/>
      <c r="N756" s="22"/>
      <c r="O756" s="41"/>
      <c r="P756" s="22"/>
      <c r="Q756" s="22"/>
      <c r="R756" s="22"/>
      <c r="S756" s="22"/>
      <c r="T756" s="22"/>
      <c r="U756" s="41"/>
      <c r="V756" s="22"/>
      <c r="W756" s="22"/>
      <c r="X756" s="22"/>
      <c r="Y756" s="22" t="s">
        <v>67</v>
      </c>
      <c r="Z756" s="186"/>
    </row>
    <row r="757" spans="1:26" x14ac:dyDescent="0.35">
      <c r="A757" s="200"/>
      <c r="B757" s="22" t="s">
        <v>818</v>
      </c>
      <c r="C757" s="22" t="s">
        <v>65</v>
      </c>
      <c r="D757" s="22" t="s">
        <v>66</v>
      </c>
      <c r="E757" s="22">
        <v>-8.3448299999999993E-3</v>
      </c>
      <c r="F757" s="22">
        <v>0.83640099999999995</v>
      </c>
      <c r="G757" s="22">
        <v>1.64638E-3</v>
      </c>
      <c r="H757" s="27">
        <v>3.8000000000000001E-7</v>
      </c>
      <c r="I757" s="41"/>
      <c r="J757" s="22" t="s">
        <v>67</v>
      </c>
      <c r="K757" s="22" t="s">
        <v>67</v>
      </c>
      <c r="L757" s="22" t="s">
        <v>67</v>
      </c>
      <c r="M757" s="22" t="s">
        <v>67</v>
      </c>
      <c r="N757" s="22" t="s">
        <v>67</v>
      </c>
      <c r="O757" s="41"/>
      <c r="P757" s="22"/>
      <c r="Q757" s="22"/>
      <c r="R757" s="22"/>
      <c r="S757" s="22"/>
      <c r="T757" s="22"/>
      <c r="U757" s="41"/>
      <c r="V757" s="22"/>
      <c r="W757" s="22"/>
      <c r="X757" s="22"/>
      <c r="Y757" s="22"/>
      <c r="Z757" s="186"/>
    </row>
    <row r="758" spans="1:26" x14ac:dyDescent="0.35">
      <c r="A758" s="200"/>
      <c r="B758" s="22" t="s">
        <v>819</v>
      </c>
      <c r="C758" s="22" t="s">
        <v>66</v>
      </c>
      <c r="D758" s="22" t="s">
        <v>65</v>
      </c>
      <c r="E758" s="22">
        <v>-7.2572799999999996E-3</v>
      </c>
      <c r="F758" s="22">
        <v>0.54788499999999996</v>
      </c>
      <c r="G758" s="22">
        <v>1.2202199999999999E-3</v>
      </c>
      <c r="H758" s="27">
        <v>2.6000000000000001E-9</v>
      </c>
      <c r="I758" s="41"/>
      <c r="J758" s="22"/>
      <c r="K758" s="22"/>
      <c r="L758" s="22"/>
      <c r="M758" s="22"/>
      <c r="N758" s="22"/>
      <c r="O758" s="41"/>
      <c r="P758" s="22"/>
      <c r="Q758" s="22"/>
      <c r="R758" s="22"/>
      <c r="S758" s="22"/>
      <c r="T758" s="22"/>
      <c r="U758" s="41"/>
      <c r="V758" s="22"/>
      <c r="W758" s="22"/>
      <c r="X758" s="22"/>
      <c r="Y758" s="22"/>
      <c r="Z758" s="186"/>
    </row>
    <row r="759" spans="1:26" x14ac:dyDescent="0.35">
      <c r="A759" s="200"/>
      <c r="B759" s="22" t="s">
        <v>820</v>
      </c>
      <c r="C759" s="22" t="s">
        <v>72</v>
      </c>
      <c r="D759" s="22" t="s">
        <v>71</v>
      </c>
      <c r="E759" s="22">
        <v>1.3637399999999999E-2</v>
      </c>
      <c r="F759" s="22">
        <v>0.57660699999999998</v>
      </c>
      <c r="G759" s="22">
        <v>1.2287400000000001E-3</v>
      </c>
      <c r="H759" s="27">
        <v>7.7999999999999995E-29</v>
      </c>
      <c r="I759" s="41"/>
      <c r="J759" s="22"/>
      <c r="K759" s="22"/>
      <c r="L759" s="22"/>
      <c r="M759" s="22"/>
      <c r="N759" s="22"/>
      <c r="O759" s="41"/>
      <c r="P759" s="22"/>
      <c r="Q759" s="22"/>
      <c r="R759" s="22"/>
      <c r="S759" s="22"/>
      <c r="T759" s="22"/>
      <c r="U759" s="41"/>
      <c r="V759" s="22"/>
      <c r="W759" s="22"/>
      <c r="X759" s="22"/>
      <c r="Y759" s="22"/>
      <c r="Z759" s="186"/>
    </row>
    <row r="760" spans="1:26" x14ac:dyDescent="0.35">
      <c r="A760" s="200"/>
      <c r="B760" s="22" t="s">
        <v>821</v>
      </c>
      <c r="C760" s="22" t="s">
        <v>65</v>
      </c>
      <c r="D760" s="22" t="s">
        <v>66</v>
      </c>
      <c r="E760" s="22">
        <v>-9.1318800000000002E-3</v>
      </c>
      <c r="F760" s="22">
        <v>0.80059899999999995</v>
      </c>
      <c r="G760" s="22">
        <v>1.51965E-3</v>
      </c>
      <c r="H760" s="27">
        <v>2.0000000000000001E-9</v>
      </c>
      <c r="I760" s="41"/>
      <c r="J760" s="22"/>
      <c r="K760" s="22"/>
      <c r="L760" s="22"/>
      <c r="M760" s="22"/>
      <c r="N760" s="22"/>
      <c r="O760" s="41"/>
      <c r="P760" s="22"/>
      <c r="Q760" s="22"/>
      <c r="R760" s="22"/>
      <c r="S760" s="22"/>
      <c r="T760" s="22"/>
      <c r="U760" s="41"/>
      <c r="V760" s="22"/>
      <c r="W760" s="22"/>
      <c r="X760" s="22"/>
      <c r="Y760" s="22"/>
      <c r="Z760" s="186"/>
    </row>
    <row r="761" spans="1:26" x14ac:dyDescent="0.35">
      <c r="A761" s="200"/>
      <c r="B761" s="22" t="s">
        <v>654</v>
      </c>
      <c r="C761" s="22" t="s">
        <v>72</v>
      </c>
      <c r="D761" s="22" t="s">
        <v>71</v>
      </c>
      <c r="E761" s="22">
        <v>7.31754E-3</v>
      </c>
      <c r="F761" s="22">
        <v>0.62603299999999995</v>
      </c>
      <c r="G761" s="22">
        <v>1.2559400000000001E-3</v>
      </c>
      <c r="H761" s="27">
        <v>4.9E-9</v>
      </c>
      <c r="I761" s="41"/>
      <c r="J761" s="22"/>
      <c r="K761" s="22"/>
      <c r="L761" s="22"/>
      <c r="M761" s="22"/>
      <c r="N761" s="22"/>
      <c r="O761" s="41"/>
      <c r="P761" s="22"/>
      <c r="Q761" s="22"/>
      <c r="R761" s="22"/>
      <c r="S761" s="22"/>
      <c r="T761" s="22"/>
      <c r="U761" s="41"/>
      <c r="V761" s="22"/>
      <c r="W761" s="22"/>
      <c r="X761" s="22"/>
      <c r="Y761" s="22"/>
      <c r="Z761" s="186"/>
    </row>
    <row r="762" spans="1:26" x14ac:dyDescent="0.35">
      <c r="A762" s="200"/>
      <c r="B762" s="22" t="s">
        <v>822</v>
      </c>
      <c r="C762" s="22" t="s">
        <v>71</v>
      </c>
      <c r="D762" s="22" t="s">
        <v>72</v>
      </c>
      <c r="E762" s="22">
        <v>6.8414699999999997E-3</v>
      </c>
      <c r="F762" s="22">
        <v>0.55630400000000002</v>
      </c>
      <c r="G762" s="22">
        <v>1.222E-3</v>
      </c>
      <c r="H762" s="27">
        <v>2.1999999999999998E-8</v>
      </c>
      <c r="I762" s="41"/>
      <c r="J762" s="22" t="s">
        <v>67</v>
      </c>
      <c r="K762" s="22" t="s">
        <v>67</v>
      </c>
      <c r="L762" s="22" t="s">
        <v>67</v>
      </c>
      <c r="M762" s="22" t="s">
        <v>67</v>
      </c>
      <c r="N762" s="22" t="s">
        <v>67</v>
      </c>
      <c r="O762" s="41"/>
      <c r="P762" s="22"/>
      <c r="Q762" s="22"/>
      <c r="R762" s="22"/>
      <c r="S762" s="22"/>
      <c r="T762" s="22"/>
      <c r="U762" s="41"/>
      <c r="V762" s="22"/>
      <c r="W762" s="22"/>
      <c r="X762" s="22"/>
      <c r="Y762" s="22"/>
      <c r="Z762" s="186"/>
    </row>
    <row r="763" spans="1:26" x14ac:dyDescent="0.35">
      <c r="A763" s="200"/>
      <c r="B763" s="22" t="s">
        <v>823</v>
      </c>
      <c r="C763" s="22" t="s">
        <v>65</v>
      </c>
      <c r="D763" s="22" t="s">
        <v>66</v>
      </c>
      <c r="E763" s="22">
        <v>-7.8714300000000004E-3</v>
      </c>
      <c r="F763" s="22">
        <v>0.476439</v>
      </c>
      <c r="G763" s="22">
        <v>1.22313E-3</v>
      </c>
      <c r="H763" s="27">
        <v>1.8E-10</v>
      </c>
      <c r="I763" s="41"/>
      <c r="J763" s="22" t="s">
        <v>67</v>
      </c>
      <c r="K763" s="22" t="s">
        <v>67</v>
      </c>
      <c r="L763" s="22" t="s">
        <v>67</v>
      </c>
      <c r="M763" s="22" t="s">
        <v>67</v>
      </c>
      <c r="N763" s="22" t="s">
        <v>67</v>
      </c>
      <c r="O763" s="41"/>
      <c r="P763" s="22"/>
      <c r="Q763" s="22"/>
      <c r="R763" s="22"/>
      <c r="S763" s="22"/>
      <c r="T763" s="22"/>
      <c r="U763" s="41"/>
      <c r="V763" s="22"/>
      <c r="W763" s="22"/>
      <c r="X763" s="22"/>
      <c r="Y763" s="22"/>
      <c r="Z763" s="186"/>
    </row>
    <row r="764" spans="1:26" x14ac:dyDescent="0.35">
      <c r="A764" s="200"/>
      <c r="B764" s="22" t="s">
        <v>824</v>
      </c>
      <c r="C764" s="22" t="s">
        <v>65</v>
      </c>
      <c r="D764" s="22" t="s">
        <v>66</v>
      </c>
      <c r="E764" s="27">
        <v>-6.8182700000000004E-3</v>
      </c>
      <c r="F764" s="22">
        <v>0.59966399999999997</v>
      </c>
      <c r="G764" s="22">
        <v>1.2403099999999999E-3</v>
      </c>
      <c r="H764" s="27">
        <v>4.8E-8</v>
      </c>
      <c r="I764" s="41"/>
      <c r="J764" s="22"/>
      <c r="K764" s="22"/>
      <c r="L764" s="22"/>
      <c r="M764" s="22"/>
      <c r="N764" s="22"/>
      <c r="O764" s="41"/>
      <c r="P764" s="22"/>
      <c r="Q764" s="22"/>
      <c r="R764" s="22"/>
      <c r="S764" s="22"/>
      <c r="T764" s="22"/>
      <c r="U764" s="41"/>
      <c r="V764" s="22"/>
      <c r="W764" s="22"/>
      <c r="X764" s="22"/>
      <c r="Y764" s="22"/>
      <c r="Z764" s="186"/>
    </row>
    <row r="765" spans="1:26" ht="10" customHeight="1" x14ac:dyDescent="0.35">
      <c r="A765" s="198"/>
      <c r="B765" s="199"/>
      <c r="C765" s="199"/>
      <c r="D765" s="199"/>
      <c r="E765" s="199"/>
      <c r="F765" s="199"/>
      <c r="G765" s="199"/>
      <c r="H765" s="199"/>
      <c r="I765" s="188"/>
      <c r="J765" s="188"/>
      <c r="K765" s="188"/>
      <c r="L765" s="188"/>
      <c r="M765" s="188"/>
      <c r="N765" s="188"/>
      <c r="O765" s="188"/>
      <c r="P765" s="188"/>
      <c r="Q765" s="188"/>
      <c r="R765" s="188"/>
      <c r="S765" s="188"/>
      <c r="T765" s="188"/>
      <c r="U765" s="188"/>
      <c r="V765" s="188"/>
      <c r="W765" s="188"/>
      <c r="X765" s="188"/>
      <c r="Y765" s="188"/>
      <c r="Z765" s="189"/>
    </row>
    <row r="766" spans="1:26" x14ac:dyDescent="0.35">
      <c r="A766" s="200" t="s">
        <v>55</v>
      </c>
      <c r="B766" s="22" t="s">
        <v>825</v>
      </c>
      <c r="C766" s="22" t="s">
        <v>71</v>
      </c>
      <c r="D766" s="22" t="s">
        <v>72</v>
      </c>
      <c r="E766" s="22">
        <v>7.7839800000000002E-3</v>
      </c>
      <c r="F766" s="27">
        <v>0.83260199999999995</v>
      </c>
      <c r="G766" s="22">
        <v>1.3775599999999999E-3</v>
      </c>
      <c r="H766" s="27">
        <v>2E-8</v>
      </c>
      <c r="I766" s="41"/>
      <c r="J766" s="22"/>
      <c r="K766" s="22"/>
      <c r="L766" s="22"/>
      <c r="M766" s="22"/>
      <c r="N766" s="22"/>
      <c r="O766" s="41"/>
      <c r="P766" s="22"/>
      <c r="Q766" s="22"/>
      <c r="R766" s="22"/>
      <c r="S766" s="22"/>
      <c r="T766" s="22"/>
      <c r="U766" s="41"/>
      <c r="V766" s="22"/>
      <c r="W766" s="22"/>
      <c r="X766" s="22"/>
      <c r="Y766" s="22" t="s">
        <v>67</v>
      </c>
      <c r="Z766" s="186"/>
    </row>
    <row r="767" spans="1:26" x14ac:dyDescent="0.35">
      <c r="A767" s="200"/>
      <c r="B767" s="22" t="s">
        <v>92</v>
      </c>
      <c r="C767" s="22" t="s">
        <v>72</v>
      </c>
      <c r="D767" s="22" t="s">
        <v>65</v>
      </c>
      <c r="E767" s="22">
        <v>1.6580000000000001E-2</v>
      </c>
      <c r="F767" s="27">
        <v>0.90457200000000004</v>
      </c>
      <c r="G767" s="22">
        <v>1.7963899999999999E-3</v>
      </c>
      <c r="H767" s="27">
        <v>2.8000000000000003E-20</v>
      </c>
      <c r="I767" s="41"/>
      <c r="J767" s="22" t="s">
        <v>67</v>
      </c>
      <c r="K767" s="22" t="s">
        <v>67</v>
      </c>
      <c r="L767" s="22" t="s">
        <v>67</v>
      </c>
      <c r="M767" s="22" t="s">
        <v>67</v>
      </c>
      <c r="N767" s="22" t="s">
        <v>67</v>
      </c>
      <c r="O767" s="41"/>
      <c r="P767" s="22"/>
      <c r="Q767" s="22"/>
      <c r="R767" s="22"/>
      <c r="S767" s="22"/>
      <c r="T767" s="22"/>
      <c r="U767" s="41"/>
      <c r="V767" s="22"/>
      <c r="W767" s="22"/>
      <c r="X767" s="22"/>
      <c r="Y767" s="22"/>
      <c r="Z767" s="186"/>
    </row>
    <row r="768" spans="1:26" x14ac:dyDescent="0.35">
      <c r="A768" s="200"/>
      <c r="B768" s="22" t="s">
        <v>826</v>
      </c>
      <c r="C768" s="22" t="s">
        <v>71</v>
      </c>
      <c r="D768" s="22" t="s">
        <v>72</v>
      </c>
      <c r="E768" s="22">
        <v>6.0622999999999996E-3</v>
      </c>
      <c r="F768" s="27">
        <v>0.53070899999999999</v>
      </c>
      <c r="G768" s="22">
        <v>1.0372199999999999E-3</v>
      </c>
      <c r="H768" s="27">
        <v>6.5000000000000003E-9</v>
      </c>
      <c r="I768" s="41"/>
      <c r="J768" s="22" t="s">
        <v>67</v>
      </c>
      <c r="K768" s="22" t="s">
        <v>67</v>
      </c>
      <c r="L768" s="22" t="s">
        <v>67</v>
      </c>
      <c r="M768" s="22" t="s">
        <v>67</v>
      </c>
      <c r="N768" s="22" t="s">
        <v>67</v>
      </c>
      <c r="O768" s="41"/>
      <c r="P768" s="22"/>
      <c r="Q768" s="22"/>
      <c r="R768" s="22"/>
      <c r="S768" s="22"/>
      <c r="T768" s="22"/>
      <c r="U768" s="41"/>
      <c r="V768" s="22"/>
      <c r="W768" s="22"/>
      <c r="X768" s="22"/>
      <c r="Y768" s="22"/>
      <c r="Z768" s="186"/>
    </row>
    <row r="769" spans="1:26" x14ac:dyDescent="0.35">
      <c r="A769" s="200"/>
      <c r="B769" s="22" t="s">
        <v>827</v>
      </c>
      <c r="C769" s="22" t="s">
        <v>66</v>
      </c>
      <c r="D769" s="22" t="s">
        <v>72</v>
      </c>
      <c r="E769" s="22">
        <v>-1.1176800000000001E-2</v>
      </c>
      <c r="F769" s="27">
        <v>0.911524</v>
      </c>
      <c r="G769" s="22">
        <v>1.83679E-3</v>
      </c>
      <c r="H769" s="27">
        <v>1.6999999999999999E-9</v>
      </c>
      <c r="I769" s="41"/>
      <c r="J769" s="22"/>
      <c r="K769" s="22"/>
      <c r="L769" s="22"/>
      <c r="M769" s="22" t="s">
        <v>67</v>
      </c>
      <c r="N769" s="22"/>
      <c r="O769" s="41"/>
      <c r="P769" s="22"/>
      <c r="Q769" s="22"/>
      <c r="R769" s="22"/>
      <c r="S769" s="22"/>
      <c r="T769" s="22"/>
      <c r="U769" s="41"/>
      <c r="V769" s="22"/>
      <c r="W769" s="22"/>
      <c r="X769" s="22"/>
      <c r="Y769" s="22"/>
      <c r="Z769" s="186"/>
    </row>
    <row r="770" spans="1:26" x14ac:dyDescent="0.35">
      <c r="A770" s="200"/>
      <c r="B770" s="22" t="s">
        <v>828</v>
      </c>
      <c r="C770" s="22" t="s">
        <v>66</v>
      </c>
      <c r="D770" s="22" t="s">
        <v>65</v>
      </c>
      <c r="E770" s="22">
        <v>6.8099800000000002E-3</v>
      </c>
      <c r="F770" s="27">
        <v>0.64446800000000004</v>
      </c>
      <c r="G770" s="22">
        <v>1.07584E-3</v>
      </c>
      <c r="H770" s="27">
        <v>2.1999999999999999E-10</v>
      </c>
      <c r="I770" s="41"/>
      <c r="J770" s="22" t="s">
        <v>67</v>
      </c>
      <c r="K770" s="22" t="s">
        <v>67</v>
      </c>
      <c r="L770" s="22" t="s">
        <v>67</v>
      </c>
      <c r="M770" s="22" t="s">
        <v>67</v>
      </c>
      <c r="N770" s="22" t="s">
        <v>67</v>
      </c>
      <c r="O770" s="41"/>
      <c r="P770" s="22"/>
      <c r="Q770" s="22"/>
      <c r="R770" s="22"/>
      <c r="S770" s="22"/>
      <c r="T770" s="22"/>
      <c r="U770" s="41"/>
      <c r="V770" s="22"/>
      <c r="W770" s="22"/>
      <c r="X770" s="22"/>
      <c r="Y770" s="22"/>
      <c r="Z770" s="186"/>
    </row>
    <row r="771" spans="1:26" x14ac:dyDescent="0.35">
      <c r="A771" s="200"/>
      <c r="B771" s="22" t="s">
        <v>829</v>
      </c>
      <c r="C771" s="22" t="s">
        <v>65</v>
      </c>
      <c r="D771" s="22" t="s">
        <v>72</v>
      </c>
      <c r="E771" s="22">
        <v>5.9129600000000001E-3</v>
      </c>
      <c r="F771" s="27">
        <v>0.53079399999999999</v>
      </c>
      <c r="G771" s="22">
        <v>1.03275E-3</v>
      </c>
      <c r="H771" s="27">
        <v>9.5000000000000007E-9</v>
      </c>
      <c r="I771" s="41"/>
      <c r="J771" s="22" t="s">
        <v>67</v>
      </c>
      <c r="K771" s="22" t="s">
        <v>67</v>
      </c>
      <c r="L771" s="22" t="s">
        <v>67</v>
      </c>
      <c r="M771" s="22" t="s">
        <v>67</v>
      </c>
      <c r="N771" s="22" t="s">
        <v>67</v>
      </c>
      <c r="O771" s="41"/>
      <c r="P771" s="22"/>
      <c r="Q771" s="22"/>
      <c r="R771" s="22"/>
      <c r="S771" s="22"/>
      <c r="T771" s="22"/>
      <c r="U771" s="41"/>
      <c r="V771" s="22"/>
      <c r="W771" s="22"/>
      <c r="X771" s="22"/>
      <c r="Y771" s="22"/>
      <c r="Z771" s="186"/>
    </row>
    <row r="772" spans="1:26" x14ac:dyDescent="0.35">
      <c r="A772" s="200"/>
      <c r="B772" s="22" t="s">
        <v>830</v>
      </c>
      <c r="C772" s="22" t="s">
        <v>65</v>
      </c>
      <c r="D772" s="22" t="s">
        <v>66</v>
      </c>
      <c r="E772" s="22">
        <v>6.6245000000000002E-3</v>
      </c>
      <c r="F772" s="27">
        <v>0.39364399999999999</v>
      </c>
      <c r="G772" s="22">
        <v>1.05853E-3</v>
      </c>
      <c r="H772" s="27">
        <v>3.9E-10</v>
      </c>
      <c r="I772" s="41"/>
      <c r="J772" s="22" t="s">
        <v>67</v>
      </c>
      <c r="K772" s="22" t="s">
        <v>67</v>
      </c>
      <c r="L772" s="22" t="s">
        <v>67</v>
      </c>
      <c r="M772" s="22" t="s">
        <v>67</v>
      </c>
      <c r="N772" s="22" t="s">
        <v>67</v>
      </c>
      <c r="O772" s="41"/>
      <c r="P772" s="22"/>
      <c r="Q772" s="22"/>
      <c r="R772" s="22"/>
      <c r="S772" s="22"/>
      <c r="T772" s="22"/>
      <c r="U772" s="41"/>
      <c r="V772" s="22"/>
      <c r="W772" s="22"/>
      <c r="X772" s="22"/>
      <c r="Y772" s="22"/>
      <c r="Z772" s="186"/>
    </row>
    <row r="773" spans="1:26" x14ac:dyDescent="0.35">
      <c r="A773" s="200"/>
      <c r="B773" s="22" t="s">
        <v>831</v>
      </c>
      <c r="C773" s="22" t="s">
        <v>72</v>
      </c>
      <c r="D773" s="22" t="s">
        <v>65</v>
      </c>
      <c r="E773" s="22">
        <v>5.7938699999999996E-3</v>
      </c>
      <c r="F773" s="27">
        <v>0.55525400000000003</v>
      </c>
      <c r="G773" s="22">
        <v>1.0419100000000001E-3</v>
      </c>
      <c r="H773" s="27">
        <v>2.1999999999999998E-8</v>
      </c>
      <c r="I773" s="41"/>
      <c r="J773" s="22" t="s">
        <v>67</v>
      </c>
      <c r="K773" s="22" t="s">
        <v>67</v>
      </c>
      <c r="L773" s="22" t="s">
        <v>67</v>
      </c>
      <c r="M773" s="22" t="s">
        <v>67</v>
      </c>
      <c r="N773" s="22" t="s">
        <v>67</v>
      </c>
      <c r="O773" s="41"/>
      <c r="P773" s="22"/>
      <c r="Q773" s="22"/>
      <c r="R773" s="22"/>
      <c r="S773" s="22"/>
      <c r="T773" s="22"/>
      <c r="U773" s="41"/>
      <c r="V773" s="22"/>
      <c r="W773" s="22"/>
      <c r="X773" s="22"/>
      <c r="Y773" s="22"/>
      <c r="Z773" s="186"/>
    </row>
    <row r="774" spans="1:26" x14ac:dyDescent="0.35">
      <c r="A774" s="200"/>
      <c r="B774" s="22" t="s">
        <v>832</v>
      </c>
      <c r="C774" s="22" t="s">
        <v>72</v>
      </c>
      <c r="D774" s="22" t="s">
        <v>71</v>
      </c>
      <c r="E774" s="22">
        <v>6.8161699999999999E-3</v>
      </c>
      <c r="F774" s="27">
        <v>0.71078799999999998</v>
      </c>
      <c r="G774" s="22">
        <v>1.1410700000000001E-3</v>
      </c>
      <c r="H774" s="27">
        <v>2.7000000000000002E-9</v>
      </c>
      <c r="I774" s="41"/>
      <c r="J774" s="22"/>
      <c r="K774" s="22"/>
      <c r="L774" s="22"/>
      <c r="M774" s="22"/>
      <c r="N774" s="22"/>
      <c r="O774" s="41"/>
      <c r="P774" s="22" t="s">
        <v>67</v>
      </c>
      <c r="Q774" s="22" t="s">
        <v>67</v>
      </c>
      <c r="R774" s="22" t="s">
        <v>67</v>
      </c>
      <c r="S774" s="22"/>
      <c r="T774" s="22" t="s">
        <v>67</v>
      </c>
      <c r="U774" s="41"/>
      <c r="V774" s="22"/>
      <c r="W774" s="22" t="s">
        <v>67</v>
      </c>
      <c r="X774" s="22"/>
      <c r="Y774" s="22" t="s">
        <v>67</v>
      </c>
      <c r="Z774" s="186"/>
    </row>
    <row r="775" spans="1:26" x14ac:dyDescent="0.35">
      <c r="A775" s="200"/>
      <c r="B775" s="22" t="s">
        <v>833</v>
      </c>
      <c r="C775" s="22" t="s">
        <v>65</v>
      </c>
      <c r="D775" s="22" t="s">
        <v>72</v>
      </c>
      <c r="E775" s="22">
        <v>-8.0443300000000006E-3</v>
      </c>
      <c r="F775" s="27">
        <v>0.553234</v>
      </c>
      <c r="G775" s="22">
        <v>1.03439E-3</v>
      </c>
      <c r="H775" s="27">
        <v>7.4999999999999996E-15</v>
      </c>
      <c r="I775" s="41"/>
      <c r="J775" s="22" t="s">
        <v>67</v>
      </c>
      <c r="K775" s="22" t="s">
        <v>67</v>
      </c>
      <c r="L775" s="22" t="s">
        <v>67</v>
      </c>
      <c r="M775" s="22" t="s">
        <v>67</v>
      </c>
      <c r="N775" s="22" t="s">
        <v>67</v>
      </c>
      <c r="O775" s="41"/>
      <c r="P775" s="22"/>
      <c r="Q775" s="22"/>
      <c r="R775" s="22"/>
      <c r="S775" s="22"/>
      <c r="T775" s="22"/>
      <c r="U775" s="41"/>
      <c r="V775" s="22"/>
      <c r="W775" s="22"/>
      <c r="X775" s="22"/>
      <c r="Y775" s="22"/>
      <c r="Z775" s="186"/>
    </row>
    <row r="776" spans="1:26" x14ac:dyDescent="0.35">
      <c r="A776" s="200"/>
      <c r="B776" s="22" t="s">
        <v>834</v>
      </c>
      <c r="C776" s="22" t="s">
        <v>66</v>
      </c>
      <c r="D776" s="22" t="s">
        <v>65</v>
      </c>
      <c r="E776" s="22">
        <v>-5.88405E-3</v>
      </c>
      <c r="F776" s="27">
        <v>0.48588199999999998</v>
      </c>
      <c r="G776" s="22">
        <v>1.0319000000000001E-3</v>
      </c>
      <c r="H776" s="27">
        <v>1.3000000000000001E-8</v>
      </c>
      <c r="I776" s="41"/>
      <c r="J776" s="22" t="s">
        <v>67</v>
      </c>
      <c r="K776" s="22" t="s">
        <v>67</v>
      </c>
      <c r="L776" s="22" t="s">
        <v>67</v>
      </c>
      <c r="M776" s="22" t="s">
        <v>67</v>
      </c>
      <c r="N776" s="22" t="s">
        <v>67</v>
      </c>
      <c r="O776" s="41"/>
      <c r="P776" s="22"/>
      <c r="Q776" s="22"/>
      <c r="R776" s="22"/>
      <c r="S776" s="22"/>
      <c r="T776" s="22"/>
      <c r="U776" s="41"/>
      <c r="V776" s="22"/>
      <c r="W776" s="22"/>
      <c r="X776" s="22"/>
      <c r="Y776" s="22"/>
      <c r="Z776" s="186"/>
    </row>
    <row r="777" spans="1:26" x14ac:dyDescent="0.35">
      <c r="A777" s="200"/>
      <c r="B777" s="22" t="s">
        <v>835</v>
      </c>
      <c r="C777" s="22" t="s">
        <v>71</v>
      </c>
      <c r="D777" s="22" t="s">
        <v>72</v>
      </c>
      <c r="E777" s="22">
        <v>-6.0244000000000001E-3</v>
      </c>
      <c r="F777" s="27">
        <v>0.56123400000000001</v>
      </c>
      <c r="G777" s="27">
        <v>1.03841E-3</v>
      </c>
      <c r="H777" s="27">
        <v>8.0000000000000005E-9</v>
      </c>
      <c r="I777" s="41"/>
      <c r="J777" s="22" t="s">
        <v>67</v>
      </c>
      <c r="K777" s="22" t="s">
        <v>67</v>
      </c>
      <c r="L777" s="22" t="s">
        <v>67</v>
      </c>
      <c r="M777" s="22" t="s">
        <v>67</v>
      </c>
      <c r="N777" s="22" t="s">
        <v>67</v>
      </c>
      <c r="O777" s="41"/>
      <c r="P777" s="22"/>
      <c r="Q777" s="22"/>
      <c r="R777" s="22"/>
      <c r="S777" s="22"/>
      <c r="T777" s="22"/>
      <c r="U777" s="41"/>
      <c r="V777" s="22"/>
      <c r="W777" s="22"/>
      <c r="X777" s="22"/>
      <c r="Y777" s="22"/>
      <c r="Z777" s="186"/>
    </row>
    <row r="778" spans="1:26" x14ac:dyDescent="0.35">
      <c r="A778" s="200"/>
      <c r="B778" s="22" t="s">
        <v>836</v>
      </c>
      <c r="C778" s="22" t="s">
        <v>71</v>
      </c>
      <c r="D778" s="22" t="s">
        <v>72</v>
      </c>
      <c r="E778" s="22">
        <v>7.7414199999999997E-3</v>
      </c>
      <c r="F778" s="27">
        <v>0.59469300000000003</v>
      </c>
      <c r="G778" s="22">
        <v>1.0512500000000001E-3</v>
      </c>
      <c r="H778" s="27">
        <v>2.0999999999999999E-13</v>
      </c>
      <c r="I778" s="41"/>
      <c r="J778" s="22"/>
      <c r="K778" s="22"/>
      <c r="L778" s="22"/>
      <c r="M778" s="22"/>
      <c r="N778" s="22"/>
      <c r="O778" s="41"/>
      <c r="P778" s="22"/>
      <c r="Q778" s="22"/>
      <c r="R778" s="22"/>
      <c r="S778" s="22"/>
      <c r="T778" s="22"/>
      <c r="U778" s="41"/>
      <c r="V778" s="22"/>
      <c r="W778" s="22"/>
      <c r="X778" s="22"/>
      <c r="Y778" s="22" t="s">
        <v>67</v>
      </c>
      <c r="Z778" s="186"/>
    </row>
    <row r="779" spans="1:26" x14ac:dyDescent="0.35">
      <c r="A779" s="200"/>
      <c r="B779" s="22" t="s">
        <v>837</v>
      </c>
      <c r="C779" s="22" t="s">
        <v>71</v>
      </c>
      <c r="D779" s="22" t="s">
        <v>66</v>
      </c>
      <c r="E779" s="22">
        <v>-5.9875500000000003E-3</v>
      </c>
      <c r="F779" s="27">
        <v>0.63869600000000004</v>
      </c>
      <c r="G779" s="22">
        <v>1.0777600000000001E-3</v>
      </c>
      <c r="H779" s="27">
        <v>3.2000000000000002E-8</v>
      </c>
      <c r="I779" s="41"/>
      <c r="J779" s="22" t="s">
        <v>67</v>
      </c>
      <c r="K779" s="22" t="s">
        <v>67</v>
      </c>
      <c r="L779" s="22" t="s">
        <v>67</v>
      </c>
      <c r="M779" s="22" t="s">
        <v>67</v>
      </c>
      <c r="N779" s="22" t="s">
        <v>67</v>
      </c>
      <c r="O779" s="41"/>
      <c r="P779" s="22"/>
      <c r="Q779" s="22"/>
      <c r="R779" s="22"/>
      <c r="S779" s="22"/>
      <c r="T779" s="22"/>
      <c r="U779" s="41"/>
      <c r="V779" s="22"/>
      <c r="W779" s="22"/>
      <c r="X779" s="22"/>
      <c r="Y779" s="22"/>
      <c r="Z779" s="186"/>
    </row>
    <row r="780" spans="1:26" x14ac:dyDescent="0.35">
      <c r="A780" s="200"/>
      <c r="B780" s="22" t="s">
        <v>838</v>
      </c>
      <c r="C780" s="22" t="s">
        <v>66</v>
      </c>
      <c r="D780" s="22" t="s">
        <v>65</v>
      </c>
      <c r="E780" s="22">
        <v>7.1603400000000003E-3</v>
      </c>
      <c r="F780" s="27">
        <v>0.63652500000000001</v>
      </c>
      <c r="G780" s="22">
        <v>1.06799E-3</v>
      </c>
      <c r="H780" s="27">
        <v>1.5E-11</v>
      </c>
      <c r="I780" s="41"/>
      <c r="J780" s="22"/>
      <c r="K780" s="22"/>
      <c r="L780" s="22"/>
      <c r="M780" s="22"/>
      <c r="N780" s="22"/>
      <c r="O780" s="41"/>
      <c r="P780" s="22"/>
      <c r="Q780" s="22"/>
      <c r="R780" s="22"/>
      <c r="S780" s="22"/>
      <c r="T780" s="22"/>
      <c r="U780" s="41"/>
      <c r="V780" s="22"/>
      <c r="W780" s="22"/>
      <c r="X780" s="22"/>
      <c r="Y780" s="22"/>
      <c r="Z780" s="186"/>
    </row>
    <row r="781" spans="1:26" x14ac:dyDescent="0.35">
      <c r="A781" s="200"/>
      <c r="B781" s="22" t="s">
        <v>839</v>
      </c>
      <c r="C781" s="22" t="s">
        <v>66</v>
      </c>
      <c r="D781" s="22" t="s">
        <v>65</v>
      </c>
      <c r="E781" s="22">
        <v>8.1636799999999995E-3</v>
      </c>
      <c r="F781" s="27">
        <v>0.23005300000000001</v>
      </c>
      <c r="G781" s="22">
        <v>1.2259700000000001E-3</v>
      </c>
      <c r="H781" s="27">
        <v>2.2000000000000002E-11</v>
      </c>
      <c r="I781" s="41"/>
      <c r="J781" s="22" t="s">
        <v>67</v>
      </c>
      <c r="K781" s="22" t="s">
        <v>67</v>
      </c>
      <c r="L781" s="22" t="s">
        <v>67</v>
      </c>
      <c r="M781" s="22" t="s">
        <v>67</v>
      </c>
      <c r="N781" s="22" t="s">
        <v>67</v>
      </c>
      <c r="O781" s="41"/>
      <c r="P781" s="22"/>
      <c r="Q781" s="22"/>
      <c r="R781" s="22"/>
      <c r="S781" s="22"/>
      <c r="T781" s="22"/>
      <c r="U781" s="41"/>
      <c r="V781" s="22"/>
      <c r="W781" s="22"/>
      <c r="X781" s="22"/>
      <c r="Y781" s="22"/>
      <c r="Z781" s="186"/>
    </row>
    <row r="782" spans="1:26" x14ac:dyDescent="0.35">
      <c r="A782" s="200"/>
      <c r="B782" s="22" t="s">
        <v>840</v>
      </c>
      <c r="C782" s="22" t="s">
        <v>72</v>
      </c>
      <c r="D782" s="22" t="s">
        <v>71</v>
      </c>
      <c r="E782" s="22">
        <v>-6.05348E-3</v>
      </c>
      <c r="F782" s="27">
        <v>0.67579800000000001</v>
      </c>
      <c r="G782" s="27">
        <v>1.1032699999999999E-3</v>
      </c>
      <c r="H782" s="27">
        <v>3.8000000000000003E-8</v>
      </c>
      <c r="I782" s="41"/>
      <c r="J782" s="22" t="s">
        <v>67</v>
      </c>
      <c r="K782" s="22" t="s">
        <v>67</v>
      </c>
      <c r="L782" s="22" t="s">
        <v>67</v>
      </c>
      <c r="M782" s="22" t="s">
        <v>67</v>
      </c>
      <c r="N782" s="22" t="s">
        <v>67</v>
      </c>
      <c r="O782" s="41"/>
      <c r="P782" s="22"/>
      <c r="Q782" s="22"/>
      <c r="R782" s="22"/>
      <c r="S782" s="22"/>
      <c r="T782" s="22"/>
      <c r="U782" s="41"/>
      <c r="V782" s="22"/>
      <c r="W782" s="22"/>
      <c r="X782" s="22"/>
      <c r="Y782" s="22"/>
      <c r="Z782" s="186"/>
    </row>
    <row r="783" spans="1:26" x14ac:dyDescent="0.35">
      <c r="A783" s="200"/>
      <c r="B783" s="22" t="s">
        <v>486</v>
      </c>
      <c r="C783" s="22" t="s">
        <v>71</v>
      </c>
      <c r="D783" s="22" t="s">
        <v>72</v>
      </c>
      <c r="E783" s="22">
        <v>-1.0330300000000001E-2</v>
      </c>
      <c r="F783" s="27">
        <v>0.91719300000000004</v>
      </c>
      <c r="G783" s="22">
        <v>1.8774E-3</v>
      </c>
      <c r="H783" s="27">
        <v>3.1E-8</v>
      </c>
      <c r="I783" s="41"/>
      <c r="J783" s="22" t="s">
        <v>67</v>
      </c>
      <c r="K783" s="22" t="s">
        <v>67</v>
      </c>
      <c r="L783" s="22" t="s">
        <v>67</v>
      </c>
      <c r="M783" s="22" t="s">
        <v>67</v>
      </c>
      <c r="N783" s="22" t="s">
        <v>67</v>
      </c>
      <c r="O783" s="41"/>
      <c r="P783" s="22"/>
      <c r="Q783" s="22"/>
      <c r="R783" s="22"/>
      <c r="S783" s="22"/>
      <c r="T783" s="22"/>
      <c r="U783" s="41"/>
      <c r="V783" s="22"/>
      <c r="W783" s="22"/>
      <c r="X783" s="22"/>
      <c r="Y783" s="22"/>
      <c r="Z783" s="186"/>
    </row>
    <row r="784" spans="1:26" x14ac:dyDescent="0.35">
      <c r="A784" s="200"/>
      <c r="B784" s="22" t="s">
        <v>841</v>
      </c>
      <c r="C784" s="22" t="s">
        <v>71</v>
      </c>
      <c r="D784" s="22" t="s">
        <v>66</v>
      </c>
      <c r="E784" s="22">
        <v>6.45716E-3</v>
      </c>
      <c r="F784" s="27">
        <v>0.58441500000000002</v>
      </c>
      <c r="G784" s="22">
        <v>1.04732E-3</v>
      </c>
      <c r="H784" s="27">
        <v>7.5999999999999996E-10</v>
      </c>
      <c r="I784" s="41"/>
      <c r="J784" s="22" t="s">
        <v>67</v>
      </c>
      <c r="K784" s="22" t="s">
        <v>67</v>
      </c>
      <c r="L784" s="22" t="s">
        <v>67</v>
      </c>
      <c r="M784" s="22" t="s">
        <v>67</v>
      </c>
      <c r="N784" s="22" t="s">
        <v>67</v>
      </c>
      <c r="O784" s="41"/>
      <c r="P784" s="22"/>
      <c r="Q784" s="22"/>
      <c r="R784" s="22"/>
      <c r="S784" s="22"/>
      <c r="T784" s="22"/>
      <c r="U784" s="41"/>
      <c r="V784" s="22"/>
      <c r="W784" s="22"/>
      <c r="X784" s="22"/>
      <c r="Y784" s="22"/>
      <c r="Z784" s="186"/>
    </row>
    <row r="785" spans="1:26" x14ac:dyDescent="0.35">
      <c r="A785" s="200"/>
      <c r="B785" s="22" t="s">
        <v>842</v>
      </c>
      <c r="C785" s="22" t="s">
        <v>71</v>
      </c>
      <c r="D785" s="22" t="s">
        <v>72</v>
      </c>
      <c r="E785" s="22">
        <v>6.7028699999999997E-3</v>
      </c>
      <c r="F785" s="27">
        <v>0.47223999999999999</v>
      </c>
      <c r="G785" s="22">
        <v>1.03166E-3</v>
      </c>
      <c r="H785" s="27">
        <v>6.7999999999999998E-11</v>
      </c>
      <c r="I785" s="41"/>
      <c r="J785" s="22" t="s">
        <v>67</v>
      </c>
      <c r="K785" s="22" t="s">
        <v>67</v>
      </c>
      <c r="L785" s="22" t="s">
        <v>67</v>
      </c>
      <c r="M785" s="22" t="s">
        <v>67</v>
      </c>
      <c r="N785" s="22" t="s">
        <v>67</v>
      </c>
      <c r="O785" s="41"/>
      <c r="P785" s="22"/>
      <c r="Q785" s="22"/>
      <c r="R785" s="22"/>
      <c r="S785" s="22"/>
      <c r="T785" s="22"/>
      <c r="U785" s="41"/>
      <c r="V785" s="22"/>
      <c r="W785" s="22"/>
      <c r="X785" s="22"/>
      <c r="Y785" s="22"/>
      <c r="Z785" s="186"/>
    </row>
    <row r="786" spans="1:26" x14ac:dyDescent="0.35">
      <c r="A786" s="200"/>
      <c r="B786" s="22" t="s">
        <v>843</v>
      </c>
      <c r="C786" s="22" t="s">
        <v>65</v>
      </c>
      <c r="D786" s="22" t="s">
        <v>66</v>
      </c>
      <c r="E786" s="22">
        <v>6.7737600000000002E-3</v>
      </c>
      <c r="F786" s="27">
        <v>0.67897300000000005</v>
      </c>
      <c r="G786" s="22">
        <v>1.1051399999999999E-3</v>
      </c>
      <c r="H786" s="27">
        <v>9.0999999999999996E-10</v>
      </c>
      <c r="I786" s="41"/>
      <c r="J786" s="22"/>
      <c r="K786" s="22"/>
      <c r="L786" s="22"/>
      <c r="M786" s="22"/>
      <c r="N786" s="22"/>
      <c r="O786" s="41"/>
      <c r="P786" s="22"/>
      <c r="Q786" s="22"/>
      <c r="R786" s="22"/>
      <c r="S786" s="22"/>
      <c r="T786" s="22"/>
      <c r="U786" s="41"/>
      <c r="V786" s="22"/>
      <c r="W786" s="22"/>
      <c r="X786" s="22"/>
      <c r="Y786" s="22"/>
      <c r="Z786" s="186"/>
    </row>
    <row r="787" spans="1:26" x14ac:dyDescent="0.35">
      <c r="A787" s="200"/>
      <c r="B787" s="22" t="s">
        <v>844</v>
      </c>
      <c r="C787" s="22" t="s">
        <v>65</v>
      </c>
      <c r="D787" s="22" t="s">
        <v>66</v>
      </c>
      <c r="E787" s="22">
        <v>7.6266800000000003E-3</v>
      </c>
      <c r="F787" s="27">
        <v>0.82217200000000001</v>
      </c>
      <c r="G787" s="22">
        <v>1.3516400000000001E-3</v>
      </c>
      <c r="H787" s="27">
        <v>2E-8</v>
      </c>
      <c r="I787" s="41"/>
      <c r="J787" s="22" t="s">
        <v>67</v>
      </c>
      <c r="K787" s="22" t="s">
        <v>67</v>
      </c>
      <c r="L787" s="22" t="s">
        <v>67</v>
      </c>
      <c r="M787" s="22" t="s">
        <v>67</v>
      </c>
      <c r="N787" s="22" t="s">
        <v>67</v>
      </c>
      <c r="O787" s="41"/>
      <c r="P787" s="22"/>
      <c r="Q787" s="22"/>
      <c r="R787" s="22"/>
      <c r="S787" s="22"/>
      <c r="T787" s="22"/>
      <c r="U787" s="41"/>
      <c r="V787" s="22"/>
      <c r="W787" s="22"/>
      <c r="X787" s="22"/>
      <c r="Y787" s="22"/>
      <c r="Z787" s="186"/>
    </row>
    <row r="788" spans="1:26" x14ac:dyDescent="0.35">
      <c r="A788" s="200"/>
      <c r="B788" s="22" t="s">
        <v>845</v>
      </c>
      <c r="C788" s="22" t="s">
        <v>66</v>
      </c>
      <c r="D788" s="22" t="s">
        <v>71</v>
      </c>
      <c r="E788" s="22">
        <v>9.5034500000000001E-3</v>
      </c>
      <c r="F788" s="27">
        <v>0.23111100000000001</v>
      </c>
      <c r="G788" s="22">
        <v>1.2268800000000001E-3</v>
      </c>
      <c r="H788" s="27">
        <v>5.6000000000000003E-15</v>
      </c>
      <c r="I788" s="41"/>
      <c r="J788" s="22" t="s">
        <v>67</v>
      </c>
      <c r="K788" s="22" t="s">
        <v>67</v>
      </c>
      <c r="L788" s="22" t="s">
        <v>67</v>
      </c>
      <c r="M788" s="22" t="s">
        <v>67</v>
      </c>
      <c r="N788" s="22" t="s">
        <v>67</v>
      </c>
      <c r="O788" s="41"/>
      <c r="P788" s="22"/>
      <c r="Q788" s="22"/>
      <c r="R788" s="22"/>
      <c r="S788" s="22"/>
      <c r="T788" s="22"/>
      <c r="U788" s="41"/>
      <c r="V788" s="22"/>
      <c r="W788" s="22"/>
      <c r="X788" s="22"/>
      <c r="Y788" s="22"/>
      <c r="Z788" s="186"/>
    </row>
    <row r="789" spans="1:26" x14ac:dyDescent="0.35">
      <c r="A789" s="200"/>
      <c r="B789" s="22" t="s">
        <v>846</v>
      </c>
      <c r="C789" s="22" t="s">
        <v>65</v>
      </c>
      <c r="D789" s="22" t="s">
        <v>66</v>
      </c>
      <c r="E789" s="22">
        <v>-9.4794000000000007E-3</v>
      </c>
      <c r="F789" s="27">
        <v>0.88741000000000003</v>
      </c>
      <c r="G789" s="22">
        <v>1.6282899999999999E-3</v>
      </c>
      <c r="H789" s="27">
        <v>3.8000000000000001E-9</v>
      </c>
      <c r="I789" s="41"/>
      <c r="J789" s="22" t="s">
        <v>67</v>
      </c>
      <c r="K789" s="22" t="s">
        <v>67</v>
      </c>
      <c r="L789" s="22" t="s">
        <v>67</v>
      </c>
      <c r="M789" s="22" t="s">
        <v>67</v>
      </c>
      <c r="N789" s="22" t="s">
        <v>67</v>
      </c>
      <c r="O789" s="41"/>
      <c r="P789" s="22"/>
      <c r="Q789" s="22"/>
      <c r="R789" s="22"/>
      <c r="S789" s="22"/>
      <c r="T789" s="22"/>
      <c r="U789" s="41"/>
      <c r="V789" s="22"/>
      <c r="W789" s="22"/>
      <c r="X789" s="22"/>
      <c r="Y789" s="22"/>
      <c r="Z789" s="186"/>
    </row>
    <row r="790" spans="1:26" x14ac:dyDescent="0.35">
      <c r="A790" s="200"/>
      <c r="B790" s="22" t="s">
        <v>847</v>
      </c>
      <c r="C790" s="22" t="s">
        <v>72</v>
      </c>
      <c r="D790" s="22" t="s">
        <v>71</v>
      </c>
      <c r="E790" s="22">
        <v>6.7645700000000001E-3</v>
      </c>
      <c r="F790" s="27">
        <v>0.46124599999999999</v>
      </c>
      <c r="G790" s="22">
        <v>1.03539E-3</v>
      </c>
      <c r="H790" s="27">
        <v>7.8999999999999999E-11</v>
      </c>
      <c r="I790" s="41"/>
      <c r="J790" s="22"/>
      <c r="K790" s="22"/>
      <c r="L790" s="22"/>
      <c r="M790" s="22"/>
      <c r="N790" s="22"/>
      <c r="O790" s="41"/>
      <c r="P790" s="22"/>
      <c r="Q790" s="22"/>
      <c r="R790" s="22"/>
      <c r="S790" s="22"/>
      <c r="T790" s="22"/>
      <c r="U790" s="41"/>
      <c r="V790" s="22"/>
      <c r="W790" s="22"/>
      <c r="X790" s="22"/>
      <c r="Y790" s="22"/>
      <c r="Z790" s="186"/>
    </row>
    <row r="791" spans="1:26" x14ac:dyDescent="0.35">
      <c r="A791" s="200"/>
      <c r="B791" s="22" t="s">
        <v>848</v>
      </c>
      <c r="C791" s="22" t="s">
        <v>71</v>
      </c>
      <c r="D791" s="22" t="s">
        <v>72</v>
      </c>
      <c r="E791" s="22">
        <v>-5.7420099999999996E-3</v>
      </c>
      <c r="F791" s="27">
        <v>0.47285199999999999</v>
      </c>
      <c r="G791" s="22">
        <v>1.03269E-3</v>
      </c>
      <c r="H791" s="27">
        <v>2E-8</v>
      </c>
      <c r="I791" s="41"/>
      <c r="J791" s="22"/>
      <c r="K791" s="22"/>
      <c r="L791" s="22"/>
      <c r="M791" s="22"/>
      <c r="N791" s="22"/>
      <c r="O791" s="41"/>
      <c r="P791" s="22"/>
      <c r="Q791" s="22"/>
      <c r="R791" s="22"/>
      <c r="S791" s="22"/>
      <c r="T791" s="22"/>
      <c r="U791" s="41"/>
      <c r="V791" s="22"/>
      <c r="W791" s="22"/>
      <c r="X791" s="22"/>
      <c r="Y791" s="22" t="s">
        <v>67</v>
      </c>
      <c r="Z791" s="186"/>
    </row>
    <row r="792" spans="1:26" x14ac:dyDescent="0.35">
      <c r="A792" s="200"/>
      <c r="B792" s="22" t="s">
        <v>849</v>
      </c>
      <c r="C792" s="22" t="s">
        <v>65</v>
      </c>
      <c r="D792" s="22" t="s">
        <v>66</v>
      </c>
      <c r="E792" s="22">
        <v>-9.7311299999999993E-3</v>
      </c>
      <c r="F792" s="27">
        <v>0.78499799999999997</v>
      </c>
      <c r="G792" s="22">
        <v>1.25942E-3</v>
      </c>
      <c r="H792" s="27">
        <v>1.4E-14</v>
      </c>
      <c r="I792" s="41"/>
      <c r="J792" s="22" t="s">
        <v>67</v>
      </c>
      <c r="K792" s="22" t="s">
        <v>67</v>
      </c>
      <c r="L792" s="22" t="s">
        <v>67</v>
      </c>
      <c r="M792" s="22" t="s">
        <v>67</v>
      </c>
      <c r="N792" s="22" t="s">
        <v>67</v>
      </c>
      <c r="O792" s="41"/>
      <c r="P792" s="22"/>
      <c r="Q792" s="22"/>
      <c r="R792" s="22"/>
      <c r="S792" s="22"/>
      <c r="T792" s="22"/>
      <c r="U792" s="41"/>
      <c r="V792" s="22"/>
      <c r="W792" s="22"/>
      <c r="X792" s="22"/>
      <c r="Y792" s="22"/>
      <c r="Z792" s="186"/>
    </row>
    <row r="793" spans="1:26" x14ac:dyDescent="0.35">
      <c r="A793" s="200"/>
      <c r="B793" s="22" t="s">
        <v>850</v>
      </c>
      <c r="C793" s="22" t="s">
        <v>65</v>
      </c>
      <c r="D793" s="22" t="s">
        <v>66</v>
      </c>
      <c r="E793" s="22">
        <v>6.3199299999999996E-3</v>
      </c>
      <c r="F793" s="27">
        <v>0.63173100000000004</v>
      </c>
      <c r="G793" s="22">
        <v>1.0686999999999999E-3</v>
      </c>
      <c r="H793" s="27">
        <v>3.8000000000000001E-9</v>
      </c>
      <c r="I793" s="41"/>
      <c r="J793" s="22" t="s">
        <v>67</v>
      </c>
      <c r="K793" s="22" t="s">
        <v>67</v>
      </c>
      <c r="L793" s="22" t="s">
        <v>67</v>
      </c>
      <c r="M793" s="22" t="s">
        <v>67</v>
      </c>
      <c r="N793" s="22" t="s">
        <v>67</v>
      </c>
      <c r="O793" s="41"/>
      <c r="P793" s="22"/>
      <c r="Q793" s="22"/>
      <c r="R793" s="22"/>
      <c r="S793" s="22"/>
      <c r="T793" s="22"/>
      <c r="U793" s="41"/>
      <c r="V793" s="22"/>
      <c r="W793" s="22"/>
      <c r="X793" s="22"/>
      <c r="Y793" s="22"/>
      <c r="Z793" s="186"/>
    </row>
    <row r="794" spans="1:26" x14ac:dyDescent="0.35">
      <c r="A794" s="200"/>
      <c r="B794" s="22" t="s">
        <v>851</v>
      </c>
      <c r="C794" s="22" t="s">
        <v>72</v>
      </c>
      <c r="D794" s="22" t="s">
        <v>71</v>
      </c>
      <c r="E794" s="22">
        <v>7.4300700000000004E-3</v>
      </c>
      <c r="F794" s="27">
        <v>0.67943399999999998</v>
      </c>
      <c r="G794" s="22">
        <v>1.1019199999999999E-3</v>
      </c>
      <c r="H794" s="27">
        <v>2.7E-11</v>
      </c>
      <c r="I794" s="41"/>
      <c r="J794" s="22"/>
      <c r="K794" s="22"/>
      <c r="L794" s="22"/>
      <c r="M794" s="22"/>
      <c r="N794" s="22"/>
      <c r="O794" s="41"/>
      <c r="P794" s="22"/>
      <c r="Q794" s="22"/>
      <c r="R794" s="22"/>
      <c r="S794" s="22"/>
      <c r="T794" s="22"/>
      <c r="U794" s="41"/>
      <c r="V794" s="22"/>
      <c r="W794" s="22"/>
      <c r="X794" s="22"/>
      <c r="Y794" s="22"/>
      <c r="Z794" s="186"/>
    </row>
    <row r="795" spans="1:26" x14ac:dyDescent="0.35">
      <c r="A795" s="200"/>
      <c r="B795" s="22" t="s">
        <v>852</v>
      </c>
      <c r="C795" s="22" t="s">
        <v>72</v>
      </c>
      <c r="D795" s="22" t="s">
        <v>66</v>
      </c>
      <c r="E795" s="22">
        <v>-6.27707E-3</v>
      </c>
      <c r="F795" s="27">
        <v>0.58327200000000001</v>
      </c>
      <c r="G795" s="22">
        <v>1.04601E-3</v>
      </c>
      <c r="H795" s="27">
        <v>2.0000000000000001E-9</v>
      </c>
      <c r="I795" s="41"/>
      <c r="J795" s="22" t="s">
        <v>67</v>
      </c>
      <c r="K795" s="22" t="s">
        <v>67</v>
      </c>
      <c r="L795" s="22" t="s">
        <v>67</v>
      </c>
      <c r="M795" s="22" t="s">
        <v>67</v>
      </c>
      <c r="N795" s="22" t="s">
        <v>67</v>
      </c>
      <c r="O795" s="41"/>
      <c r="P795" s="22"/>
      <c r="Q795" s="22"/>
      <c r="R795" s="22"/>
      <c r="S795" s="22"/>
      <c r="T795" s="22"/>
      <c r="U795" s="41"/>
      <c r="V795" s="22"/>
      <c r="W795" s="22"/>
      <c r="X795" s="22"/>
      <c r="Y795" s="22"/>
      <c r="Z795" s="186"/>
    </row>
    <row r="796" spans="1:26" x14ac:dyDescent="0.35">
      <c r="A796" s="200"/>
      <c r="B796" s="22" t="s">
        <v>853</v>
      </c>
      <c r="C796" s="22" t="s">
        <v>65</v>
      </c>
      <c r="D796" s="22" t="s">
        <v>66</v>
      </c>
      <c r="E796" s="22">
        <v>-1.1354599999999999E-2</v>
      </c>
      <c r="F796" s="27">
        <v>0.59084899999999996</v>
      </c>
      <c r="G796" s="22">
        <v>1.04777E-3</v>
      </c>
      <c r="H796" s="27">
        <v>2.5000000000000001E-27</v>
      </c>
      <c r="I796" s="41"/>
      <c r="J796" s="22"/>
      <c r="K796" s="22"/>
      <c r="L796" s="22"/>
      <c r="M796" s="22"/>
      <c r="N796" s="22"/>
      <c r="O796" s="41"/>
      <c r="P796" s="22"/>
      <c r="Q796" s="22"/>
      <c r="R796" s="22"/>
      <c r="S796" s="22"/>
      <c r="T796" s="22"/>
      <c r="U796" s="41"/>
      <c r="V796" s="22"/>
      <c r="W796" s="22"/>
      <c r="X796" s="22"/>
      <c r="Y796" s="22"/>
      <c r="Z796" s="186"/>
    </row>
    <row r="797" spans="1:26" x14ac:dyDescent="0.35">
      <c r="A797" s="200"/>
      <c r="B797" s="22" t="s">
        <v>854</v>
      </c>
      <c r="C797" s="22" t="s">
        <v>71</v>
      </c>
      <c r="D797" s="22" t="s">
        <v>72</v>
      </c>
      <c r="E797" s="22">
        <v>6.1915399999999997E-3</v>
      </c>
      <c r="F797" s="27">
        <v>0.53861199999999998</v>
      </c>
      <c r="G797" s="22">
        <v>1.03462E-3</v>
      </c>
      <c r="H797" s="27">
        <v>1.9000000000000001E-9</v>
      </c>
      <c r="I797" s="41"/>
      <c r="J797" s="22" t="s">
        <v>67</v>
      </c>
      <c r="K797" s="22" t="s">
        <v>67</v>
      </c>
      <c r="L797" s="22" t="s">
        <v>67</v>
      </c>
      <c r="M797" s="22" t="s">
        <v>67</v>
      </c>
      <c r="N797" s="22" t="s">
        <v>67</v>
      </c>
      <c r="O797" s="41"/>
      <c r="P797" s="22"/>
      <c r="Q797" s="22"/>
      <c r="R797" s="22"/>
      <c r="S797" s="22"/>
      <c r="T797" s="22"/>
      <c r="U797" s="41"/>
      <c r="V797" s="22"/>
      <c r="W797" s="22"/>
      <c r="X797" s="22"/>
      <c r="Y797" s="22"/>
      <c r="Z797" s="186"/>
    </row>
    <row r="798" spans="1:26" x14ac:dyDescent="0.35">
      <c r="A798" s="200"/>
      <c r="B798" s="22" t="s">
        <v>855</v>
      </c>
      <c r="C798" s="22" t="s">
        <v>71</v>
      </c>
      <c r="D798" s="22" t="s">
        <v>72</v>
      </c>
      <c r="E798" s="22">
        <v>-7.6555900000000003E-3</v>
      </c>
      <c r="F798" s="27">
        <v>0.76878999999999997</v>
      </c>
      <c r="G798" s="22">
        <v>1.22087E-3</v>
      </c>
      <c r="H798" s="27">
        <v>2.5999999999999998E-10</v>
      </c>
      <c r="I798" s="41"/>
      <c r="J798" s="22"/>
      <c r="K798" s="22"/>
      <c r="L798" s="22"/>
      <c r="M798" s="22"/>
      <c r="N798" s="22"/>
      <c r="O798" s="41"/>
      <c r="P798" s="22"/>
      <c r="Q798" s="22"/>
      <c r="R798" s="22"/>
      <c r="S798" s="22"/>
      <c r="T798" s="22"/>
      <c r="U798" s="41"/>
      <c r="V798" s="22"/>
      <c r="W798" s="22"/>
      <c r="X798" s="22"/>
      <c r="Y798" s="22" t="s">
        <v>67</v>
      </c>
      <c r="Z798" s="186"/>
    </row>
    <row r="799" spans="1:26" x14ac:dyDescent="0.35">
      <c r="A799" s="200"/>
      <c r="B799" s="22" t="s">
        <v>856</v>
      </c>
      <c r="C799" s="22" t="s">
        <v>66</v>
      </c>
      <c r="D799" s="22" t="s">
        <v>65</v>
      </c>
      <c r="E799" s="22">
        <v>6.0427800000000002E-3</v>
      </c>
      <c r="F799" s="27">
        <v>0.35731299999999999</v>
      </c>
      <c r="G799" s="22">
        <v>1.0742900000000001E-3</v>
      </c>
      <c r="H799" s="27">
        <v>1.9000000000000001E-8</v>
      </c>
      <c r="I799" s="41"/>
      <c r="J799" s="22"/>
      <c r="K799" s="22"/>
      <c r="L799" s="22"/>
      <c r="M799" s="22"/>
      <c r="N799" s="22"/>
      <c r="O799" s="41"/>
      <c r="P799" s="22"/>
      <c r="Q799" s="22"/>
      <c r="R799" s="22"/>
      <c r="S799" s="22"/>
      <c r="T799" s="22"/>
      <c r="U799" s="41"/>
      <c r="V799" s="22"/>
      <c r="W799" s="22"/>
      <c r="X799" s="22"/>
      <c r="Y799" s="22" t="s">
        <v>67</v>
      </c>
      <c r="Z799" s="186"/>
    </row>
    <row r="800" spans="1:26" x14ac:dyDescent="0.35">
      <c r="A800" s="200"/>
      <c r="B800" s="22" t="s">
        <v>857</v>
      </c>
      <c r="C800" s="22" t="s">
        <v>72</v>
      </c>
      <c r="D800" s="22" t="s">
        <v>71</v>
      </c>
      <c r="E800" s="22">
        <v>7.66031E-3</v>
      </c>
      <c r="F800" s="27">
        <v>0.74366900000000002</v>
      </c>
      <c r="G800" s="22">
        <v>1.2412199999999999E-3</v>
      </c>
      <c r="H800" s="27">
        <v>7.1000000000000003E-10</v>
      </c>
      <c r="I800" s="41"/>
      <c r="J800" s="22" t="s">
        <v>67</v>
      </c>
      <c r="K800" s="22" t="s">
        <v>67</v>
      </c>
      <c r="L800" s="22" t="s">
        <v>67</v>
      </c>
      <c r="M800" s="22" t="s">
        <v>67</v>
      </c>
      <c r="N800" s="22" t="s">
        <v>67</v>
      </c>
      <c r="O800" s="41"/>
      <c r="P800" s="22"/>
      <c r="Q800" s="22"/>
      <c r="R800" s="22"/>
      <c r="S800" s="22"/>
      <c r="T800" s="22"/>
      <c r="U800" s="41"/>
      <c r="V800" s="22"/>
      <c r="W800" s="22"/>
      <c r="X800" s="22"/>
      <c r="Y800" s="22"/>
      <c r="Z800" s="186"/>
    </row>
    <row r="801" spans="1:26" x14ac:dyDescent="0.35">
      <c r="A801" s="200"/>
      <c r="B801" s="22" t="s">
        <v>858</v>
      </c>
      <c r="C801" s="22" t="s">
        <v>66</v>
      </c>
      <c r="D801" s="22" t="s">
        <v>71</v>
      </c>
      <c r="E801" s="22">
        <v>7.8784200000000006E-3</v>
      </c>
      <c r="F801" s="27">
        <v>0.77374799999999999</v>
      </c>
      <c r="G801" s="22">
        <v>1.2298299999999999E-3</v>
      </c>
      <c r="H801" s="27">
        <v>1.7000000000000001E-10</v>
      </c>
      <c r="I801" s="41"/>
      <c r="J801" s="22" t="s">
        <v>67</v>
      </c>
      <c r="K801" s="22" t="s">
        <v>67</v>
      </c>
      <c r="L801" s="22" t="s">
        <v>67</v>
      </c>
      <c r="M801" s="22" t="s">
        <v>67</v>
      </c>
      <c r="N801" s="22" t="s">
        <v>67</v>
      </c>
      <c r="O801" s="41"/>
      <c r="P801" s="22"/>
      <c r="Q801" s="22"/>
      <c r="R801" s="22"/>
      <c r="S801" s="22"/>
      <c r="T801" s="22"/>
      <c r="U801" s="41"/>
      <c r="V801" s="22"/>
      <c r="W801" s="22"/>
      <c r="X801" s="22"/>
      <c r="Y801" s="22"/>
      <c r="Z801" s="186"/>
    </row>
    <row r="802" spans="1:26" x14ac:dyDescent="0.35">
      <c r="A802" s="200"/>
      <c r="B802" s="22" t="s">
        <v>859</v>
      </c>
      <c r="C802" s="22" t="s">
        <v>65</v>
      </c>
      <c r="D802" s="22" t="s">
        <v>71</v>
      </c>
      <c r="E802" s="22">
        <v>8.1997900000000002E-3</v>
      </c>
      <c r="F802" s="27">
        <v>0.77748399999999995</v>
      </c>
      <c r="G802" s="22">
        <v>1.24114E-3</v>
      </c>
      <c r="H802" s="27">
        <v>4.4000000000000003E-11</v>
      </c>
      <c r="I802" s="41"/>
      <c r="J802" s="22" t="s">
        <v>67</v>
      </c>
      <c r="K802" s="22" t="s">
        <v>67</v>
      </c>
      <c r="L802" s="22" t="s">
        <v>67</v>
      </c>
      <c r="M802" s="22" t="s">
        <v>67</v>
      </c>
      <c r="N802" s="22" t="s">
        <v>67</v>
      </c>
      <c r="O802" s="41"/>
      <c r="P802" s="22"/>
      <c r="Q802" s="22"/>
      <c r="R802" s="22"/>
      <c r="S802" s="22"/>
      <c r="T802" s="22"/>
      <c r="U802" s="41"/>
      <c r="V802" s="22"/>
      <c r="W802" s="22"/>
      <c r="X802" s="22"/>
      <c r="Y802" s="22"/>
      <c r="Z802" s="186"/>
    </row>
    <row r="803" spans="1:26" ht="15" thickBot="1" x14ac:dyDescent="0.4">
      <c r="A803" s="204"/>
      <c r="B803" s="23" t="s">
        <v>860</v>
      </c>
      <c r="C803" s="23" t="s">
        <v>71</v>
      </c>
      <c r="D803" s="23" t="s">
        <v>65</v>
      </c>
      <c r="E803" s="23">
        <v>5.8182299999999998E-3</v>
      </c>
      <c r="F803" s="28">
        <v>0.56538100000000002</v>
      </c>
      <c r="G803" s="23">
        <v>1.05065E-3</v>
      </c>
      <c r="H803" s="28">
        <v>3.5000000000000002E-8</v>
      </c>
      <c r="I803" s="58"/>
      <c r="J803" s="23" t="s">
        <v>67</v>
      </c>
      <c r="K803" s="23" t="s">
        <v>67</v>
      </c>
      <c r="L803" s="23" t="s">
        <v>67</v>
      </c>
      <c r="M803" s="23" t="s">
        <v>67</v>
      </c>
      <c r="N803" s="23" t="s">
        <v>67</v>
      </c>
      <c r="O803" s="58"/>
      <c r="P803" s="23"/>
      <c r="Q803" s="23"/>
      <c r="R803" s="23"/>
      <c r="S803" s="23"/>
      <c r="T803" s="23"/>
      <c r="U803" s="58"/>
      <c r="V803" s="23"/>
      <c r="W803" s="23"/>
      <c r="X803" s="23"/>
      <c r="Y803" s="23"/>
      <c r="Z803" s="190"/>
    </row>
  </sheetData>
  <mergeCells count="13">
    <mergeCell ref="B1:H1"/>
    <mergeCell ref="A765:H765"/>
    <mergeCell ref="A766:A803"/>
    <mergeCell ref="A346:A591"/>
    <mergeCell ref="A593:A670"/>
    <mergeCell ref="A592:H592"/>
    <mergeCell ref="V2:Z2"/>
    <mergeCell ref="A345:H345"/>
    <mergeCell ref="A671:H671"/>
    <mergeCell ref="A672:A764"/>
    <mergeCell ref="A4:A344"/>
    <mergeCell ref="J2:N2"/>
    <mergeCell ref="P2:T2"/>
  </mergeCells>
  <conditionalFormatting sqref="B4:B344">
    <cfRule type="duplicateValues" dxfId="18" priority="9"/>
  </conditionalFormatting>
  <conditionalFormatting sqref="B4:B344">
    <cfRule type="duplicateValues" dxfId="17" priority="8"/>
  </conditionalFormatting>
  <conditionalFormatting sqref="A4:B344">
    <cfRule type="duplicateValues" dxfId="16" priority="10"/>
  </conditionalFormatting>
  <conditionalFormatting sqref="B346:B591">
    <cfRule type="duplicateValues" dxfId="15" priority="11"/>
  </conditionalFormatting>
  <conditionalFormatting sqref="B593:B670">
    <cfRule type="duplicateValues" dxfId="14" priority="12"/>
  </conditionalFormatting>
  <conditionalFormatting sqref="B672:B764">
    <cfRule type="duplicateValues" dxfId="13" priority="13"/>
  </conditionalFormatting>
  <conditionalFormatting sqref="B766:B803">
    <cfRule type="duplicateValues" dxfId="12" priority="1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21466-B38A-4446-98DB-9737CB21A32F}">
  <dimension ref="A1:Z803"/>
  <sheetViews>
    <sheetView zoomScale="50" zoomScaleNormal="5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" sqref="B1:H1"/>
    </sheetView>
  </sheetViews>
  <sheetFormatPr defaultRowHeight="14.5" x14ac:dyDescent="0.35"/>
  <cols>
    <col min="1" max="1" width="16.453125" style="20" customWidth="1"/>
    <col min="2" max="2" width="11.08984375" style="20" customWidth="1"/>
    <col min="3" max="7" width="8.7265625" style="20"/>
    <col min="8" max="8" width="9.6328125" style="20" customWidth="1"/>
    <col min="9" max="9" width="1.81640625" style="20" customWidth="1"/>
    <col min="10" max="10" width="11.36328125" style="20" customWidth="1"/>
    <col min="11" max="14" width="12.90625" style="20" customWidth="1"/>
    <col min="15" max="15" width="1.81640625" style="20" customWidth="1"/>
    <col min="16" max="20" width="12.90625" style="20" customWidth="1"/>
    <col min="21" max="21" width="1.81640625" style="20" customWidth="1"/>
    <col min="22" max="26" width="12.90625" style="20" customWidth="1"/>
    <col min="27" max="16384" width="8.7265625" style="20"/>
  </cols>
  <sheetData>
    <row r="1" spans="1:26" x14ac:dyDescent="0.35">
      <c r="A1" s="194"/>
      <c r="B1" s="203" t="s">
        <v>1021</v>
      </c>
      <c r="C1" s="203"/>
      <c r="D1" s="203"/>
      <c r="E1" s="203"/>
      <c r="F1" s="203"/>
      <c r="G1" s="203"/>
      <c r="H1" s="203"/>
      <c r="I1" s="194"/>
      <c r="J1" s="194"/>
      <c r="K1" s="194"/>
      <c r="L1" s="194"/>
      <c r="M1" s="194"/>
      <c r="N1" s="194"/>
      <c r="O1" s="194"/>
      <c r="P1" s="194"/>
      <c r="Q1" s="194"/>
      <c r="R1" s="194"/>
    </row>
    <row r="2" spans="1:26" ht="15" thickBot="1" x14ac:dyDescent="0.4">
      <c r="E2" s="39"/>
      <c r="F2" s="39"/>
      <c r="G2" s="39"/>
      <c r="H2" s="40"/>
      <c r="I2" s="58"/>
      <c r="J2" s="195" t="s">
        <v>56</v>
      </c>
      <c r="K2" s="195"/>
      <c r="L2" s="195"/>
      <c r="M2" s="195"/>
      <c r="N2" s="195"/>
      <c r="O2" s="58"/>
      <c r="P2" s="195" t="s">
        <v>415</v>
      </c>
      <c r="Q2" s="195"/>
      <c r="R2" s="195"/>
      <c r="S2" s="195"/>
      <c r="T2" s="195"/>
      <c r="U2" s="58"/>
      <c r="V2" s="195" t="s">
        <v>416</v>
      </c>
      <c r="W2" s="195"/>
      <c r="X2" s="195"/>
      <c r="Y2" s="195"/>
      <c r="Z2" s="195"/>
    </row>
    <row r="3" spans="1:26" ht="15" thickBot="1" x14ac:dyDescent="0.4">
      <c r="A3" s="56" t="s">
        <v>53</v>
      </c>
      <c r="B3" s="56" t="s">
        <v>57</v>
      </c>
      <c r="C3" s="56" t="s">
        <v>58</v>
      </c>
      <c r="D3" s="56" t="s">
        <v>59</v>
      </c>
      <c r="E3" s="57" t="s">
        <v>60</v>
      </c>
      <c r="F3" s="57" t="s">
        <v>61</v>
      </c>
      <c r="G3" s="57" t="s">
        <v>62</v>
      </c>
      <c r="H3" s="42" t="s">
        <v>63</v>
      </c>
      <c r="I3" s="42"/>
      <c r="J3" s="56" t="s">
        <v>54</v>
      </c>
      <c r="K3" s="56" t="s">
        <v>24</v>
      </c>
      <c r="L3" s="56" t="s">
        <v>25</v>
      </c>
      <c r="M3" s="56" t="s">
        <v>26</v>
      </c>
      <c r="N3" s="56" t="s">
        <v>913</v>
      </c>
      <c r="O3" s="42"/>
      <c r="P3" s="56" t="s">
        <v>54</v>
      </c>
      <c r="Q3" s="56" t="s">
        <v>24</v>
      </c>
      <c r="R3" s="56" t="s">
        <v>25</v>
      </c>
      <c r="S3" s="56" t="s">
        <v>26</v>
      </c>
      <c r="T3" s="56" t="s">
        <v>913</v>
      </c>
      <c r="U3" s="42"/>
      <c r="V3" s="56" t="s">
        <v>54</v>
      </c>
      <c r="W3" s="56" t="s">
        <v>24</v>
      </c>
      <c r="X3" s="56" t="s">
        <v>25</v>
      </c>
      <c r="Y3" s="56" t="s">
        <v>26</v>
      </c>
      <c r="Z3" s="56" t="s">
        <v>913</v>
      </c>
    </row>
    <row r="4" spans="1:26" x14ac:dyDescent="0.35">
      <c r="A4" s="205" t="s">
        <v>17</v>
      </c>
      <c r="B4" s="24" t="s">
        <v>861</v>
      </c>
      <c r="C4" s="24" t="s">
        <v>65</v>
      </c>
      <c r="D4" s="24" t="s">
        <v>66</v>
      </c>
      <c r="E4" s="24">
        <v>2.1999999999999999E-2</v>
      </c>
      <c r="F4" s="24">
        <v>0.41670000000000001</v>
      </c>
      <c r="G4" s="24">
        <v>3.7000000000000002E-3</v>
      </c>
      <c r="H4" s="26">
        <v>1.0999999999999999E-9</v>
      </c>
      <c r="I4" s="184"/>
      <c r="J4" s="24"/>
      <c r="K4" s="24"/>
      <c r="L4" s="24"/>
      <c r="M4" s="24"/>
      <c r="N4" s="24"/>
      <c r="O4" s="184"/>
      <c r="P4" s="24"/>
      <c r="Q4" s="24"/>
      <c r="R4" s="24"/>
      <c r="S4" s="24"/>
      <c r="T4" s="24"/>
      <c r="U4" s="184"/>
      <c r="V4" s="24"/>
      <c r="W4" s="24"/>
      <c r="X4" s="24"/>
      <c r="Y4" s="24"/>
      <c r="Z4" s="185"/>
    </row>
    <row r="5" spans="1:26" x14ac:dyDescent="0.35">
      <c r="A5" s="206"/>
      <c r="B5" s="22" t="s">
        <v>862</v>
      </c>
      <c r="C5" s="22" t="s">
        <v>72</v>
      </c>
      <c r="D5" s="22" t="s">
        <v>71</v>
      </c>
      <c r="E5" s="22">
        <v>-2.7E-2</v>
      </c>
      <c r="F5" s="22">
        <v>0.81669999999999998</v>
      </c>
      <c r="G5" s="22">
        <v>4.4000000000000003E-3</v>
      </c>
      <c r="H5" s="27">
        <v>1.2E-9</v>
      </c>
      <c r="I5" s="41"/>
      <c r="J5" s="22"/>
      <c r="K5" s="22"/>
      <c r="L5" s="22"/>
      <c r="M5" s="22"/>
      <c r="N5" s="22"/>
      <c r="O5" s="41"/>
      <c r="P5" s="22"/>
      <c r="Q5" s="22"/>
      <c r="R5" s="22"/>
      <c r="S5" s="22"/>
      <c r="T5" s="22"/>
      <c r="U5" s="41"/>
      <c r="V5" s="22"/>
      <c r="W5" s="22"/>
      <c r="X5" s="22"/>
      <c r="Y5" s="22"/>
      <c r="Z5" s="186"/>
    </row>
    <row r="6" spans="1:26" x14ac:dyDescent="0.35">
      <c r="A6" s="206"/>
      <c r="B6" s="22" t="s">
        <v>863</v>
      </c>
      <c r="C6" s="22" t="s">
        <v>71</v>
      </c>
      <c r="D6" s="22" t="s">
        <v>72</v>
      </c>
      <c r="E6" s="22">
        <v>0.05</v>
      </c>
      <c r="F6" s="22">
        <v>0.2833</v>
      </c>
      <c r="G6" s="22">
        <v>4.1999999999999997E-3</v>
      </c>
      <c r="H6" s="27">
        <v>1.3999999999999999E-32</v>
      </c>
      <c r="I6" s="41"/>
      <c r="J6" s="22"/>
      <c r="K6" s="22"/>
      <c r="L6" s="22"/>
      <c r="M6" s="22"/>
      <c r="N6" s="22"/>
      <c r="O6" s="41"/>
      <c r="P6" s="22"/>
      <c r="Q6" s="22"/>
      <c r="R6" s="22"/>
      <c r="S6" s="22"/>
      <c r="T6" s="22"/>
      <c r="U6" s="41"/>
      <c r="V6" s="22"/>
      <c r="W6" s="22"/>
      <c r="X6" s="22"/>
      <c r="Y6" s="22"/>
      <c r="Z6" s="186"/>
    </row>
    <row r="7" spans="1:26" x14ac:dyDescent="0.35">
      <c r="A7" s="206"/>
      <c r="B7" s="22" t="s">
        <v>864</v>
      </c>
      <c r="C7" s="22" t="s">
        <v>66</v>
      </c>
      <c r="D7" s="22" t="s">
        <v>65</v>
      </c>
      <c r="E7" s="22">
        <v>3.4000000000000002E-2</v>
      </c>
      <c r="F7" s="22">
        <v>0.82499999999999996</v>
      </c>
      <c r="G7" s="22">
        <v>4.4999999999999997E-3</v>
      </c>
      <c r="H7" s="27">
        <v>1.4999999999999999E-14</v>
      </c>
      <c r="I7" s="41"/>
      <c r="J7" s="22"/>
      <c r="K7" s="22"/>
      <c r="L7" s="22"/>
      <c r="M7" s="22"/>
      <c r="N7" s="22"/>
      <c r="O7" s="41"/>
      <c r="P7" s="22" t="s">
        <v>67</v>
      </c>
      <c r="Q7" s="22"/>
      <c r="R7" s="22"/>
      <c r="S7" s="22"/>
      <c r="T7" s="22"/>
      <c r="U7" s="41"/>
      <c r="V7" s="22"/>
      <c r="W7" s="22"/>
      <c r="X7" s="22"/>
      <c r="Y7" s="22"/>
      <c r="Z7" s="186"/>
    </row>
    <row r="8" spans="1:26" x14ac:dyDescent="0.35">
      <c r="A8" s="206"/>
      <c r="B8" s="22" t="s">
        <v>865</v>
      </c>
      <c r="C8" s="22" t="s">
        <v>65</v>
      </c>
      <c r="D8" s="22" t="s">
        <v>66</v>
      </c>
      <c r="E8" s="22">
        <v>2.1999999999999999E-2</v>
      </c>
      <c r="F8" s="22">
        <v>0.31669999999999998</v>
      </c>
      <c r="G8" s="22">
        <v>3.8999999999999998E-3</v>
      </c>
      <c r="H8" s="27">
        <v>1.6000000000000001E-8</v>
      </c>
      <c r="I8" s="41"/>
      <c r="J8" s="22"/>
      <c r="K8" s="22"/>
      <c r="L8" s="22"/>
      <c r="M8" s="22"/>
      <c r="N8" s="22"/>
      <c r="O8" s="41"/>
      <c r="P8" s="22"/>
      <c r="Q8" s="22"/>
      <c r="R8" s="22"/>
      <c r="S8" s="22" t="s">
        <v>67</v>
      </c>
      <c r="T8" s="22"/>
      <c r="U8" s="41"/>
      <c r="V8" s="22"/>
      <c r="W8" s="22"/>
      <c r="X8" s="22"/>
      <c r="Y8" s="22"/>
      <c r="Z8" s="186"/>
    </row>
    <row r="9" spans="1:26" x14ac:dyDescent="0.35">
      <c r="A9" s="206"/>
      <c r="B9" s="22" t="s">
        <v>866</v>
      </c>
      <c r="C9" s="22" t="s">
        <v>66</v>
      </c>
      <c r="D9" s="22" t="s">
        <v>71</v>
      </c>
      <c r="E9" s="22">
        <v>-2.1000000000000001E-2</v>
      </c>
      <c r="F9" s="22">
        <v>0.60829999999999995</v>
      </c>
      <c r="G9" s="22">
        <v>3.7000000000000002E-3</v>
      </c>
      <c r="H9" s="27">
        <v>1.6000000000000001E-8</v>
      </c>
      <c r="I9" s="41"/>
      <c r="J9" s="22"/>
      <c r="K9" s="22"/>
      <c r="L9" s="22"/>
      <c r="M9" s="22"/>
      <c r="N9" s="22"/>
      <c r="O9" s="41"/>
      <c r="P9" s="22"/>
      <c r="Q9" s="22"/>
      <c r="R9" s="22"/>
      <c r="S9" s="22"/>
      <c r="T9" s="22"/>
      <c r="U9" s="41"/>
      <c r="V9" s="22"/>
      <c r="W9" s="22"/>
      <c r="X9" s="22"/>
      <c r="Y9" s="22"/>
      <c r="Z9" s="186"/>
    </row>
    <row r="10" spans="1:26" x14ac:dyDescent="0.35">
      <c r="A10" s="206"/>
      <c r="B10" s="22" t="s">
        <v>867</v>
      </c>
      <c r="C10" s="22" t="s">
        <v>65</v>
      </c>
      <c r="D10" s="22" t="s">
        <v>72</v>
      </c>
      <c r="E10" s="22">
        <v>-2.1999999999999999E-2</v>
      </c>
      <c r="F10" s="22">
        <v>0.36670000000000003</v>
      </c>
      <c r="G10" s="22">
        <v>3.5999999999999999E-3</v>
      </c>
      <c r="H10" s="27">
        <v>1.6000000000000001E-9</v>
      </c>
      <c r="I10" s="41"/>
      <c r="J10" s="22"/>
      <c r="K10" s="22"/>
      <c r="L10" s="22"/>
      <c r="M10" s="22"/>
      <c r="N10" s="22"/>
      <c r="O10" s="41"/>
      <c r="P10" s="22"/>
      <c r="Q10" s="22"/>
      <c r="R10" s="22"/>
      <c r="S10" s="22"/>
      <c r="T10" s="22"/>
      <c r="U10" s="41"/>
      <c r="V10" s="22"/>
      <c r="W10" s="22"/>
      <c r="X10" s="22"/>
      <c r="Y10" s="22"/>
      <c r="Z10" s="186"/>
    </row>
    <row r="11" spans="1:26" x14ac:dyDescent="0.35">
      <c r="A11" s="206"/>
      <c r="B11" s="22" t="s">
        <v>868</v>
      </c>
      <c r="C11" s="22" t="s">
        <v>71</v>
      </c>
      <c r="D11" s="22" t="s">
        <v>66</v>
      </c>
      <c r="E11" s="22">
        <v>2.1000000000000001E-2</v>
      </c>
      <c r="F11" s="22">
        <v>0.7</v>
      </c>
      <c r="G11" s="22">
        <v>3.8E-3</v>
      </c>
      <c r="H11" s="27">
        <v>1.7E-8</v>
      </c>
      <c r="I11" s="41"/>
      <c r="J11" s="22"/>
      <c r="K11" s="22"/>
      <c r="L11" s="22"/>
      <c r="M11" s="22"/>
      <c r="N11" s="22"/>
      <c r="O11" s="41"/>
      <c r="P11" s="22"/>
      <c r="Q11" s="22"/>
      <c r="R11" s="22"/>
      <c r="S11" s="22"/>
      <c r="T11" s="22"/>
      <c r="U11" s="41"/>
      <c r="V11" s="22"/>
      <c r="W11" s="22"/>
      <c r="X11" s="22"/>
      <c r="Y11" s="22"/>
      <c r="Z11" s="186"/>
    </row>
    <row r="12" spans="1:26" x14ac:dyDescent="0.35">
      <c r="A12" s="206"/>
      <c r="B12" s="22" t="s">
        <v>869</v>
      </c>
      <c r="C12" s="22" t="s">
        <v>65</v>
      </c>
      <c r="D12" s="22" t="s">
        <v>66</v>
      </c>
      <c r="E12" s="22">
        <v>-2.5000000000000001E-2</v>
      </c>
      <c r="F12" s="22">
        <v>0.625</v>
      </c>
      <c r="G12" s="22">
        <v>4.4999999999999997E-3</v>
      </c>
      <c r="H12" s="27">
        <v>1.7E-8</v>
      </c>
      <c r="I12" s="41"/>
      <c r="J12" s="22"/>
      <c r="K12" s="22"/>
      <c r="L12" s="22"/>
      <c r="M12" s="22"/>
      <c r="N12" s="22"/>
      <c r="O12" s="41"/>
      <c r="P12" s="22"/>
      <c r="Q12" s="22"/>
      <c r="R12" s="22"/>
      <c r="S12" s="22"/>
      <c r="T12" s="22"/>
      <c r="U12" s="41"/>
      <c r="V12" s="22"/>
      <c r="W12" s="22"/>
      <c r="X12" s="22"/>
      <c r="Y12" s="22"/>
      <c r="Z12" s="186"/>
    </row>
    <row r="13" spans="1:26" x14ac:dyDescent="0.35">
      <c r="A13" s="206"/>
      <c r="B13" s="22" t="s">
        <v>870</v>
      </c>
      <c r="C13" s="22" t="s">
        <v>72</v>
      </c>
      <c r="D13" s="22" t="s">
        <v>71</v>
      </c>
      <c r="E13" s="22">
        <v>4.4999999999999998E-2</v>
      </c>
      <c r="F13" s="22">
        <v>0.26669999999999999</v>
      </c>
      <c r="G13" s="22">
        <v>4.4999999999999997E-3</v>
      </c>
      <c r="H13" s="27">
        <v>1.7999999999999999E-23</v>
      </c>
      <c r="I13" s="41"/>
      <c r="J13" s="22"/>
      <c r="K13" s="22"/>
      <c r="L13" s="22"/>
      <c r="M13" s="22"/>
      <c r="N13" s="22"/>
      <c r="O13" s="41"/>
      <c r="P13" s="22"/>
      <c r="Q13" s="22"/>
      <c r="R13" s="22"/>
      <c r="S13" s="22"/>
      <c r="T13" s="22"/>
      <c r="U13" s="41"/>
      <c r="V13" s="22"/>
      <c r="W13" s="22"/>
      <c r="X13" s="22"/>
      <c r="Y13" s="22"/>
      <c r="Z13" s="186"/>
    </row>
    <row r="14" spans="1:26" x14ac:dyDescent="0.35">
      <c r="A14" s="206"/>
      <c r="B14" s="22" t="s">
        <v>871</v>
      </c>
      <c r="C14" s="22" t="s">
        <v>66</v>
      </c>
      <c r="D14" s="22" t="s">
        <v>65</v>
      </c>
      <c r="E14" s="22">
        <v>-2.1000000000000001E-2</v>
      </c>
      <c r="F14" s="22">
        <v>0.32500000000000001</v>
      </c>
      <c r="G14" s="22">
        <v>3.8E-3</v>
      </c>
      <c r="H14" s="27">
        <v>1.9000000000000001E-8</v>
      </c>
      <c r="I14" s="41"/>
      <c r="J14" s="22"/>
      <c r="K14" s="22"/>
      <c r="L14" s="22"/>
      <c r="M14" s="22"/>
      <c r="N14" s="22"/>
      <c r="O14" s="41"/>
      <c r="P14" s="22" t="s">
        <v>67</v>
      </c>
      <c r="Q14" s="22" t="s">
        <v>67</v>
      </c>
      <c r="R14" s="22"/>
      <c r="S14" s="22"/>
      <c r="T14" s="22"/>
      <c r="U14" s="41"/>
      <c r="V14" s="22"/>
      <c r="W14" s="22"/>
      <c r="X14" s="22"/>
      <c r="Y14" s="22"/>
      <c r="Z14" s="186"/>
    </row>
    <row r="15" spans="1:26" x14ac:dyDescent="0.35">
      <c r="A15" s="206"/>
      <c r="B15" s="22" t="s">
        <v>872</v>
      </c>
      <c r="C15" s="22" t="s">
        <v>72</v>
      </c>
      <c r="D15" s="22" t="s">
        <v>71</v>
      </c>
      <c r="E15" s="22">
        <v>-2.9000000000000001E-2</v>
      </c>
      <c r="F15" s="22">
        <v>0.55830000000000002</v>
      </c>
      <c r="G15" s="22">
        <v>3.7000000000000002E-3</v>
      </c>
      <c r="H15" s="27">
        <v>1.9000000000000001E-15</v>
      </c>
      <c r="I15" s="41"/>
      <c r="J15" s="22"/>
      <c r="K15" s="22"/>
      <c r="L15" s="22"/>
      <c r="M15" s="22"/>
      <c r="N15" s="22"/>
      <c r="O15" s="41"/>
      <c r="P15" s="22"/>
      <c r="Q15" s="22"/>
      <c r="R15" s="22"/>
      <c r="S15" s="22"/>
      <c r="T15" s="22"/>
      <c r="U15" s="41"/>
      <c r="V15" s="22"/>
      <c r="W15" s="22"/>
      <c r="X15" s="22"/>
      <c r="Y15" s="22"/>
      <c r="Z15" s="186"/>
    </row>
    <row r="16" spans="1:26" x14ac:dyDescent="0.35">
      <c r="A16" s="206"/>
      <c r="B16" s="22" t="s">
        <v>873</v>
      </c>
      <c r="C16" s="22" t="s">
        <v>65</v>
      </c>
      <c r="D16" s="22" t="s">
        <v>66</v>
      </c>
      <c r="E16" s="22">
        <v>-3.1E-2</v>
      </c>
      <c r="F16" s="22">
        <v>9.1700000000000004E-2</v>
      </c>
      <c r="G16" s="22">
        <v>5.4000000000000003E-3</v>
      </c>
      <c r="H16" s="27">
        <v>1E-8</v>
      </c>
      <c r="I16" s="41"/>
      <c r="J16" s="22"/>
      <c r="K16" s="22"/>
      <c r="L16" s="22"/>
      <c r="M16" s="22"/>
      <c r="N16" s="22"/>
      <c r="O16" s="41"/>
      <c r="P16" s="22"/>
      <c r="Q16" s="22"/>
      <c r="R16" s="22"/>
      <c r="S16" s="22"/>
      <c r="T16" s="22"/>
      <c r="U16" s="41"/>
      <c r="V16" s="22"/>
      <c r="W16" s="22"/>
      <c r="X16" s="22"/>
      <c r="Y16" s="22"/>
      <c r="Z16" s="186"/>
    </row>
    <row r="17" spans="1:26" x14ac:dyDescent="0.35">
      <c r="A17" s="206"/>
      <c r="B17" s="22" t="s">
        <v>874</v>
      </c>
      <c r="C17" s="22" t="s">
        <v>65</v>
      </c>
      <c r="D17" s="22" t="s">
        <v>66</v>
      </c>
      <c r="E17" s="22">
        <v>-3.5000000000000003E-2</v>
      </c>
      <c r="F17" s="22">
        <v>0.92500000000000004</v>
      </c>
      <c r="G17" s="22">
        <v>6.1999999999999998E-3</v>
      </c>
      <c r="H17" s="27">
        <v>2.0999999999999999E-8</v>
      </c>
      <c r="I17" s="41"/>
      <c r="J17" s="22"/>
      <c r="K17" s="22"/>
      <c r="L17" s="22"/>
      <c r="M17" s="22"/>
      <c r="N17" s="22"/>
      <c r="O17" s="41"/>
      <c r="P17" s="22"/>
      <c r="Q17" s="22" t="s">
        <v>67</v>
      </c>
      <c r="R17" s="22"/>
      <c r="S17" s="22"/>
      <c r="T17" s="22"/>
      <c r="U17" s="41"/>
      <c r="V17" s="22"/>
      <c r="W17" s="22"/>
      <c r="X17" s="22"/>
      <c r="Y17" s="22"/>
      <c r="Z17" s="186"/>
    </row>
    <row r="18" spans="1:26" x14ac:dyDescent="0.35">
      <c r="A18" s="206"/>
      <c r="B18" s="22" t="s">
        <v>875</v>
      </c>
      <c r="C18" s="22" t="s">
        <v>71</v>
      </c>
      <c r="D18" s="22" t="s">
        <v>72</v>
      </c>
      <c r="E18" s="22">
        <v>-2.3E-2</v>
      </c>
      <c r="F18" s="22">
        <v>0.36670000000000003</v>
      </c>
      <c r="G18" s="22">
        <v>3.8E-3</v>
      </c>
      <c r="H18" s="27">
        <v>2.1000000000000002E-9</v>
      </c>
      <c r="I18" s="41"/>
      <c r="J18" s="22"/>
      <c r="K18" s="22"/>
      <c r="L18" s="22"/>
      <c r="M18" s="22"/>
      <c r="N18" s="22"/>
      <c r="O18" s="41"/>
      <c r="P18" s="22"/>
      <c r="Q18" s="22"/>
      <c r="R18" s="22" t="s">
        <v>67</v>
      </c>
      <c r="S18" s="22" t="s">
        <v>67</v>
      </c>
      <c r="T18" s="22"/>
      <c r="U18" s="41"/>
      <c r="V18" s="22"/>
      <c r="W18" s="22"/>
      <c r="X18" s="22"/>
      <c r="Y18" s="22"/>
      <c r="Z18" s="186"/>
    </row>
    <row r="19" spans="1:26" x14ac:dyDescent="0.35">
      <c r="A19" s="206"/>
      <c r="B19" s="22" t="s">
        <v>876</v>
      </c>
      <c r="C19" s="22" t="s">
        <v>65</v>
      </c>
      <c r="D19" s="22" t="s">
        <v>66</v>
      </c>
      <c r="E19" s="22">
        <v>-2.3E-2</v>
      </c>
      <c r="F19" s="22">
        <v>0.47499999999999998</v>
      </c>
      <c r="G19" s="22">
        <v>3.5000000000000001E-3</v>
      </c>
      <c r="H19" s="27">
        <v>2.1E-10</v>
      </c>
      <c r="I19" s="41"/>
      <c r="J19" s="22"/>
      <c r="K19" s="22"/>
      <c r="L19" s="22"/>
      <c r="M19" s="22"/>
      <c r="N19" s="22"/>
      <c r="O19" s="41"/>
      <c r="P19" s="22"/>
      <c r="Q19" s="22"/>
      <c r="R19" s="22"/>
      <c r="S19" s="22"/>
      <c r="T19" s="22"/>
      <c r="U19" s="41"/>
      <c r="V19" s="22"/>
      <c r="W19" s="22"/>
      <c r="X19" s="22"/>
      <c r="Y19" s="22"/>
      <c r="Z19" s="186"/>
    </row>
    <row r="20" spans="1:26" x14ac:dyDescent="0.35">
      <c r="A20" s="206"/>
      <c r="B20" s="22" t="s">
        <v>877</v>
      </c>
      <c r="C20" s="22" t="s">
        <v>71</v>
      </c>
      <c r="D20" s="22" t="s">
        <v>72</v>
      </c>
      <c r="E20" s="22">
        <v>-0.04</v>
      </c>
      <c r="F20" s="22">
        <v>9.1700000000000004E-2</v>
      </c>
      <c r="G20" s="22">
        <v>6.3E-3</v>
      </c>
      <c r="H20" s="27">
        <v>2.1E-10</v>
      </c>
      <c r="I20" s="41"/>
      <c r="J20" s="22"/>
      <c r="K20" s="22"/>
      <c r="L20" s="22"/>
      <c r="M20" s="22"/>
      <c r="N20" s="22"/>
      <c r="O20" s="41"/>
      <c r="P20" s="22"/>
      <c r="Q20" s="22"/>
      <c r="R20" s="22"/>
      <c r="S20" s="22"/>
      <c r="T20" s="22"/>
      <c r="U20" s="41"/>
      <c r="V20" s="22"/>
      <c r="W20" s="22"/>
      <c r="X20" s="22"/>
      <c r="Y20" s="22"/>
      <c r="Z20" s="186"/>
    </row>
    <row r="21" spans="1:26" x14ac:dyDescent="0.35">
      <c r="A21" s="206"/>
      <c r="B21" s="22" t="s">
        <v>878</v>
      </c>
      <c r="C21" s="22" t="s">
        <v>65</v>
      </c>
      <c r="D21" s="22" t="s">
        <v>66</v>
      </c>
      <c r="E21" s="22">
        <v>-2.5999999999999999E-2</v>
      </c>
      <c r="F21" s="22">
        <v>0.25</v>
      </c>
      <c r="G21" s="22">
        <v>3.8999999999999998E-3</v>
      </c>
      <c r="H21" s="27">
        <v>2.0999999999999999E-11</v>
      </c>
      <c r="I21" s="41"/>
      <c r="J21" s="22"/>
      <c r="K21" s="22"/>
      <c r="L21" s="22"/>
      <c r="M21" s="22"/>
      <c r="N21" s="22"/>
      <c r="O21" s="41"/>
      <c r="P21" s="22" t="s">
        <v>67</v>
      </c>
      <c r="Q21" s="22"/>
      <c r="R21" s="22"/>
      <c r="S21" s="22"/>
      <c r="T21" s="22"/>
      <c r="U21" s="41"/>
      <c r="V21" s="22"/>
      <c r="W21" s="22"/>
      <c r="X21" s="22"/>
      <c r="Y21" s="22"/>
      <c r="Z21" s="186"/>
    </row>
    <row r="22" spans="1:26" x14ac:dyDescent="0.35">
      <c r="A22" s="206"/>
      <c r="B22" s="22" t="s">
        <v>879</v>
      </c>
      <c r="C22" s="22" t="s">
        <v>71</v>
      </c>
      <c r="D22" s="22" t="s">
        <v>72</v>
      </c>
      <c r="E22" s="22">
        <v>7.0000000000000007E-2</v>
      </c>
      <c r="F22" s="22">
        <v>0.47499999999999998</v>
      </c>
      <c r="G22" s="22">
        <v>3.5999999999999999E-3</v>
      </c>
      <c r="H22" s="27">
        <v>2.3E-86</v>
      </c>
      <c r="I22" s="41"/>
      <c r="J22" s="22"/>
      <c r="K22" s="22"/>
      <c r="L22" s="22"/>
      <c r="M22" s="22"/>
      <c r="N22" s="22"/>
      <c r="O22" s="41"/>
      <c r="P22" s="22" t="s">
        <v>67</v>
      </c>
      <c r="Q22" s="22"/>
      <c r="R22" s="22" t="s">
        <v>67</v>
      </c>
      <c r="S22" s="22" t="s">
        <v>67</v>
      </c>
      <c r="T22" s="22"/>
      <c r="U22" s="41"/>
      <c r="V22" s="22"/>
      <c r="W22" s="22"/>
      <c r="X22" s="22"/>
      <c r="Y22" s="22"/>
      <c r="Z22" s="186"/>
    </row>
    <row r="23" spans="1:26" x14ac:dyDescent="0.35">
      <c r="A23" s="206"/>
      <c r="B23" s="22" t="s">
        <v>880</v>
      </c>
      <c r="C23" s="22" t="s">
        <v>65</v>
      </c>
      <c r="D23" s="22" t="s">
        <v>66</v>
      </c>
      <c r="E23" s="22">
        <v>-5.3999999999999999E-2</v>
      </c>
      <c r="F23" s="22">
        <v>0.125</v>
      </c>
      <c r="G23" s="22">
        <v>4.7000000000000002E-3</v>
      </c>
      <c r="H23" s="27">
        <v>2.3999999999999998E-30</v>
      </c>
      <c r="I23" s="41"/>
      <c r="J23" s="22"/>
      <c r="K23" s="22"/>
      <c r="L23" s="22"/>
      <c r="M23" s="22"/>
      <c r="N23" s="22"/>
      <c r="O23" s="41"/>
      <c r="P23" s="22"/>
      <c r="Q23" s="22"/>
      <c r="R23" s="22"/>
      <c r="S23" s="22"/>
      <c r="T23" s="22"/>
      <c r="U23" s="41"/>
      <c r="V23" s="22"/>
      <c r="W23" s="22"/>
      <c r="X23" s="22"/>
      <c r="Y23" s="22"/>
      <c r="Z23" s="186"/>
    </row>
    <row r="24" spans="1:26" x14ac:dyDescent="0.35">
      <c r="A24" s="206"/>
      <c r="B24" s="22" t="s">
        <v>881</v>
      </c>
      <c r="C24" s="22" t="s">
        <v>71</v>
      </c>
      <c r="D24" s="22" t="s">
        <v>72</v>
      </c>
      <c r="E24" s="22">
        <v>-2.1000000000000001E-2</v>
      </c>
      <c r="F24" s="22">
        <v>0.625</v>
      </c>
      <c r="G24" s="22">
        <v>3.8E-3</v>
      </c>
      <c r="H24" s="27">
        <v>2.4999999999999999E-8</v>
      </c>
      <c r="I24" s="41"/>
      <c r="J24" s="22"/>
      <c r="K24" s="22"/>
      <c r="L24" s="22"/>
      <c r="M24" s="22"/>
      <c r="N24" s="22"/>
      <c r="O24" s="41"/>
      <c r="P24" s="22"/>
      <c r="Q24" s="22"/>
      <c r="R24" s="22"/>
      <c r="S24" s="22"/>
      <c r="T24" s="22"/>
      <c r="U24" s="41"/>
      <c r="V24" s="22"/>
      <c r="W24" s="22"/>
      <c r="X24" s="22"/>
      <c r="Y24" s="22"/>
      <c r="Z24" s="186"/>
    </row>
    <row r="25" spans="1:26" x14ac:dyDescent="0.35">
      <c r="A25" s="206"/>
      <c r="B25" s="22" t="s">
        <v>882</v>
      </c>
      <c r="C25" s="22" t="s">
        <v>65</v>
      </c>
      <c r="D25" s="22" t="s">
        <v>66</v>
      </c>
      <c r="E25" s="22">
        <v>3.7999999999999999E-2</v>
      </c>
      <c r="F25" s="22">
        <v>0.1</v>
      </c>
      <c r="G25" s="22">
        <v>6.3E-3</v>
      </c>
      <c r="H25" s="27">
        <v>2.6000000000000001E-9</v>
      </c>
      <c r="I25" s="41"/>
      <c r="J25" s="22"/>
      <c r="K25" s="22"/>
      <c r="L25" s="22"/>
      <c r="M25" s="22"/>
      <c r="N25" s="22"/>
      <c r="O25" s="41"/>
      <c r="P25" s="22" t="s">
        <v>67</v>
      </c>
      <c r="Q25" s="22"/>
      <c r="R25" s="22"/>
      <c r="S25" s="22"/>
      <c r="T25" s="22"/>
      <c r="U25" s="41"/>
      <c r="V25" s="22"/>
      <c r="W25" s="22"/>
      <c r="X25" s="22"/>
      <c r="Y25" s="22"/>
      <c r="Z25" s="186"/>
    </row>
    <row r="26" spans="1:26" x14ac:dyDescent="0.35">
      <c r="A26" s="206"/>
      <c r="B26" s="22" t="s">
        <v>883</v>
      </c>
      <c r="C26" s="22" t="s">
        <v>66</v>
      </c>
      <c r="D26" s="22" t="s">
        <v>65</v>
      </c>
      <c r="E26" s="22">
        <v>6.3E-2</v>
      </c>
      <c r="F26" s="22">
        <v>4.1669999999999999E-2</v>
      </c>
      <c r="G26" s="22">
        <v>0.01</v>
      </c>
      <c r="H26" s="27">
        <v>2.8000000000000002E-10</v>
      </c>
      <c r="I26" s="41"/>
      <c r="J26" s="22"/>
      <c r="K26" s="22"/>
      <c r="L26" s="22"/>
      <c r="M26" s="22"/>
      <c r="N26" s="22"/>
      <c r="O26" s="41"/>
      <c r="P26" s="22" t="s">
        <v>67</v>
      </c>
      <c r="Q26" s="22"/>
      <c r="R26" s="22"/>
      <c r="S26" s="22"/>
      <c r="T26" s="22"/>
      <c r="U26" s="41"/>
      <c r="V26" s="22"/>
      <c r="W26" s="22"/>
      <c r="X26" s="22"/>
      <c r="Y26" s="22"/>
      <c r="Z26" s="186"/>
    </row>
    <row r="27" spans="1:26" x14ac:dyDescent="0.35">
      <c r="A27" s="206"/>
      <c r="B27" s="22" t="s">
        <v>884</v>
      </c>
      <c r="C27" s="22" t="s">
        <v>72</v>
      </c>
      <c r="D27" s="22" t="s">
        <v>71</v>
      </c>
      <c r="E27" s="22">
        <v>-3.2000000000000001E-2</v>
      </c>
      <c r="F27" s="22">
        <v>0.27500000000000002</v>
      </c>
      <c r="G27" s="22">
        <v>4.0000000000000001E-3</v>
      </c>
      <c r="H27" s="27">
        <v>2.8000000000000001E-16</v>
      </c>
      <c r="I27" s="41"/>
      <c r="J27" s="22"/>
      <c r="K27" s="22"/>
      <c r="L27" s="22"/>
      <c r="M27" s="22"/>
      <c r="N27" s="22"/>
      <c r="O27" s="41"/>
      <c r="P27" s="22"/>
      <c r="Q27" s="22"/>
      <c r="R27" s="22"/>
      <c r="S27" s="22" t="s">
        <v>67</v>
      </c>
      <c r="T27" s="22"/>
      <c r="U27" s="41"/>
      <c r="V27" s="22"/>
      <c r="W27" s="22"/>
      <c r="X27" s="22"/>
      <c r="Y27" s="22"/>
      <c r="Z27" s="186"/>
    </row>
    <row r="28" spans="1:26" x14ac:dyDescent="0.35">
      <c r="A28" s="206"/>
      <c r="B28" s="22" t="s">
        <v>885</v>
      </c>
      <c r="C28" s="22" t="s">
        <v>66</v>
      </c>
      <c r="D28" s="22" t="s">
        <v>65</v>
      </c>
      <c r="E28" s="22">
        <v>-2.1000000000000001E-2</v>
      </c>
      <c r="F28" s="22">
        <v>0.76670000000000005</v>
      </c>
      <c r="G28" s="22">
        <v>3.8999999999999998E-3</v>
      </c>
      <c r="H28" s="27">
        <v>3.1E-8</v>
      </c>
      <c r="I28" s="41"/>
      <c r="J28" s="22"/>
      <c r="K28" s="22"/>
      <c r="L28" s="22"/>
      <c r="M28" s="22"/>
      <c r="N28" s="22"/>
      <c r="O28" s="41"/>
      <c r="P28" s="22"/>
      <c r="Q28" s="22"/>
      <c r="R28" s="22"/>
      <c r="S28" s="22"/>
      <c r="T28" s="22"/>
      <c r="U28" s="41"/>
      <c r="V28" s="22"/>
      <c r="W28" s="22"/>
      <c r="X28" s="22"/>
      <c r="Y28" s="22"/>
      <c r="Z28" s="186"/>
    </row>
    <row r="29" spans="1:26" x14ac:dyDescent="0.35">
      <c r="A29" s="206"/>
      <c r="B29" s="22" t="s">
        <v>886</v>
      </c>
      <c r="C29" s="22" t="s">
        <v>65</v>
      </c>
      <c r="D29" s="22" t="s">
        <v>66</v>
      </c>
      <c r="E29" s="22">
        <v>3.9E-2</v>
      </c>
      <c r="F29" s="22">
        <v>9.1700000000000004E-2</v>
      </c>
      <c r="G29" s="22">
        <v>4.5999999999999999E-3</v>
      </c>
      <c r="H29" s="27">
        <v>3.0999999999999998E-17</v>
      </c>
      <c r="I29" s="41"/>
      <c r="J29" s="22"/>
      <c r="K29" s="22"/>
      <c r="L29" s="22"/>
      <c r="M29" s="22"/>
      <c r="N29" s="22"/>
      <c r="O29" s="41"/>
      <c r="P29" s="22" t="s">
        <v>67</v>
      </c>
      <c r="Q29" s="22"/>
      <c r="R29" s="22"/>
      <c r="S29" s="22"/>
      <c r="T29" s="22"/>
      <c r="U29" s="41"/>
      <c r="V29" s="22"/>
      <c r="W29" s="22"/>
      <c r="X29" s="22"/>
      <c r="Y29" s="22"/>
      <c r="Z29" s="186"/>
    </row>
    <row r="30" spans="1:26" x14ac:dyDescent="0.35">
      <c r="A30" s="206"/>
      <c r="B30" s="22" t="s">
        <v>887</v>
      </c>
      <c r="C30" s="22" t="s">
        <v>65</v>
      </c>
      <c r="D30" s="22" t="s">
        <v>72</v>
      </c>
      <c r="E30" s="22">
        <v>2.1000000000000001E-2</v>
      </c>
      <c r="F30" s="22">
        <v>0.69169999999999998</v>
      </c>
      <c r="G30" s="22">
        <v>3.8E-3</v>
      </c>
      <c r="H30" s="27">
        <v>3.2000000000000002E-8</v>
      </c>
      <c r="I30" s="41"/>
      <c r="J30" s="22"/>
      <c r="K30" s="22"/>
      <c r="L30" s="22"/>
      <c r="M30" s="22"/>
      <c r="N30" s="22"/>
      <c r="O30" s="41"/>
      <c r="P30" s="22"/>
      <c r="Q30" s="22"/>
      <c r="R30" s="22"/>
      <c r="S30" s="22"/>
      <c r="T30" s="22"/>
      <c r="U30" s="41"/>
      <c r="V30" s="22"/>
      <c r="W30" s="22"/>
      <c r="X30" s="22"/>
      <c r="Y30" s="22"/>
      <c r="Z30" s="186"/>
    </row>
    <row r="31" spans="1:26" x14ac:dyDescent="0.35">
      <c r="A31" s="206"/>
      <c r="B31" s="22" t="s">
        <v>888</v>
      </c>
      <c r="C31" s="22" t="s">
        <v>72</v>
      </c>
      <c r="D31" s="22" t="s">
        <v>71</v>
      </c>
      <c r="E31" s="22">
        <v>2.5999999999999999E-2</v>
      </c>
      <c r="F31" s="22">
        <v>0.48280000000000001</v>
      </c>
      <c r="G31" s="22">
        <v>3.8999999999999998E-3</v>
      </c>
      <c r="H31" s="27">
        <v>3.7999999999999998E-11</v>
      </c>
      <c r="I31" s="41"/>
      <c r="J31" s="22"/>
      <c r="K31" s="22"/>
      <c r="L31" s="22"/>
      <c r="M31" s="22"/>
      <c r="N31" s="22"/>
      <c r="O31" s="41"/>
      <c r="P31" s="22" t="s">
        <v>67</v>
      </c>
      <c r="Q31" s="22"/>
      <c r="R31" s="22" t="s">
        <v>67</v>
      </c>
      <c r="S31" s="22"/>
      <c r="T31" s="22"/>
      <c r="U31" s="41"/>
      <c r="V31" s="22"/>
      <c r="W31" s="22"/>
      <c r="X31" s="22"/>
      <c r="Y31" s="22"/>
      <c r="Z31" s="186"/>
    </row>
    <row r="32" spans="1:26" x14ac:dyDescent="0.35">
      <c r="A32" s="206"/>
      <c r="B32" s="22" t="s">
        <v>889</v>
      </c>
      <c r="C32" s="22" t="s">
        <v>71</v>
      </c>
      <c r="D32" s="22" t="s">
        <v>72</v>
      </c>
      <c r="E32" s="22">
        <v>-2.5999999999999999E-2</v>
      </c>
      <c r="F32" s="22">
        <v>0.6</v>
      </c>
      <c r="G32" s="22">
        <v>3.8E-3</v>
      </c>
      <c r="H32" s="27">
        <v>3.8999999999999999E-12</v>
      </c>
      <c r="I32" s="41"/>
      <c r="J32" s="22"/>
      <c r="K32" s="22"/>
      <c r="L32" s="22"/>
      <c r="M32" s="22"/>
      <c r="N32" s="22"/>
      <c r="O32" s="41"/>
      <c r="P32" s="22"/>
      <c r="Q32" s="22"/>
      <c r="R32" s="22"/>
      <c r="S32" s="22"/>
      <c r="T32" s="22"/>
      <c r="U32" s="41"/>
      <c r="V32" s="22"/>
      <c r="W32" s="22"/>
      <c r="X32" s="22"/>
      <c r="Y32" s="22"/>
      <c r="Z32" s="186"/>
    </row>
    <row r="33" spans="1:26" x14ac:dyDescent="0.35">
      <c r="A33" s="206"/>
      <c r="B33" s="22" t="s">
        <v>890</v>
      </c>
      <c r="C33" s="22" t="s">
        <v>65</v>
      </c>
      <c r="D33" s="22" t="s">
        <v>66</v>
      </c>
      <c r="E33" s="22">
        <v>-0.02</v>
      </c>
      <c r="F33" s="22">
        <v>0.61670000000000003</v>
      </c>
      <c r="G33" s="22">
        <v>3.7000000000000002E-3</v>
      </c>
      <c r="H33" s="27">
        <v>2.9999999999999997E-8</v>
      </c>
      <c r="I33" s="41"/>
      <c r="J33" s="22"/>
      <c r="K33" s="22"/>
      <c r="L33" s="22"/>
      <c r="M33" s="22"/>
      <c r="N33" s="22"/>
      <c r="O33" s="41"/>
      <c r="P33" s="22"/>
      <c r="Q33" s="22"/>
      <c r="R33" s="22"/>
      <c r="S33" s="22"/>
      <c r="T33" s="22"/>
      <c r="U33" s="41"/>
      <c r="V33" s="22"/>
      <c r="W33" s="22"/>
      <c r="X33" s="22"/>
      <c r="Y33" s="22"/>
      <c r="Z33" s="186"/>
    </row>
    <row r="34" spans="1:26" x14ac:dyDescent="0.35">
      <c r="A34" s="206"/>
      <c r="B34" s="22" t="s">
        <v>891</v>
      </c>
      <c r="C34" s="22" t="s">
        <v>71</v>
      </c>
      <c r="D34" s="22" t="s">
        <v>72</v>
      </c>
      <c r="E34" s="22">
        <v>2.1999999999999999E-2</v>
      </c>
      <c r="F34" s="22">
        <v>0.48330000000000001</v>
      </c>
      <c r="G34" s="22">
        <v>3.5000000000000001E-3</v>
      </c>
      <c r="H34" s="27">
        <v>3E-10</v>
      </c>
      <c r="I34" s="41"/>
      <c r="J34" s="22"/>
      <c r="K34" s="22"/>
      <c r="L34" s="22"/>
      <c r="M34" s="22"/>
      <c r="N34" s="22"/>
      <c r="O34" s="41"/>
      <c r="P34" s="22"/>
      <c r="Q34" s="22"/>
      <c r="R34" s="22"/>
      <c r="S34" s="22" t="s">
        <v>67</v>
      </c>
      <c r="T34" s="22"/>
      <c r="U34" s="41"/>
      <c r="V34" s="22"/>
      <c r="W34" s="22"/>
      <c r="X34" s="22"/>
      <c r="Y34" s="22"/>
      <c r="Z34" s="186"/>
    </row>
    <row r="35" spans="1:26" x14ac:dyDescent="0.35">
      <c r="A35" s="206"/>
      <c r="B35" s="22" t="s">
        <v>892</v>
      </c>
      <c r="C35" s="22" t="s">
        <v>66</v>
      </c>
      <c r="D35" s="22" t="s">
        <v>65</v>
      </c>
      <c r="E35" s="22">
        <v>-2.4E-2</v>
      </c>
      <c r="F35" s="22">
        <v>0.72499999999999998</v>
      </c>
      <c r="G35" s="22">
        <v>4.4000000000000003E-3</v>
      </c>
      <c r="H35" s="27">
        <v>4.3000000000000001E-8</v>
      </c>
      <c r="I35" s="41"/>
      <c r="J35" s="22"/>
      <c r="K35" s="22"/>
      <c r="L35" s="22"/>
      <c r="M35" s="22"/>
      <c r="N35" s="22"/>
      <c r="O35" s="41"/>
      <c r="P35" s="22"/>
      <c r="Q35" s="22"/>
      <c r="R35" s="22"/>
      <c r="S35" s="22"/>
      <c r="T35" s="22"/>
      <c r="U35" s="41"/>
      <c r="V35" s="22"/>
      <c r="W35" s="22"/>
      <c r="X35" s="22"/>
      <c r="Y35" s="22"/>
      <c r="Z35" s="186"/>
    </row>
    <row r="36" spans="1:26" x14ac:dyDescent="0.35">
      <c r="A36" s="206"/>
      <c r="B36" s="22" t="s">
        <v>893</v>
      </c>
      <c r="C36" s="22" t="s">
        <v>66</v>
      </c>
      <c r="D36" s="22" t="s">
        <v>71</v>
      </c>
      <c r="E36" s="22">
        <v>1.9E-2</v>
      </c>
      <c r="F36" s="22">
        <v>0.65</v>
      </c>
      <c r="G36" s="22">
        <v>3.5999999999999999E-3</v>
      </c>
      <c r="H36" s="27">
        <v>4.4999999999999999E-8</v>
      </c>
      <c r="I36" s="41"/>
      <c r="J36" s="22"/>
      <c r="K36" s="22"/>
      <c r="L36" s="22"/>
      <c r="M36" s="22"/>
      <c r="N36" s="22"/>
      <c r="O36" s="41"/>
      <c r="P36" s="22" t="s">
        <v>67</v>
      </c>
      <c r="Q36" s="22"/>
      <c r="R36" s="22"/>
      <c r="S36" s="22"/>
      <c r="T36" s="22"/>
      <c r="U36" s="41"/>
      <c r="V36" s="22"/>
      <c r="W36" s="22"/>
      <c r="X36" s="22"/>
      <c r="Y36" s="22"/>
      <c r="Z36" s="186"/>
    </row>
    <row r="37" spans="1:26" x14ac:dyDescent="0.35">
      <c r="A37" s="206"/>
      <c r="B37" s="22" t="s">
        <v>894</v>
      </c>
      <c r="C37" s="22" t="s">
        <v>72</v>
      </c>
      <c r="D37" s="22" t="s">
        <v>71</v>
      </c>
      <c r="E37" s="22">
        <v>-2.8000000000000001E-2</v>
      </c>
      <c r="F37" s="22">
        <v>0.52500000000000002</v>
      </c>
      <c r="G37" s="22">
        <v>3.5000000000000001E-3</v>
      </c>
      <c r="H37" s="27">
        <v>4.4999999999999998E-15</v>
      </c>
      <c r="I37" s="41"/>
      <c r="J37" s="22"/>
      <c r="K37" s="22"/>
      <c r="L37" s="22"/>
      <c r="M37" s="22"/>
      <c r="N37" s="22"/>
      <c r="O37" s="41"/>
      <c r="P37" s="22"/>
      <c r="Q37" s="22"/>
      <c r="R37" s="22"/>
      <c r="S37" s="22"/>
      <c r="T37" s="22"/>
      <c r="U37" s="41"/>
      <c r="V37" s="22"/>
      <c r="W37" s="22"/>
      <c r="X37" s="22"/>
      <c r="Y37" s="22"/>
      <c r="Z37" s="186"/>
    </row>
    <row r="38" spans="1:26" x14ac:dyDescent="0.35">
      <c r="A38" s="206"/>
      <c r="B38" s="22" t="s">
        <v>895</v>
      </c>
      <c r="C38" s="22" t="s">
        <v>72</v>
      </c>
      <c r="D38" s="22" t="s">
        <v>65</v>
      </c>
      <c r="E38" s="22">
        <v>1.9E-2</v>
      </c>
      <c r="F38" s="22">
        <v>0.47499999999999998</v>
      </c>
      <c r="G38" s="22">
        <v>3.5999999999999999E-3</v>
      </c>
      <c r="H38" s="27">
        <v>4.8E-8</v>
      </c>
      <c r="I38" s="41"/>
      <c r="J38" s="22"/>
      <c r="K38" s="22"/>
      <c r="L38" s="22"/>
      <c r="M38" s="22"/>
      <c r="N38" s="22"/>
      <c r="O38" s="41"/>
      <c r="P38" s="22"/>
      <c r="Q38" s="22"/>
      <c r="R38" s="22"/>
      <c r="S38" s="22"/>
      <c r="T38" s="22"/>
      <c r="U38" s="41"/>
      <c r="V38" s="22"/>
      <c r="W38" s="22"/>
      <c r="X38" s="22"/>
      <c r="Y38" s="22"/>
      <c r="Z38" s="186"/>
    </row>
    <row r="39" spans="1:26" x14ac:dyDescent="0.35">
      <c r="A39" s="206"/>
      <c r="B39" s="22" t="s">
        <v>896</v>
      </c>
      <c r="C39" s="22" t="s">
        <v>71</v>
      </c>
      <c r="D39" s="22" t="s">
        <v>66</v>
      </c>
      <c r="E39" s="22">
        <v>-2.1999999999999999E-2</v>
      </c>
      <c r="F39" s="22">
        <v>0.33329999999999999</v>
      </c>
      <c r="G39" s="22">
        <v>3.8E-3</v>
      </c>
      <c r="H39" s="27">
        <v>4.8E-9</v>
      </c>
      <c r="I39" s="41"/>
      <c r="J39" s="22"/>
      <c r="K39" s="22"/>
      <c r="L39" s="22"/>
      <c r="M39" s="22"/>
      <c r="N39" s="22"/>
      <c r="O39" s="41"/>
      <c r="P39" s="22"/>
      <c r="Q39" s="22"/>
      <c r="R39" s="22"/>
      <c r="S39" s="22"/>
      <c r="T39" s="22"/>
      <c r="U39" s="41"/>
      <c r="V39" s="22"/>
      <c r="W39" s="22"/>
      <c r="X39" s="22"/>
      <c r="Y39" s="22"/>
      <c r="Z39" s="186"/>
    </row>
    <row r="40" spans="1:26" x14ac:dyDescent="0.35">
      <c r="A40" s="206"/>
      <c r="B40" s="22" t="s">
        <v>897</v>
      </c>
      <c r="C40" s="22" t="s">
        <v>66</v>
      </c>
      <c r="D40" s="22" t="s">
        <v>65</v>
      </c>
      <c r="E40" s="22">
        <v>3.4000000000000002E-2</v>
      </c>
      <c r="F40" s="22">
        <v>0.3</v>
      </c>
      <c r="G40" s="22">
        <v>3.8999999999999998E-3</v>
      </c>
      <c r="H40" s="27">
        <v>4.9000000000000001E-18</v>
      </c>
      <c r="I40" s="41"/>
      <c r="J40" s="22"/>
      <c r="K40" s="22"/>
      <c r="L40" s="22"/>
      <c r="M40" s="22"/>
      <c r="N40" s="22"/>
      <c r="O40" s="41"/>
      <c r="P40" s="22"/>
      <c r="Q40" s="22"/>
      <c r="R40" s="22"/>
      <c r="S40" s="22"/>
      <c r="T40" s="22"/>
      <c r="U40" s="41"/>
      <c r="V40" s="22"/>
      <c r="W40" s="22"/>
      <c r="X40" s="22"/>
      <c r="Y40" s="22"/>
      <c r="Z40" s="186"/>
    </row>
    <row r="41" spans="1:26" x14ac:dyDescent="0.35">
      <c r="A41" s="206"/>
      <c r="B41" s="22" t="s">
        <v>898</v>
      </c>
      <c r="C41" s="22" t="s">
        <v>65</v>
      </c>
      <c r="D41" s="22" t="s">
        <v>66</v>
      </c>
      <c r="E41" s="22">
        <v>-2.4E-2</v>
      </c>
      <c r="F41" s="22">
        <v>0.39169999999999999</v>
      </c>
      <c r="G41" s="22">
        <v>3.7000000000000002E-3</v>
      </c>
      <c r="H41" s="27">
        <v>3.9999999999999998E-11</v>
      </c>
      <c r="I41" s="41"/>
      <c r="J41" s="22"/>
      <c r="K41" s="22"/>
      <c r="L41" s="22"/>
      <c r="M41" s="22"/>
      <c r="N41" s="22"/>
      <c r="O41" s="41"/>
      <c r="P41" s="22"/>
      <c r="Q41" s="22"/>
      <c r="R41" s="22"/>
      <c r="S41" s="22"/>
      <c r="T41" s="22"/>
      <c r="U41" s="41"/>
      <c r="V41" s="22"/>
      <c r="W41" s="22"/>
      <c r="X41" s="22"/>
      <c r="Y41" s="22"/>
      <c r="Z41" s="186"/>
    </row>
    <row r="42" spans="1:26" x14ac:dyDescent="0.35">
      <c r="A42" s="206"/>
      <c r="B42" s="22" t="s">
        <v>899</v>
      </c>
      <c r="C42" s="22" t="s">
        <v>72</v>
      </c>
      <c r="D42" s="22" t="s">
        <v>71</v>
      </c>
      <c r="E42" s="22">
        <v>-3.2000000000000001E-2</v>
      </c>
      <c r="F42" s="22">
        <v>0.875</v>
      </c>
      <c r="G42" s="22">
        <v>5.1000000000000004E-3</v>
      </c>
      <c r="H42" s="27">
        <v>5.1999999999999996E-10</v>
      </c>
      <c r="I42" s="41"/>
      <c r="J42" s="22"/>
      <c r="K42" s="22"/>
      <c r="L42" s="22"/>
      <c r="M42" s="22"/>
      <c r="N42" s="22"/>
      <c r="O42" s="41"/>
      <c r="P42" s="22"/>
      <c r="Q42" s="22"/>
      <c r="R42" s="22"/>
      <c r="S42" s="22"/>
      <c r="T42" s="22"/>
      <c r="U42" s="41"/>
      <c r="V42" s="22"/>
      <c r="W42" s="22"/>
      <c r="X42" s="22"/>
      <c r="Y42" s="22"/>
      <c r="Z42" s="186"/>
    </row>
    <row r="43" spans="1:26" x14ac:dyDescent="0.35">
      <c r="A43" s="206"/>
      <c r="B43" s="22" t="s">
        <v>900</v>
      </c>
      <c r="C43" s="22" t="s">
        <v>65</v>
      </c>
      <c r="D43" s="22" t="s">
        <v>66</v>
      </c>
      <c r="E43" s="22">
        <v>-3.5999999999999997E-2</v>
      </c>
      <c r="F43" s="22">
        <v>0.51670000000000005</v>
      </c>
      <c r="G43" s="22">
        <v>3.5000000000000001E-3</v>
      </c>
      <c r="H43" s="27">
        <v>5.2999999999999997E-24</v>
      </c>
      <c r="I43" s="41"/>
      <c r="J43" s="22"/>
      <c r="K43" s="22"/>
      <c r="L43" s="22"/>
      <c r="M43" s="22"/>
      <c r="N43" s="22"/>
      <c r="O43" s="41"/>
      <c r="P43" s="22"/>
      <c r="Q43" s="22"/>
      <c r="R43" s="22"/>
      <c r="S43" s="22"/>
      <c r="T43" s="22"/>
      <c r="U43" s="41"/>
      <c r="V43" s="22"/>
      <c r="W43" s="22"/>
      <c r="X43" s="22"/>
      <c r="Y43" s="22"/>
      <c r="Z43" s="186"/>
    </row>
    <row r="44" spans="1:26" x14ac:dyDescent="0.35">
      <c r="A44" s="206"/>
      <c r="B44" s="22" t="s">
        <v>901</v>
      </c>
      <c r="C44" s="22" t="s">
        <v>66</v>
      </c>
      <c r="D44" s="22" t="s">
        <v>65</v>
      </c>
      <c r="E44" s="22">
        <v>-3.5999999999999997E-2</v>
      </c>
      <c r="F44" s="22">
        <v>0.1333</v>
      </c>
      <c r="G44" s="22">
        <v>6.3E-3</v>
      </c>
      <c r="H44" s="27">
        <v>6.3000000000000002E-9</v>
      </c>
      <c r="I44" s="41"/>
      <c r="J44" s="22"/>
      <c r="K44" s="22"/>
      <c r="L44" s="22"/>
      <c r="M44" s="22"/>
      <c r="N44" s="22"/>
      <c r="O44" s="41"/>
      <c r="P44" s="22"/>
      <c r="Q44" s="22"/>
      <c r="R44" s="22"/>
      <c r="S44" s="22"/>
      <c r="T44" s="22"/>
      <c r="U44" s="41"/>
      <c r="V44" s="22"/>
      <c r="W44" s="22"/>
      <c r="X44" s="22"/>
      <c r="Y44" s="22"/>
      <c r="Z44" s="186"/>
    </row>
    <row r="45" spans="1:26" x14ac:dyDescent="0.35">
      <c r="A45" s="206"/>
      <c r="B45" s="22" t="s">
        <v>902</v>
      </c>
      <c r="C45" s="22" t="s">
        <v>65</v>
      </c>
      <c r="D45" s="22" t="s">
        <v>66</v>
      </c>
      <c r="E45" s="22">
        <v>2.3E-2</v>
      </c>
      <c r="F45" s="22">
        <v>0.48330000000000001</v>
      </c>
      <c r="G45" s="22">
        <v>3.5000000000000001E-3</v>
      </c>
      <c r="H45" s="27">
        <v>6.3999999999999999E-11</v>
      </c>
      <c r="I45" s="41"/>
      <c r="J45" s="22"/>
      <c r="K45" s="22"/>
      <c r="L45" s="22"/>
      <c r="M45" s="22"/>
      <c r="N45" s="22"/>
      <c r="O45" s="41"/>
      <c r="P45" s="22"/>
      <c r="Q45" s="22"/>
      <c r="R45" s="22"/>
      <c r="S45" s="22"/>
      <c r="T45" s="22"/>
      <c r="U45" s="41"/>
      <c r="V45" s="22"/>
      <c r="W45" s="22"/>
      <c r="X45" s="22"/>
      <c r="Y45" s="22"/>
      <c r="Z45" s="186"/>
    </row>
    <row r="46" spans="1:26" x14ac:dyDescent="0.35">
      <c r="A46" s="206"/>
      <c r="B46" s="22" t="s">
        <v>903</v>
      </c>
      <c r="C46" s="22" t="s">
        <v>65</v>
      </c>
      <c r="D46" s="22" t="s">
        <v>66</v>
      </c>
      <c r="E46" s="22">
        <v>-2.9000000000000001E-2</v>
      </c>
      <c r="F46" s="22">
        <v>0.75829999999999997</v>
      </c>
      <c r="G46" s="22">
        <v>4.1999999999999997E-3</v>
      </c>
      <c r="H46" s="27">
        <v>6.5000000000000002E-12</v>
      </c>
      <c r="I46" s="41"/>
      <c r="J46" s="22"/>
      <c r="K46" s="22"/>
      <c r="L46" s="22"/>
      <c r="M46" s="22"/>
      <c r="N46" s="22"/>
      <c r="O46" s="41"/>
      <c r="P46" s="22"/>
      <c r="Q46" s="22"/>
      <c r="R46" s="22"/>
      <c r="S46" s="22"/>
      <c r="T46" s="22"/>
      <c r="U46" s="41"/>
      <c r="V46" s="22"/>
      <c r="W46" s="22"/>
      <c r="X46" s="22"/>
      <c r="Y46" s="22"/>
      <c r="Z46" s="186"/>
    </row>
    <row r="47" spans="1:26" x14ac:dyDescent="0.35">
      <c r="A47" s="206"/>
      <c r="B47" s="22" t="s">
        <v>904</v>
      </c>
      <c r="C47" s="22" t="s">
        <v>66</v>
      </c>
      <c r="D47" s="22" t="s">
        <v>71</v>
      </c>
      <c r="E47" s="22">
        <v>2.4E-2</v>
      </c>
      <c r="F47" s="22">
        <v>0.77500000000000002</v>
      </c>
      <c r="G47" s="22">
        <v>4.1000000000000003E-3</v>
      </c>
      <c r="H47" s="27">
        <v>6E-9</v>
      </c>
      <c r="I47" s="41"/>
      <c r="J47" s="22"/>
      <c r="K47" s="22"/>
      <c r="L47" s="22"/>
      <c r="M47" s="22"/>
      <c r="N47" s="22"/>
      <c r="O47" s="41"/>
      <c r="P47" s="22"/>
      <c r="Q47" s="22"/>
      <c r="R47" s="22" t="s">
        <v>67</v>
      </c>
      <c r="S47" s="22"/>
      <c r="T47" s="22"/>
      <c r="U47" s="41"/>
      <c r="V47" s="22"/>
      <c r="W47" s="22"/>
      <c r="X47" s="22"/>
      <c r="Y47" s="22"/>
      <c r="Z47" s="186"/>
    </row>
    <row r="48" spans="1:26" x14ac:dyDescent="0.35">
      <c r="A48" s="206"/>
      <c r="B48" s="22" t="s">
        <v>905</v>
      </c>
      <c r="C48" s="22" t="s">
        <v>66</v>
      </c>
      <c r="D48" s="22" t="s">
        <v>65</v>
      </c>
      <c r="E48" s="22">
        <v>2.8000000000000001E-2</v>
      </c>
      <c r="F48" s="22">
        <v>0.82499999999999996</v>
      </c>
      <c r="G48" s="22">
        <v>4.4999999999999997E-3</v>
      </c>
      <c r="H48" s="27">
        <v>7.1000000000000003E-10</v>
      </c>
      <c r="I48" s="41"/>
      <c r="J48" s="22"/>
      <c r="K48" s="22"/>
      <c r="L48" s="22"/>
      <c r="M48" s="22"/>
      <c r="N48" s="22"/>
      <c r="O48" s="41"/>
      <c r="P48" s="22" t="s">
        <v>67</v>
      </c>
      <c r="Q48" s="22"/>
      <c r="R48" s="22"/>
      <c r="S48" s="22"/>
      <c r="T48" s="22"/>
      <c r="U48" s="41"/>
      <c r="V48" s="22"/>
      <c r="W48" s="22"/>
      <c r="X48" s="22"/>
      <c r="Y48" s="22"/>
      <c r="Z48" s="186"/>
    </row>
    <row r="49" spans="1:26" x14ac:dyDescent="0.35">
      <c r="A49" s="206"/>
      <c r="B49" s="22" t="s">
        <v>906</v>
      </c>
      <c r="C49" s="22" t="s">
        <v>65</v>
      </c>
      <c r="D49" s="22" t="s">
        <v>72</v>
      </c>
      <c r="E49" s="22">
        <v>0.03</v>
      </c>
      <c r="F49" s="22">
        <v>0.27500000000000002</v>
      </c>
      <c r="G49" s="22">
        <v>4.1999999999999997E-3</v>
      </c>
      <c r="H49" s="27">
        <v>8.5999999999999997E-13</v>
      </c>
      <c r="I49" s="41"/>
      <c r="J49" s="22"/>
      <c r="K49" s="22"/>
      <c r="L49" s="22"/>
      <c r="M49" s="22"/>
      <c r="N49" s="22"/>
      <c r="O49" s="41"/>
      <c r="P49" s="22"/>
      <c r="Q49" s="22"/>
      <c r="R49" s="22"/>
      <c r="S49" s="22"/>
      <c r="T49" s="22"/>
      <c r="U49" s="41"/>
      <c r="V49" s="22"/>
      <c r="W49" s="22"/>
      <c r="X49" s="22"/>
      <c r="Y49" s="22"/>
      <c r="Z49" s="186"/>
    </row>
    <row r="50" spans="1:26" x14ac:dyDescent="0.35">
      <c r="A50" s="206"/>
      <c r="B50" s="22" t="s">
        <v>907</v>
      </c>
      <c r="C50" s="22" t="s">
        <v>72</v>
      </c>
      <c r="D50" s="22" t="s">
        <v>71</v>
      </c>
      <c r="E50" s="22">
        <v>-2.1000000000000001E-2</v>
      </c>
      <c r="F50" s="22">
        <v>0.35830000000000001</v>
      </c>
      <c r="G50" s="22">
        <v>3.5999999999999999E-3</v>
      </c>
      <c r="H50" s="27">
        <v>8.7999999999999994E-9</v>
      </c>
      <c r="I50" s="41"/>
      <c r="J50" s="22"/>
      <c r="K50" s="22"/>
      <c r="L50" s="22"/>
      <c r="M50" s="22"/>
      <c r="N50" s="22"/>
      <c r="O50" s="41"/>
      <c r="P50" s="22"/>
      <c r="Q50" s="22"/>
      <c r="R50" s="22"/>
      <c r="S50" s="22"/>
      <c r="T50" s="22"/>
      <c r="U50" s="41"/>
      <c r="V50" s="22"/>
      <c r="W50" s="22"/>
      <c r="X50" s="22"/>
      <c r="Y50" s="22"/>
      <c r="Z50" s="186"/>
    </row>
    <row r="51" spans="1:26" x14ac:dyDescent="0.35">
      <c r="A51" s="206"/>
      <c r="B51" s="22" t="s">
        <v>908</v>
      </c>
      <c r="C51" s="22" t="s">
        <v>66</v>
      </c>
      <c r="D51" s="22" t="s">
        <v>65</v>
      </c>
      <c r="E51" s="22">
        <v>-2.9000000000000001E-2</v>
      </c>
      <c r="F51" s="22">
        <v>0.4083</v>
      </c>
      <c r="G51" s="22">
        <v>4.7000000000000002E-3</v>
      </c>
      <c r="H51" s="27">
        <v>8.9000000000000003E-10</v>
      </c>
      <c r="I51" s="41"/>
      <c r="J51" s="22"/>
      <c r="K51" s="22"/>
      <c r="L51" s="22"/>
      <c r="M51" s="22"/>
      <c r="N51" s="22"/>
      <c r="O51" s="41"/>
      <c r="P51" s="22"/>
      <c r="Q51" s="22"/>
      <c r="R51" s="22"/>
      <c r="S51" s="22"/>
      <c r="T51" s="22"/>
      <c r="U51" s="41"/>
      <c r="V51" s="22"/>
      <c r="W51" s="22"/>
      <c r="X51" s="22"/>
      <c r="Y51" s="22"/>
      <c r="Z51" s="186"/>
    </row>
    <row r="52" spans="1:26" x14ac:dyDescent="0.35">
      <c r="A52" s="206"/>
      <c r="B52" s="22" t="s">
        <v>909</v>
      </c>
      <c r="C52" s="22" t="s">
        <v>71</v>
      </c>
      <c r="D52" s="22" t="s">
        <v>72</v>
      </c>
      <c r="E52" s="22">
        <v>-0.03</v>
      </c>
      <c r="F52" s="22">
        <v>0.56669999999999998</v>
      </c>
      <c r="G52" s="22">
        <v>3.7000000000000002E-3</v>
      </c>
      <c r="H52" s="27">
        <v>9.2999999999999995E-17</v>
      </c>
      <c r="I52" s="41"/>
      <c r="J52" s="22"/>
      <c r="K52" s="22"/>
      <c r="L52" s="22"/>
      <c r="M52" s="22"/>
      <c r="N52" s="22"/>
      <c r="O52" s="41"/>
      <c r="P52" s="22"/>
      <c r="Q52" s="22"/>
      <c r="R52" s="22"/>
      <c r="S52" s="22"/>
      <c r="T52" s="22"/>
      <c r="U52" s="41"/>
      <c r="V52" s="22"/>
      <c r="W52" s="22"/>
      <c r="X52" s="22"/>
      <c r="Y52" s="22"/>
      <c r="Z52" s="186"/>
    </row>
    <row r="53" spans="1:26" x14ac:dyDescent="0.35">
      <c r="A53" s="206"/>
      <c r="B53" s="22" t="s">
        <v>910</v>
      </c>
      <c r="C53" s="22" t="s">
        <v>71</v>
      </c>
      <c r="D53" s="22" t="s">
        <v>66</v>
      </c>
      <c r="E53" s="22">
        <v>3.5000000000000003E-2</v>
      </c>
      <c r="F53" s="22">
        <v>0.35830000000000001</v>
      </c>
      <c r="G53" s="22">
        <v>3.5999999999999999E-3</v>
      </c>
      <c r="H53" s="27">
        <v>9.4000000000000006E-22</v>
      </c>
      <c r="I53" s="41"/>
      <c r="J53" s="22"/>
      <c r="K53" s="22"/>
      <c r="L53" s="22"/>
      <c r="M53" s="22"/>
      <c r="N53" s="22"/>
      <c r="O53" s="41"/>
      <c r="P53" s="22"/>
      <c r="Q53" s="22"/>
      <c r="R53" s="22"/>
      <c r="S53" s="22"/>
      <c r="T53" s="22"/>
      <c r="U53" s="41"/>
      <c r="V53" s="22"/>
      <c r="W53" s="22"/>
      <c r="X53" s="22"/>
      <c r="Y53" s="22"/>
      <c r="Z53" s="186"/>
    </row>
    <row r="54" spans="1:26" x14ac:dyDescent="0.35">
      <c r="A54" s="206"/>
      <c r="B54" s="22" t="s">
        <v>911</v>
      </c>
      <c r="C54" s="22" t="s">
        <v>66</v>
      </c>
      <c r="D54" s="22" t="s">
        <v>65</v>
      </c>
      <c r="E54" s="22">
        <v>3.6999999999999998E-2</v>
      </c>
      <c r="F54" s="22">
        <v>0.1</v>
      </c>
      <c r="G54" s="22">
        <v>4.8999999999999998E-3</v>
      </c>
      <c r="H54" s="27">
        <v>9.5999999999999995E-14</v>
      </c>
      <c r="I54" s="41"/>
      <c r="J54" s="22"/>
      <c r="K54" s="22"/>
      <c r="L54" s="22"/>
      <c r="M54" s="22"/>
      <c r="N54" s="22"/>
      <c r="O54" s="41"/>
      <c r="P54" s="22"/>
      <c r="Q54" s="22"/>
      <c r="R54" s="22"/>
      <c r="S54" s="22"/>
      <c r="T54" s="22"/>
      <c r="U54" s="41"/>
      <c r="V54" s="22"/>
      <c r="W54" s="22"/>
      <c r="X54" s="22"/>
      <c r="Y54" s="22"/>
      <c r="Z54" s="186"/>
    </row>
    <row r="55" spans="1:26" x14ac:dyDescent="0.35">
      <c r="A55" s="206"/>
      <c r="B55" s="22" t="s">
        <v>912</v>
      </c>
      <c r="C55" s="22" t="s">
        <v>72</v>
      </c>
      <c r="D55" s="22" t="s">
        <v>65</v>
      </c>
      <c r="E55" s="22">
        <v>-2.5000000000000001E-2</v>
      </c>
      <c r="F55" s="22">
        <v>0.375</v>
      </c>
      <c r="G55" s="22">
        <v>3.5999999999999999E-3</v>
      </c>
      <c r="H55" s="27">
        <v>9.6999999999999995E-12</v>
      </c>
      <c r="I55" s="41"/>
      <c r="J55" s="22"/>
      <c r="K55" s="22"/>
      <c r="L55" s="22"/>
      <c r="M55" s="22"/>
      <c r="N55" s="22"/>
      <c r="O55" s="41"/>
      <c r="P55" s="22"/>
      <c r="Q55" s="22"/>
      <c r="R55" s="22"/>
      <c r="S55" s="22"/>
      <c r="T55" s="22"/>
      <c r="U55" s="41"/>
      <c r="V55" s="22"/>
      <c r="W55" s="22"/>
      <c r="X55" s="22"/>
      <c r="Y55" s="22"/>
      <c r="Z55" s="186"/>
    </row>
    <row r="56" spans="1:26" ht="10" customHeight="1" x14ac:dyDescent="0.35">
      <c r="A56" s="191"/>
      <c r="B56" s="188"/>
      <c r="C56" s="188"/>
      <c r="D56" s="188"/>
      <c r="E56" s="188"/>
      <c r="F56" s="188"/>
      <c r="G56" s="188"/>
      <c r="H56" s="188"/>
      <c r="I56" s="41"/>
      <c r="J56" s="188"/>
      <c r="K56" s="188"/>
      <c r="L56" s="188"/>
      <c r="M56" s="188"/>
      <c r="N56" s="188"/>
      <c r="O56" s="41"/>
      <c r="P56" s="188"/>
      <c r="Q56" s="188"/>
      <c r="R56" s="188"/>
      <c r="S56" s="188"/>
      <c r="T56" s="188"/>
      <c r="U56" s="41"/>
      <c r="V56" s="188"/>
      <c r="W56" s="188"/>
      <c r="X56" s="188"/>
      <c r="Y56" s="188"/>
      <c r="Z56" s="189"/>
    </row>
    <row r="57" spans="1:26" x14ac:dyDescent="0.35">
      <c r="A57" s="200" t="s">
        <v>18</v>
      </c>
      <c r="B57" s="22" t="s">
        <v>914</v>
      </c>
      <c r="C57" s="22" t="s">
        <v>71</v>
      </c>
      <c r="D57" s="27" t="s">
        <v>72</v>
      </c>
      <c r="E57" s="22">
        <v>2.1000000000000001E-2</v>
      </c>
      <c r="F57" s="22">
        <v>0.61670000000000003</v>
      </c>
      <c r="G57" s="22">
        <v>3.3999999999999998E-3</v>
      </c>
      <c r="H57" s="27">
        <v>1.2E-9</v>
      </c>
      <c r="I57" s="41"/>
      <c r="J57" s="22"/>
      <c r="K57" s="22"/>
      <c r="L57" s="22"/>
      <c r="M57" s="22"/>
      <c r="N57" s="22"/>
      <c r="O57" s="41"/>
      <c r="P57" s="22"/>
      <c r="Q57" s="22"/>
      <c r="R57" s="22"/>
      <c r="S57" s="22"/>
      <c r="T57" s="22"/>
      <c r="U57" s="41"/>
      <c r="V57" s="22"/>
      <c r="W57" s="22"/>
      <c r="X57" s="22"/>
      <c r="Y57" s="22"/>
      <c r="Z57" s="186"/>
    </row>
    <row r="58" spans="1:26" x14ac:dyDescent="0.35">
      <c r="A58" s="200"/>
      <c r="B58" s="22" t="s">
        <v>915</v>
      </c>
      <c r="C58" s="22" t="s">
        <v>72</v>
      </c>
      <c r="D58" s="27" t="s">
        <v>71</v>
      </c>
      <c r="E58" s="22">
        <v>2.5000000000000001E-2</v>
      </c>
      <c r="F58" s="22">
        <v>0.29170000000000001</v>
      </c>
      <c r="G58" s="22">
        <v>3.5999999999999999E-3</v>
      </c>
      <c r="H58" s="27">
        <v>1.2000000000000001E-11</v>
      </c>
      <c r="I58" s="41"/>
      <c r="J58" s="22"/>
      <c r="K58" s="22"/>
      <c r="L58" s="22"/>
      <c r="M58" s="22"/>
      <c r="N58" s="22"/>
      <c r="O58" s="41"/>
      <c r="P58" s="22"/>
      <c r="Q58" s="22"/>
      <c r="R58" s="22" t="s">
        <v>67</v>
      </c>
      <c r="S58" s="22"/>
      <c r="T58" s="22"/>
      <c r="U58" s="41"/>
      <c r="V58" s="22"/>
      <c r="W58" s="22"/>
      <c r="X58" s="22"/>
      <c r="Y58" s="22"/>
      <c r="Z58" s="186"/>
    </row>
    <row r="59" spans="1:26" x14ac:dyDescent="0.35">
      <c r="A59" s="200"/>
      <c r="B59" s="22" t="s">
        <v>916</v>
      </c>
      <c r="C59" s="22" t="s">
        <v>72</v>
      </c>
      <c r="D59" s="27" t="s">
        <v>71</v>
      </c>
      <c r="E59" s="22">
        <v>3.4000000000000002E-2</v>
      </c>
      <c r="F59" s="22">
        <v>0.35830000000000001</v>
      </c>
      <c r="G59" s="22">
        <v>3.5000000000000001E-3</v>
      </c>
      <c r="H59" s="27">
        <v>1.4E-22</v>
      </c>
      <c r="I59" s="41"/>
      <c r="J59" s="22"/>
      <c r="K59" s="22"/>
      <c r="L59" s="22"/>
      <c r="M59" s="22"/>
      <c r="N59" s="22"/>
      <c r="O59" s="41"/>
      <c r="P59" s="22"/>
      <c r="Q59" s="22"/>
      <c r="R59" s="22"/>
      <c r="S59" s="22" t="s">
        <v>67</v>
      </c>
      <c r="T59" s="22"/>
      <c r="U59" s="41"/>
      <c r="V59" s="22"/>
      <c r="W59" s="22"/>
      <c r="X59" s="22"/>
      <c r="Y59" s="22"/>
      <c r="Z59" s="186"/>
    </row>
    <row r="60" spans="1:26" x14ac:dyDescent="0.35">
      <c r="A60" s="200"/>
      <c r="B60" s="22" t="s">
        <v>917</v>
      </c>
      <c r="C60" s="22" t="s">
        <v>65</v>
      </c>
      <c r="D60" s="27" t="s">
        <v>66</v>
      </c>
      <c r="E60" s="22">
        <v>2.3E-2</v>
      </c>
      <c r="F60" s="22">
        <v>0.7</v>
      </c>
      <c r="G60" s="22">
        <v>3.7000000000000002E-3</v>
      </c>
      <c r="H60" s="27">
        <v>1.5E-9</v>
      </c>
      <c r="I60" s="41"/>
      <c r="J60" s="22"/>
      <c r="K60" s="22"/>
      <c r="L60" s="22"/>
      <c r="M60" s="22"/>
      <c r="N60" s="22"/>
      <c r="O60" s="41"/>
      <c r="P60" s="22"/>
      <c r="Q60" s="22"/>
      <c r="R60" s="22"/>
      <c r="S60" s="22"/>
      <c r="T60" s="22"/>
      <c r="U60" s="41"/>
      <c r="V60" s="22"/>
      <c r="W60" s="22"/>
      <c r="X60" s="22"/>
      <c r="Y60" s="22"/>
      <c r="Z60" s="186"/>
    </row>
    <row r="61" spans="1:26" x14ac:dyDescent="0.35">
      <c r="A61" s="200"/>
      <c r="B61" s="22" t="s">
        <v>898</v>
      </c>
      <c r="C61" s="22" t="s">
        <v>65</v>
      </c>
      <c r="D61" s="27" t="s">
        <v>66</v>
      </c>
      <c r="E61" s="22">
        <v>-2.7E-2</v>
      </c>
      <c r="F61" s="22">
        <v>0.39169999999999999</v>
      </c>
      <c r="G61" s="22">
        <v>3.5000000000000001E-3</v>
      </c>
      <c r="H61" s="27">
        <v>1.4999999999999999E-14</v>
      </c>
      <c r="I61" s="41"/>
      <c r="J61" s="22"/>
      <c r="K61" s="22"/>
      <c r="L61" s="22"/>
      <c r="M61" s="22"/>
      <c r="N61" s="22"/>
      <c r="O61" s="41"/>
      <c r="P61" s="22"/>
      <c r="Q61" s="22"/>
      <c r="R61" s="22"/>
      <c r="S61" s="22"/>
      <c r="T61" s="22" t="s">
        <v>67</v>
      </c>
      <c r="U61" s="41"/>
      <c r="V61" s="22"/>
      <c r="W61" s="22"/>
      <c r="X61" s="22"/>
      <c r="Y61" s="22"/>
      <c r="Z61" s="186"/>
    </row>
    <row r="62" spans="1:26" x14ac:dyDescent="0.35">
      <c r="A62" s="200"/>
      <c r="B62" s="22" t="s">
        <v>918</v>
      </c>
      <c r="C62" s="22" t="s">
        <v>72</v>
      </c>
      <c r="D62" s="27" t="s">
        <v>71</v>
      </c>
      <c r="E62" s="22">
        <v>2.3E-2</v>
      </c>
      <c r="F62" s="22">
        <v>0.36670000000000003</v>
      </c>
      <c r="G62" s="22">
        <v>3.5000000000000001E-3</v>
      </c>
      <c r="H62" s="27">
        <v>1.5999999999999999E-10</v>
      </c>
      <c r="I62" s="41"/>
      <c r="J62" s="22"/>
      <c r="K62" s="22"/>
      <c r="L62" s="22"/>
      <c r="M62" s="22"/>
      <c r="N62" s="22"/>
      <c r="O62" s="41"/>
      <c r="P62" s="22"/>
      <c r="Q62" s="22"/>
      <c r="R62" s="22"/>
      <c r="S62" s="22"/>
      <c r="T62" s="22"/>
      <c r="U62" s="41"/>
      <c r="V62" s="22"/>
      <c r="W62" s="22"/>
      <c r="X62" s="22"/>
      <c r="Y62" s="22"/>
      <c r="Z62" s="186"/>
    </row>
    <row r="63" spans="1:26" x14ac:dyDescent="0.35">
      <c r="A63" s="200"/>
      <c r="B63" s="22" t="s">
        <v>872</v>
      </c>
      <c r="C63" s="22" t="s">
        <v>72</v>
      </c>
      <c r="D63" s="27" t="s">
        <v>71</v>
      </c>
      <c r="E63" s="22">
        <v>-2.8000000000000001E-2</v>
      </c>
      <c r="F63" s="22">
        <v>0.55830000000000002</v>
      </c>
      <c r="G63" s="22">
        <v>3.5000000000000001E-3</v>
      </c>
      <c r="H63" s="27">
        <v>1.6E-15</v>
      </c>
      <c r="I63" s="41"/>
      <c r="J63" s="22"/>
      <c r="K63" s="22"/>
      <c r="L63" s="22"/>
      <c r="M63" s="22"/>
      <c r="N63" s="22"/>
      <c r="O63" s="41"/>
      <c r="P63" s="22"/>
      <c r="Q63" s="22"/>
      <c r="R63" s="22"/>
      <c r="S63" s="22"/>
      <c r="T63" s="22"/>
      <c r="U63" s="41"/>
      <c r="V63" s="22"/>
      <c r="W63" s="22"/>
      <c r="X63" s="22"/>
      <c r="Y63" s="22"/>
      <c r="Z63" s="186"/>
    </row>
    <row r="64" spans="1:26" x14ac:dyDescent="0.35">
      <c r="A64" s="200"/>
      <c r="B64" s="22" t="s">
        <v>873</v>
      </c>
      <c r="C64" s="22" t="s">
        <v>65</v>
      </c>
      <c r="D64" s="27" t="s">
        <v>66</v>
      </c>
      <c r="E64" s="22">
        <v>-3.1E-2</v>
      </c>
      <c r="F64" s="22">
        <v>9.1700000000000004E-2</v>
      </c>
      <c r="G64" s="22">
        <v>5.1000000000000004E-3</v>
      </c>
      <c r="H64" s="27">
        <v>1.6999999999999999E-9</v>
      </c>
      <c r="I64" s="41"/>
      <c r="J64" s="22"/>
      <c r="K64" s="22"/>
      <c r="L64" s="22"/>
      <c r="M64" s="22"/>
      <c r="N64" s="22"/>
      <c r="O64" s="41"/>
      <c r="P64" s="22"/>
      <c r="Q64" s="22"/>
      <c r="R64" s="22"/>
      <c r="S64" s="22"/>
      <c r="T64" s="22"/>
      <c r="U64" s="41"/>
      <c r="V64" s="22"/>
      <c r="W64" s="22"/>
      <c r="X64" s="22"/>
      <c r="Y64" s="22"/>
      <c r="Z64" s="186"/>
    </row>
    <row r="65" spans="1:26" x14ac:dyDescent="0.35">
      <c r="A65" s="200"/>
      <c r="B65" s="22" t="s">
        <v>919</v>
      </c>
      <c r="C65" s="22" t="s">
        <v>66</v>
      </c>
      <c r="D65" s="27" t="s">
        <v>65</v>
      </c>
      <c r="E65" s="22">
        <v>3.5000000000000003E-2</v>
      </c>
      <c r="F65" s="22">
        <v>0.85</v>
      </c>
      <c r="G65" s="22">
        <v>4.5999999999999999E-3</v>
      </c>
      <c r="H65" s="27">
        <v>1.7E-14</v>
      </c>
      <c r="I65" s="41"/>
      <c r="J65" s="22"/>
      <c r="K65" s="22"/>
      <c r="L65" s="22"/>
      <c r="M65" s="22"/>
      <c r="N65" s="22"/>
      <c r="O65" s="41"/>
      <c r="P65" s="22"/>
      <c r="Q65" s="22"/>
      <c r="R65" s="22"/>
      <c r="S65" s="22"/>
      <c r="T65" s="22"/>
      <c r="U65" s="41"/>
      <c r="V65" s="22"/>
      <c r="W65" s="22"/>
      <c r="X65" s="22"/>
      <c r="Y65" s="22"/>
      <c r="Z65" s="186"/>
    </row>
    <row r="66" spans="1:26" x14ac:dyDescent="0.35">
      <c r="A66" s="200"/>
      <c r="B66" s="22" t="s">
        <v>920</v>
      </c>
      <c r="C66" s="22" t="s">
        <v>72</v>
      </c>
      <c r="D66" s="27" t="s">
        <v>71</v>
      </c>
      <c r="E66" s="22">
        <v>2.1999999999999999E-2</v>
      </c>
      <c r="F66" s="22">
        <v>0.375</v>
      </c>
      <c r="G66" s="22">
        <v>3.5000000000000001E-3</v>
      </c>
      <c r="H66" s="27">
        <v>1.8999999999999999E-10</v>
      </c>
      <c r="I66" s="41"/>
      <c r="J66" s="22"/>
      <c r="K66" s="22"/>
      <c r="L66" s="22"/>
      <c r="M66" s="22"/>
      <c r="N66" s="22"/>
      <c r="O66" s="41"/>
      <c r="P66" s="22"/>
      <c r="Q66" s="22"/>
      <c r="R66" s="22"/>
      <c r="S66" s="22" t="s">
        <v>67</v>
      </c>
      <c r="T66" s="22"/>
      <c r="U66" s="41"/>
      <c r="V66" s="22"/>
      <c r="W66" s="22"/>
      <c r="X66" s="22"/>
      <c r="Y66" s="22"/>
      <c r="Z66" s="186"/>
    </row>
    <row r="67" spans="1:26" x14ac:dyDescent="0.35">
      <c r="A67" s="200"/>
      <c r="B67" s="22" t="s">
        <v>921</v>
      </c>
      <c r="C67" s="22" t="s">
        <v>66</v>
      </c>
      <c r="D67" s="27" t="s">
        <v>65</v>
      </c>
      <c r="E67" s="22">
        <v>2.4E-2</v>
      </c>
      <c r="F67" s="22">
        <v>0.7</v>
      </c>
      <c r="G67" s="22">
        <v>3.5999999999999999E-3</v>
      </c>
      <c r="H67" s="27">
        <v>1.8999999999999999E-11</v>
      </c>
      <c r="I67" s="41"/>
      <c r="J67" s="22"/>
      <c r="K67" s="22"/>
      <c r="L67" s="22"/>
      <c r="M67" s="22"/>
      <c r="N67" s="22"/>
      <c r="O67" s="41"/>
      <c r="P67" s="22"/>
      <c r="Q67" s="22"/>
      <c r="R67" s="22"/>
      <c r="S67" s="22"/>
      <c r="T67" s="22"/>
      <c r="U67" s="41"/>
      <c r="V67" s="22"/>
      <c r="W67" s="22"/>
      <c r="X67" s="22"/>
      <c r="Y67" s="22"/>
      <c r="Z67" s="186"/>
    </row>
    <row r="68" spans="1:26" x14ac:dyDescent="0.35">
      <c r="A68" s="200"/>
      <c r="B68" s="22" t="s">
        <v>884</v>
      </c>
      <c r="C68" s="22" t="s">
        <v>72</v>
      </c>
      <c r="D68" s="27" t="s">
        <v>71</v>
      </c>
      <c r="E68" s="22">
        <v>-2.1999999999999999E-2</v>
      </c>
      <c r="F68" s="27">
        <v>0.27500000000000002</v>
      </c>
      <c r="G68" s="22">
        <v>3.7000000000000002E-3</v>
      </c>
      <c r="H68" s="27">
        <v>2.1000000000000002E-9</v>
      </c>
      <c r="I68" s="41"/>
      <c r="J68" s="22"/>
      <c r="K68" s="22"/>
      <c r="L68" s="22"/>
      <c r="M68" s="22"/>
      <c r="N68" s="22"/>
      <c r="O68" s="41"/>
      <c r="P68" s="22"/>
      <c r="Q68" s="22"/>
      <c r="R68" s="22"/>
      <c r="S68" s="22" t="s">
        <v>67</v>
      </c>
      <c r="T68" s="22"/>
      <c r="U68" s="41"/>
      <c r="V68" s="22"/>
      <c r="W68" s="22"/>
      <c r="X68" s="22"/>
      <c r="Y68" s="22"/>
      <c r="Z68" s="186"/>
    </row>
    <row r="69" spans="1:26" x14ac:dyDescent="0.35">
      <c r="A69" s="200"/>
      <c r="B69" s="22" t="s">
        <v>922</v>
      </c>
      <c r="C69" s="22" t="s">
        <v>71</v>
      </c>
      <c r="D69" s="27" t="s">
        <v>66</v>
      </c>
      <c r="E69" s="22">
        <v>2.3E-2</v>
      </c>
      <c r="F69" s="22">
        <v>0.5917</v>
      </c>
      <c r="G69" s="22">
        <v>3.5000000000000001E-3</v>
      </c>
      <c r="H69" s="27">
        <v>2.0999999999999999E-11</v>
      </c>
      <c r="I69" s="41"/>
      <c r="J69" s="22"/>
      <c r="K69" s="22"/>
      <c r="L69" s="22"/>
      <c r="M69" s="22"/>
      <c r="N69" s="22"/>
      <c r="O69" s="41"/>
      <c r="P69" s="22"/>
      <c r="Q69" s="22"/>
      <c r="R69" s="22"/>
      <c r="S69" s="22"/>
      <c r="T69" s="22" t="s">
        <v>67</v>
      </c>
      <c r="U69" s="41"/>
      <c r="V69" s="22"/>
      <c r="W69" s="22"/>
      <c r="X69" s="22"/>
      <c r="Y69" s="22"/>
      <c r="Z69" s="186"/>
    </row>
    <row r="70" spans="1:26" x14ac:dyDescent="0.35">
      <c r="A70" s="200"/>
      <c r="B70" s="22" t="s">
        <v>923</v>
      </c>
      <c r="C70" s="22" t="s">
        <v>71</v>
      </c>
      <c r="D70" s="27" t="s">
        <v>66</v>
      </c>
      <c r="E70" s="22">
        <v>2.1000000000000001E-2</v>
      </c>
      <c r="F70" s="22">
        <v>0.36670000000000003</v>
      </c>
      <c r="G70" s="22">
        <v>3.8E-3</v>
      </c>
      <c r="H70" s="27">
        <v>2.1999999999999998E-8</v>
      </c>
      <c r="I70" s="41"/>
      <c r="J70" s="22"/>
      <c r="K70" s="22"/>
      <c r="L70" s="22"/>
      <c r="M70" s="22"/>
      <c r="N70" s="22"/>
      <c r="O70" s="41"/>
      <c r="P70" s="22"/>
      <c r="Q70" s="22"/>
      <c r="R70" s="22"/>
      <c r="S70" s="22" t="s">
        <v>67</v>
      </c>
      <c r="T70" s="22"/>
      <c r="U70" s="41"/>
      <c r="V70" s="22"/>
      <c r="W70" s="22"/>
      <c r="X70" s="22"/>
      <c r="Y70" s="22"/>
      <c r="Z70" s="186"/>
    </row>
    <row r="71" spans="1:26" x14ac:dyDescent="0.35">
      <c r="A71" s="200"/>
      <c r="B71" s="22" t="s">
        <v>896</v>
      </c>
      <c r="C71" s="22" t="s">
        <v>71</v>
      </c>
      <c r="D71" s="27" t="s">
        <v>66</v>
      </c>
      <c r="E71" s="22">
        <v>-2.1999999999999999E-2</v>
      </c>
      <c r="F71" s="22">
        <v>0.33329999999999999</v>
      </c>
      <c r="G71" s="22">
        <v>3.7000000000000002E-3</v>
      </c>
      <c r="H71" s="27">
        <v>2.1999999999999998E-9</v>
      </c>
      <c r="I71" s="41"/>
      <c r="J71" s="22"/>
      <c r="K71" s="22"/>
      <c r="L71" s="22"/>
      <c r="M71" s="22"/>
      <c r="N71" s="22"/>
      <c r="O71" s="41"/>
      <c r="P71" s="22"/>
      <c r="Q71" s="22"/>
      <c r="R71" s="22"/>
      <c r="S71" s="22" t="s">
        <v>67</v>
      </c>
      <c r="T71" s="22"/>
      <c r="U71" s="41"/>
      <c r="V71" s="22"/>
      <c r="W71" s="22"/>
      <c r="X71" s="22"/>
      <c r="Y71" s="22"/>
      <c r="Z71" s="186"/>
    </row>
    <row r="72" spans="1:26" x14ac:dyDescent="0.35">
      <c r="A72" s="200"/>
      <c r="B72" s="22" t="s">
        <v>924</v>
      </c>
      <c r="C72" s="22" t="s">
        <v>65</v>
      </c>
      <c r="D72" s="27" t="s">
        <v>71</v>
      </c>
      <c r="E72" s="22">
        <v>-0.02</v>
      </c>
      <c r="F72" s="22">
        <v>0.3417</v>
      </c>
      <c r="G72" s="22">
        <v>3.5000000000000001E-3</v>
      </c>
      <c r="H72" s="27">
        <v>2.3000000000000001E-8</v>
      </c>
      <c r="I72" s="41"/>
      <c r="J72" s="22"/>
      <c r="K72" s="22"/>
      <c r="L72" s="22"/>
      <c r="M72" s="22"/>
      <c r="N72" s="22"/>
      <c r="O72" s="41"/>
      <c r="P72" s="22"/>
      <c r="Q72" s="22" t="s">
        <v>67</v>
      </c>
      <c r="R72" s="22"/>
      <c r="S72" s="22" t="s">
        <v>67</v>
      </c>
      <c r="T72" s="22"/>
      <c r="U72" s="41"/>
      <c r="V72" s="22"/>
      <c r="W72" s="22"/>
      <c r="X72" s="22"/>
      <c r="Y72" s="22"/>
      <c r="Z72" s="186"/>
    </row>
    <row r="73" spans="1:26" x14ac:dyDescent="0.35">
      <c r="A73" s="200"/>
      <c r="B73" s="22" t="s">
        <v>925</v>
      </c>
      <c r="C73" s="22" t="s">
        <v>72</v>
      </c>
      <c r="D73" s="27" t="s">
        <v>71</v>
      </c>
      <c r="E73" s="22">
        <v>2.1000000000000001E-2</v>
      </c>
      <c r="F73" s="27">
        <v>0.31669999999999998</v>
      </c>
      <c r="G73" s="22">
        <v>3.5000000000000001E-3</v>
      </c>
      <c r="H73" s="27">
        <v>2.2999999999999999E-9</v>
      </c>
      <c r="I73" s="41"/>
      <c r="J73" s="22"/>
      <c r="K73" s="22"/>
      <c r="L73" s="22"/>
      <c r="M73" s="22"/>
      <c r="N73" s="22"/>
      <c r="O73" s="41"/>
      <c r="P73" s="22"/>
      <c r="Q73" s="22"/>
      <c r="R73" s="22"/>
      <c r="S73" s="22"/>
      <c r="T73" s="22"/>
      <c r="U73" s="41"/>
      <c r="V73" s="22"/>
      <c r="W73" s="22"/>
      <c r="X73" s="22"/>
      <c r="Y73" s="22"/>
      <c r="Z73" s="186"/>
    </row>
    <row r="74" spans="1:26" x14ac:dyDescent="0.35">
      <c r="A74" s="200"/>
      <c r="B74" s="22" t="s">
        <v>926</v>
      </c>
      <c r="C74" s="22" t="s">
        <v>71</v>
      </c>
      <c r="D74" s="27" t="s">
        <v>66</v>
      </c>
      <c r="E74" s="22">
        <v>-1.9E-2</v>
      </c>
      <c r="F74" s="22">
        <v>0.49170000000000003</v>
      </c>
      <c r="G74" s="22">
        <v>3.3999999999999998E-3</v>
      </c>
      <c r="H74" s="27">
        <v>2.4E-8</v>
      </c>
      <c r="I74" s="41"/>
      <c r="J74" s="22"/>
      <c r="K74" s="22"/>
      <c r="L74" s="22"/>
      <c r="M74" s="22"/>
      <c r="N74" s="22"/>
      <c r="O74" s="41"/>
      <c r="P74" s="22" t="s">
        <v>67</v>
      </c>
      <c r="Q74" s="22" t="s">
        <v>67</v>
      </c>
      <c r="R74" s="22" t="s">
        <v>67</v>
      </c>
      <c r="S74" s="22" t="s">
        <v>67</v>
      </c>
      <c r="T74" s="22" t="s">
        <v>67</v>
      </c>
      <c r="U74" s="41"/>
      <c r="V74" s="22"/>
      <c r="W74" s="22"/>
      <c r="X74" s="22" t="s">
        <v>67</v>
      </c>
      <c r="Y74" s="22" t="s">
        <v>67</v>
      </c>
      <c r="Z74" s="186"/>
    </row>
    <row r="75" spans="1:26" x14ac:dyDescent="0.35">
      <c r="A75" s="200"/>
      <c r="B75" s="22" t="s">
        <v>927</v>
      </c>
      <c r="C75" s="22" t="s">
        <v>72</v>
      </c>
      <c r="D75" s="27" t="s">
        <v>71</v>
      </c>
      <c r="E75" s="22">
        <v>-3.1E-2</v>
      </c>
      <c r="F75" s="22">
        <v>0.9</v>
      </c>
      <c r="G75" s="22">
        <v>5.1999999999999998E-3</v>
      </c>
      <c r="H75" s="27">
        <v>2.5000000000000001E-9</v>
      </c>
      <c r="I75" s="41"/>
      <c r="J75" s="22"/>
      <c r="K75" s="22"/>
      <c r="L75" s="22"/>
      <c r="M75" s="22"/>
      <c r="N75" s="22"/>
      <c r="O75" s="41"/>
      <c r="P75" s="22" t="s">
        <v>67</v>
      </c>
      <c r="Q75" s="22"/>
      <c r="R75" s="22"/>
      <c r="S75" s="22"/>
      <c r="T75" s="22"/>
      <c r="U75" s="41"/>
      <c r="V75" s="22"/>
      <c r="W75" s="22"/>
      <c r="X75" s="22"/>
      <c r="Y75" s="22"/>
      <c r="Z75" s="186"/>
    </row>
    <row r="76" spans="1:26" x14ac:dyDescent="0.35">
      <c r="A76" s="200"/>
      <c r="B76" s="22" t="s">
        <v>928</v>
      </c>
      <c r="C76" s="22" t="s">
        <v>66</v>
      </c>
      <c r="D76" s="27" t="s">
        <v>65</v>
      </c>
      <c r="E76" s="22">
        <v>4.8000000000000001E-2</v>
      </c>
      <c r="F76" s="22">
        <v>0.2833</v>
      </c>
      <c r="G76" s="22">
        <v>4.0000000000000001E-3</v>
      </c>
      <c r="H76" s="27">
        <v>2.5999999999999999E-33</v>
      </c>
      <c r="I76" s="41"/>
      <c r="J76" s="22"/>
      <c r="K76" s="22"/>
      <c r="L76" s="22"/>
      <c r="M76" s="22"/>
      <c r="N76" s="22"/>
      <c r="O76" s="41"/>
      <c r="P76" s="22"/>
      <c r="Q76" s="22"/>
      <c r="R76" s="22"/>
      <c r="S76" s="22"/>
      <c r="T76" s="22"/>
      <c r="U76" s="41"/>
      <c r="V76" s="22"/>
      <c r="W76" s="22"/>
      <c r="X76" s="22"/>
      <c r="Y76" s="22"/>
      <c r="Z76" s="186"/>
    </row>
    <row r="77" spans="1:26" x14ac:dyDescent="0.35">
      <c r="A77" s="200"/>
      <c r="B77" s="22" t="s">
        <v>929</v>
      </c>
      <c r="C77" s="22" t="s">
        <v>72</v>
      </c>
      <c r="D77" s="27" t="s">
        <v>71</v>
      </c>
      <c r="E77" s="22">
        <v>-2.1000000000000001E-2</v>
      </c>
      <c r="F77" s="22">
        <v>0.51670000000000005</v>
      </c>
      <c r="G77" s="22">
        <v>3.3999999999999998E-3</v>
      </c>
      <c r="H77" s="27">
        <v>2.8999999999999998E-10</v>
      </c>
      <c r="I77" s="41"/>
      <c r="J77" s="22"/>
      <c r="K77" s="22"/>
      <c r="L77" s="22"/>
      <c r="M77" s="22"/>
      <c r="N77" s="22"/>
      <c r="O77" s="41"/>
      <c r="P77" s="22"/>
      <c r="Q77" s="22"/>
      <c r="R77" s="22"/>
      <c r="S77" s="22"/>
      <c r="T77" s="22"/>
      <c r="U77" s="41"/>
      <c r="V77" s="22"/>
      <c r="W77" s="22"/>
      <c r="X77" s="22"/>
      <c r="Y77" s="22"/>
      <c r="Z77" s="186"/>
    </row>
    <row r="78" spans="1:26" x14ac:dyDescent="0.35">
      <c r="A78" s="200"/>
      <c r="B78" s="22" t="s">
        <v>880</v>
      </c>
      <c r="C78" s="22" t="s">
        <v>65</v>
      </c>
      <c r="D78" s="27" t="s">
        <v>66</v>
      </c>
      <c r="E78" s="22">
        <v>-5.0999999999999997E-2</v>
      </c>
      <c r="F78" s="22">
        <v>0.125</v>
      </c>
      <c r="G78" s="22">
        <v>4.4999999999999997E-3</v>
      </c>
      <c r="H78" s="27">
        <v>1.99999999999999E-30</v>
      </c>
      <c r="I78" s="41"/>
      <c r="J78" s="22"/>
      <c r="K78" s="22"/>
      <c r="L78" s="22"/>
      <c r="M78" s="22"/>
      <c r="N78" s="22"/>
      <c r="O78" s="41"/>
      <c r="P78" s="22"/>
      <c r="Q78" s="22"/>
      <c r="R78" s="22"/>
      <c r="S78" s="22" t="s">
        <v>67</v>
      </c>
      <c r="T78" s="22"/>
      <c r="U78" s="41"/>
      <c r="V78" s="22"/>
      <c r="W78" s="22"/>
      <c r="X78" s="22"/>
      <c r="Y78" s="22"/>
      <c r="Z78" s="186"/>
    </row>
    <row r="79" spans="1:26" x14ac:dyDescent="0.35">
      <c r="A79" s="200"/>
      <c r="B79" s="22" t="s">
        <v>930</v>
      </c>
      <c r="C79" s="22" t="s">
        <v>71</v>
      </c>
      <c r="D79" s="27" t="s">
        <v>72</v>
      </c>
      <c r="E79" s="22">
        <v>-1.9E-2</v>
      </c>
      <c r="F79" s="22">
        <v>0.375</v>
      </c>
      <c r="G79" s="22">
        <v>3.5000000000000001E-3</v>
      </c>
      <c r="H79" s="27">
        <v>3.2000000000000002E-8</v>
      </c>
      <c r="I79" s="41"/>
      <c r="J79" s="22"/>
      <c r="K79" s="22"/>
      <c r="L79" s="22"/>
      <c r="M79" s="22"/>
      <c r="N79" s="22"/>
      <c r="O79" s="41"/>
      <c r="P79" s="22"/>
      <c r="Q79" s="22"/>
      <c r="R79" s="22"/>
      <c r="S79" s="22"/>
      <c r="T79" s="22"/>
      <c r="U79" s="41"/>
      <c r="V79" s="22"/>
      <c r="W79" s="22"/>
      <c r="X79" s="22"/>
      <c r="Y79" s="22"/>
      <c r="Z79" s="186"/>
    </row>
    <row r="80" spans="1:26" x14ac:dyDescent="0.35">
      <c r="A80" s="200"/>
      <c r="B80" s="22" t="s">
        <v>912</v>
      </c>
      <c r="C80" s="22" t="s">
        <v>72</v>
      </c>
      <c r="D80" s="27" t="s">
        <v>65</v>
      </c>
      <c r="E80" s="22">
        <v>-2.5000000000000001E-2</v>
      </c>
      <c r="F80" s="22">
        <v>0.375</v>
      </c>
      <c r="G80" s="22">
        <v>3.5000000000000001E-3</v>
      </c>
      <c r="H80" s="27">
        <v>3.2E-13</v>
      </c>
      <c r="I80" s="41"/>
      <c r="J80" s="22"/>
      <c r="K80" s="22"/>
      <c r="L80" s="22"/>
      <c r="M80" s="22"/>
      <c r="N80" s="22"/>
      <c r="O80" s="41"/>
      <c r="P80" s="22"/>
      <c r="Q80" s="22"/>
      <c r="R80" s="22"/>
      <c r="S80" s="22"/>
      <c r="T80" s="22"/>
      <c r="U80" s="41"/>
      <c r="V80" s="22"/>
      <c r="W80" s="22"/>
      <c r="X80" s="22"/>
      <c r="Y80" s="22"/>
      <c r="Z80" s="186"/>
    </row>
    <row r="81" spans="1:26" x14ac:dyDescent="0.35">
      <c r="A81" s="200"/>
      <c r="B81" s="22" t="s">
        <v>931</v>
      </c>
      <c r="C81" s="22" t="s">
        <v>66</v>
      </c>
      <c r="D81" s="27" t="s">
        <v>72</v>
      </c>
      <c r="E81" s="22">
        <v>3.1E-2</v>
      </c>
      <c r="F81" s="22">
        <v>0.35830000000000001</v>
      </c>
      <c r="G81" s="22">
        <v>3.7000000000000002E-3</v>
      </c>
      <c r="H81" s="27">
        <v>3.3E-17</v>
      </c>
      <c r="I81" s="41"/>
      <c r="J81" s="22"/>
      <c r="K81" s="22"/>
      <c r="L81" s="22"/>
      <c r="M81" s="22"/>
      <c r="N81" s="22"/>
      <c r="O81" s="41"/>
      <c r="P81" s="22"/>
      <c r="Q81" s="22"/>
      <c r="R81" s="22"/>
      <c r="S81" s="22"/>
      <c r="T81" s="22"/>
      <c r="U81" s="41"/>
      <c r="V81" s="22"/>
      <c r="W81" s="22"/>
      <c r="X81" s="22"/>
      <c r="Y81" s="22"/>
      <c r="Z81" s="186"/>
    </row>
    <row r="82" spans="1:26" x14ac:dyDescent="0.35">
      <c r="A82" s="200"/>
      <c r="B82" s="22" t="s">
        <v>932</v>
      </c>
      <c r="C82" s="22" t="s">
        <v>66</v>
      </c>
      <c r="D82" s="27" t="s">
        <v>65</v>
      </c>
      <c r="E82" s="22">
        <v>4.2999999999999997E-2</v>
      </c>
      <c r="F82" s="22">
        <v>0.26669999999999999</v>
      </c>
      <c r="G82" s="22">
        <v>4.3E-3</v>
      </c>
      <c r="H82" s="27">
        <v>3.3000000000000002E-23</v>
      </c>
      <c r="I82" s="41"/>
      <c r="J82" s="22"/>
      <c r="K82" s="22"/>
      <c r="L82" s="22"/>
      <c r="M82" s="22"/>
      <c r="N82" s="22"/>
      <c r="O82" s="41"/>
      <c r="P82" s="22"/>
      <c r="Q82" s="22"/>
      <c r="R82" s="22"/>
      <c r="S82" s="22"/>
      <c r="T82" s="22"/>
      <c r="U82" s="41"/>
      <c r="V82" s="22"/>
      <c r="W82" s="22"/>
      <c r="X82" s="22"/>
      <c r="Y82" s="22"/>
      <c r="Z82" s="186"/>
    </row>
    <row r="83" spans="1:26" x14ac:dyDescent="0.35">
      <c r="A83" s="200"/>
      <c r="B83" s="22" t="s">
        <v>933</v>
      </c>
      <c r="C83" s="22" t="s">
        <v>66</v>
      </c>
      <c r="D83" s="27" t="s">
        <v>71</v>
      </c>
      <c r="E83" s="22">
        <v>1.9E-2</v>
      </c>
      <c r="F83" s="22">
        <v>0.55830000000000002</v>
      </c>
      <c r="G83" s="22">
        <v>3.3999999999999998E-3</v>
      </c>
      <c r="H83" s="27">
        <v>3.4E-8</v>
      </c>
      <c r="I83" s="41"/>
      <c r="J83" s="22"/>
      <c r="K83" s="22"/>
      <c r="L83" s="22"/>
      <c r="M83" s="22"/>
      <c r="N83" s="22"/>
      <c r="O83" s="41"/>
      <c r="P83" s="22"/>
      <c r="Q83" s="22"/>
      <c r="R83" s="22"/>
      <c r="S83" s="22"/>
      <c r="T83" s="22"/>
      <c r="U83" s="41"/>
      <c r="V83" s="22"/>
      <c r="W83" s="22"/>
      <c r="X83" s="22"/>
      <c r="Y83" s="22"/>
      <c r="Z83" s="186"/>
    </row>
    <row r="84" spans="1:26" x14ac:dyDescent="0.35">
      <c r="A84" s="200"/>
      <c r="B84" s="22" t="s">
        <v>911</v>
      </c>
      <c r="C84" s="22" t="s">
        <v>66</v>
      </c>
      <c r="D84" s="27" t="s">
        <v>65</v>
      </c>
      <c r="E84" s="22">
        <v>2.5999999999999999E-2</v>
      </c>
      <c r="F84" s="22">
        <v>0.1</v>
      </c>
      <c r="G84" s="22">
        <v>4.7999999999999996E-3</v>
      </c>
      <c r="H84" s="27">
        <v>3.4E-8</v>
      </c>
      <c r="I84" s="41"/>
      <c r="J84" s="22"/>
      <c r="K84" s="22"/>
      <c r="L84" s="22"/>
      <c r="M84" s="22"/>
      <c r="N84" s="22"/>
      <c r="O84" s="41"/>
      <c r="P84" s="22"/>
      <c r="Q84" s="22"/>
      <c r="R84" s="22"/>
      <c r="S84" s="22"/>
      <c r="T84" s="22"/>
      <c r="U84" s="41"/>
      <c r="V84" s="22"/>
      <c r="W84" s="22"/>
      <c r="X84" s="22"/>
      <c r="Y84" s="22"/>
      <c r="Z84" s="186"/>
    </row>
    <row r="85" spans="1:26" x14ac:dyDescent="0.35">
      <c r="A85" s="200"/>
      <c r="B85" s="22" t="s">
        <v>934</v>
      </c>
      <c r="C85" s="22" t="s">
        <v>65</v>
      </c>
      <c r="D85" s="27" t="s">
        <v>66</v>
      </c>
      <c r="E85" s="22">
        <v>5.8000000000000003E-2</v>
      </c>
      <c r="F85" s="22">
        <v>3.39E-2</v>
      </c>
      <c r="G85" s="22">
        <v>9.7999999999999997E-3</v>
      </c>
      <c r="H85" s="27">
        <v>3.3999999999999998E-9</v>
      </c>
      <c r="I85" s="41"/>
      <c r="J85" s="22"/>
      <c r="K85" s="22"/>
      <c r="L85" s="22"/>
      <c r="M85" s="22"/>
      <c r="N85" s="22"/>
      <c r="O85" s="41"/>
      <c r="P85" s="22" t="s">
        <v>67</v>
      </c>
      <c r="Q85" s="22"/>
      <c r="R85" s="22"/>
      <c r="S85" s="22"/>
      <c r="T85" s="22"/>
      <c r="U85" s="41"/>
      <c r="V85" s="22"/>
      <c r="W85" s="22"/>
      <c r="X85" s="22"/>
      <c r="Y85" s="22"/>
      <c r="Z85" s="186"/>
    </row>
    <row r="86" spans="1:26" x14ac:dyDescent="0.35">
      <c r="A86" s="200"/>
      <c r="B86" s="22" t="s">
        <v>866</v>
      </c>
      <c r="C86" s="22" t="s">
        <v>66</v>
      </c>
      <c r="D86" s="27" t="s">
        <v>71</v>
      </c>
      <c r="E86" s="22">
        <v>-1.9E-2</v>
      </c>
      <c r="F86" s="22">
        <v>0.60829999999999995</v>
      </c>
      <c r="G86" s="22">
        <v>3.5000000000000001E-3</v>
      </c>
      <c r="H86" s="27">
        <v>3.7E-8</v>
      </c>
      <c r="I86" s="41"/>
      <c r="J86" s="22"/>
      <c r="K86" s="22"/>
      <c r="L86" s="22"/>
      <c r="M86" s="22"/>
      <c r="N86" s="22"/>
      <c r="O86" s="41"/>
      <c r="P86" s="22"/>
      <c r="Q86" s="22"/>
      <c r="R86" s="22"/>
      <c r="S86" s="22"/>
      <c r="T86" s="22"/>
      <c r="U86" s="41"/>
      <c r="V86" s="22"/>
      <c r="W86" s="22"/>
      <c r="X86" s="22"/>
      <c r="Y86" s="22"/>
      <c r="Z86" s="186"/>
    </row>
    <row r="87" spans="1:26" x14ac:dyDescent="0.35">
      <c r="A87" s="200"/>
      <c r="B87" s="22" t="s">
        <v>935</v>
      </c>
      <c r="C87" s="22" t="s">
        <v>71</v>
      </c>
      <c r="D87" s="27" t="s">
        <v>65</v>
      </c>
      <c r="E87" s="22">
        <v>7.3999999999999996E-2</v>
      </c>
      <c r="F87" s="22">
        <v>0.45</v>
      </c>
      <c r="G87" s="22">
        <v>3.5000000000000001E-3</v>
      </c>
      <c r="H87" s="27">
        <v>3.7E-101</v>
      </c>
      <c r="I87" s="41"/>
      <c r="J87" s="22"/>
      <c r="K87" s="22"/>
      <c r="L87" s="22"/>
      <c r="M87" s="22"/>
      <c r="N87" s="22"/>
      <c r="O87" s="41"/>
      <c r="P87" s="22" t="s">
        <v>67</v>
      </c>
      <c r="Q87" s="22" t="s">
        <v>67</v>
      </c>
      <c r="R87" s="22" t="s">
        <v>67</v>
      </c>
      <c r="S87" s="22" t="s">
        <v>67</v>
      </c>
      <c r="T87" s="22" t="s">
        <v>67</v>
      </c>
      <c r="U87" s="41"/>
      <c r="V87" s="22"/>
      <c r="W87" s="22"/>
      <c r="X87" s="22"/>
      <c r="Y87" s="22"/>
      <c r="Z87" s="186"/>
    </row>
    <row r="88" spans="1:26" x14ac:dyDescent="0.35">
      <c r="A88" s="200"/>
      <c r="B88" s="22" t="s">
        <v>878</v>
      </c>
      <c r="C88" s="22" t="s">
        <v>65</v>
      </c>
      <c r="D88" s="27" t="s">
        <v>66</v>
      </c>
      <c r="E88" s="22">
        <v>-2.1999999999999999E-2</v>
      </c>
      <c r="F88" s="22">
        <v>0.25</v>
      </c>
      <c r="G88" s="22">
        <v>3.7000000000000002E-3</v>
      </c>
      <c r="H88" s="27">
        <v>3.9000000000000002E-9</v>
      </c>
      <c r="I88" s="41"/>
      <c r="J88" s="22"/>
      <c r="K88" s="22"/>
      <c r="L88" s="22"/>
      <c r="M88" s="22"/>
      <c r="N88" s="22"/>
      <c r="O88" s="41"/>
      <c r="P88" s="22" t="s">
        <v>67</v>
      </c>
      <c r="Q88" s="22"/>
      <c r="R88" s="22"/>
      <c r="S88" s="22"/>
      <c r="T88" s="22"/>
      <c r="U88" s="41"/>
      <c r="V88" s="22"/>
      <c r="W88" s="22"/>
      <c r="X88" s="22"/>
      <c r="Y88" s="22"/>
      <c r="Z88" s="186"/>
    </row>
    <row r="89" spans="1:26" x14ac:dyDescent="0.35">
      <c r="A89" s="200"/>
      <c r="B89" s="22" t="s">
        <v>936</v>
      </c>
      <c r="C89" s="22" t="s">
        <v>71</v>
      </c>
      <c r="D89" s="27" t="s">
        <v>72</v>
      </c>
      <c r="E89" s="22">
        <v>-2.8000000000000001E-2</v>
      </c>
      <c r="F89" s="22">
        <v>0.16669999999999999</v>
      </c>
      <c r="G89" s="22">
        <v>4.7999999999999996E-3</v>
      </c>
      <c r="H89" s="27">
        <v>3E-9</v>
      </c>
      <c r="I89" s="41"/>
      <c r="J89" s="22"/>
      <c r="K89" s="22"/>
      <c r="L89" s="22"/>
      <c r="M89" s="22"/>
      <c r="N89" s="22"/>
      <c r="O89" s="41"/>
      <c r="P89" s="22"/>
      <c r="Q89" s="22"/>
      <c r="R89" s="22"/>
      <c r="S89" s="22"/>
      <c r="T89" s="22"/>
      <c r="U89" s="41"/>
      <c r="V89" s="22"/>
      <c r="W89" s="22"/>
      <c r="X89" s="22"/>
      <c r="Y89" s="22"/>
      <c r="Z89" s="186"/>
    </row>
    <row r="90" spans="1:26" x14ac:dyDescent="0.35">
      <c r="A90" s="200"/>
      <c r="B90" s="22" t="s">
        <v>937</v>
      </c>
      <c r="C90" s="22" t="s">
        <v>66</v>
      </c>
      <c r="D90" s="27" t="s">
        <v>65</v>
      </c>
      <c r="E90" s="22">
        <v>2.1999999999999999E-2</v>
      </c>
      <c r="F90" s="22">
        <v>0.42499999999999999</v>
      </c>
      <c r="G90" s="22">
        <v>3.5000000000000001E-3</v>
      </c>
      <c r="H90" s="27">
        <v>4.2E-10</v>
      </c>
      <c r="I90" s="41"/>
      <c r="J90" s="22"/>
      <c r="K90" s="22"/>
      <c r="L90" s="22"/>
      <c r="M90" s="22"/>
      <c r="N90" s="22"/>
      <c r="O90" s="41"/>
      <c r="P90" s="22"/>
      <c r="Q90" s="22"/>
      <c r="R90" s="22"/>
      <c r="S90" s="22"/>
      <c r="T90" s="22"/>
      <c r="U90" s="41"/>
      <c r="V90" s="22"/>
      <c r="W90" s="22"/>
      <c r="X90" s="22"/>
      <c r="Y90" s="22"/>
      <c r="Z90" s="186"/>
    </row>
    <row r="91" spans="1:26" x14ac:dyDescent="0.35">
      <c r="A91" s="200"/>
      <c r="B91" s="22" t="s">
        <v>891</v>
      </c>
      <c r="C91" s="22" t="s">
        <v>71</v>
      </c>
      <c r="D91" s="27" t="s">
        <v>72</v>
      </c>
      <c r="E91" s="22">
        <v>0.02</v>
      </c>
      <c r="F91" s="22">
        <v>0.48330000000000001</v>
      </c>
      <c r="G91" s="22">
        <v>3.3999999999999998E-3</v>
      </c>
      <c r="H91" s="27">
        <v>5.2000000000000002E-9</v>
      </c>
      <c r="I91" s="41"/>
      <c r="J91" s="22"/>
      <c r="K91" s="22"/>
      <c r="L91" s="22"/>
      <c r="M91" s="22"/>
      <c r="N91" s="22"/>
      <c r="O91" s="41"/>
      <c r="P91" s="22"/>
      <c r="Q91" s="22"/>
      <c r="R91" s="22"/>
      <c r="S91" s="22" t="s">
        <v>67</v>
      </c>
      <c r="T91" s="22"/>
      <c r="U91" s="41"/>
      <c r="V91" s="22"/>
      <c r="W91" s="22"/>
      <c r="X91" s="22"/>
      <c r="Y91" s="22"/>
      <c r="Z91" s="186"/>
    </row>
    <row r="92" spans="1:26" x14ac:dyDescent="0.35">
      <c r="A92" s="200"/>
      <c r="B92" s="22" t="s">
        <v>938</v>
      </c>
      <c r="C92" s="22" t="s">
        <v>72</v>
      </c>
      <c r="D92" s="27" t="s">
        <v>71</v>
      </c>
      <c r="E92" s="22">
        <v>0.02</v>
      </c>
      <c r="F92" s="22">
        <v>0.72499999999999998</v>
      </c>
      <c r="G92" s="22">
        <v>3.5000000000000001E-3</v>
      </c>
      <c r="H92" s="27">
        <v>5.4000000000000004E-9</v>
      </c>
      <c r="I92" s="41"/>
      <c r="J92" s="22"/>
      <c r="K92" s="22"/>
      <c r="L92" s="22"/>
      <c r="M92" s="22"/>
      <c r="N92" s="22"/>
      <c r="O92" s="41"/>
      <c r="P92" s="22"/>
      <c r="Q92" s="22"/>
      <c r="R92" s="22"/>
      <c r="S92" s="22"/>
      <c r="T92" s="22"/>
      <c r="U92" s="41"/>
      <c r="V92" s="22"/>
      <c r="W92" s="22"/>
      <c r="X92" s="22"/>
      <c r="Y92" s="22"/>
      <c r="Z92" s="186"/>
    </row>
    <row r="93" spans="1:26" x14ac:dyDescent="0.35">
      <c r="A93" s="200"/>
      <c r="B93" s="22" t="s">
        <v>909</v>
      </c>
      <c r="C93" s="22" t="s">
        <v>71</v>
      </c>
      <c r="D93" s="27" t="s">
        <v>72</v>
      </c>
      <c r="E93" s="22">
        <v>-3.2000000000000001E-2</v>
      </c>
      <c r="F93" s="22">
        <v>0.56669999999999998</v>
      </c>
      <c r="G93" s="22">
        <v>3.5000000000000001E-3</v>
      </c>
      <c r="H93" s="27">
        <v>6.1000000000000003E-20</v>
      </c>
      <c r="I93" s="41"/>
      <c r="J93" s="22"/>
      <c r="K93" s="22"/>
      <c r="L93" s="22"/>
      <c r="M93" s="22"/>
      <c r="N93" s="22"/>
      <c r="O93" s="41"/>
      <c r="P93" s="22"/>
      <c r="Q93" s="22"/>
      <c r="R93" s="22"/>
      <c r="S93" s="22"/>
      <c r="T93" s="22"/>
      <c r="U93" s="41"/>
      <c r="V93" s="22"/>
      <c r="W93" s="22"/>
      <c r="X93" s="22"/>
      <c r="Y93" s="22"/>
      <c r="Z93" s="186"/>
    </row>
    <row r="94" spans="1:26" x14ac:dyDescent="0.35">
      <c r="A94" s="200"/>
      <c r="B94" s="22" t="s">
        <v>939</v>
      </c>
      <c r="C94" s="22" t="s">
        <v>65</v>
      </c>
      <c r="D94" s="27" t="s">
        <v>66</v>
      </c>
      <c r="E94" s="22">
        <v>3.9E-2</v>
      </c>
      <c r="F94" s="22">
        <v>0.1</v>
      </c>
      <c r="G94" s="22">
        <v>4.4000000000000003E-3</v>
      </c>
      <c r="H94" s="27">
        <v>7.2000000000000002E-19</v>
      </c>
      <c r="I94" s="41"/>
      <c r="J94" s="22"/>
      <c r="K94" s="22"/>
      <c r="L94" s="22"/>
      <c r="M94" s="22"/>
      <c r="N94" s="22"/>
      <c r="O94" s="41"/>
      <c r="P94" s="22" t="s">
        <v>67</v>
      </c>
      <c r="Q94" s="22"/>
      <c r="R94" s="22"/>
      <c r="S94" s="22"/>
      <c r="T94" s="22"/>
      <c r="U94" s="41"/>
      <c r="V94" s="22"/>
      <c r="W94" s="22"/>
      <c r="X94" s="22"/>
      <c r="Y94" s="22"/>
      <c r="Z94" s="186"/>
    </row>
    <row r="95" spans="1:26" x14ac:dyDescent="0.35">
      <c r="A95" s="200"/>
      <c r="B95" s="22" t="s">
        <v>875</v>
      </c>
      <c r="C95" s="22" t="s">
        <v>71</v>
      </c>
      <c r="D95" s="27" t="s">
        <v>72</v>
      </c>
      <c r="E95" s="22">
        <v>-2.1999999999999999E-2</v>
      </c>
      <c r="F95" s="22">
        <v>0.36670000000000003</v>
      </c>
      <c r="G95" s="22">
        <v>3.5999999999999999E-3</v>
      </c>
      <c r="H95" s="27">
        <v>9.4000000000000006E-10</v>
      </c>
      <c r="I95" s="41"/>
      <c r="J95" s="22"/>
      <c r="K95" s="22"/>
      <c r="L95" s="22"/>
      <c r="M95" s="22"/>
      <c r="N95" s="22"/>
      <c r="O95" s="41"/>
      <c r="P95" s="22"/>
      <c r="Q95" s="22"/>
      <c r="R95" s="22" t="s">
        <v>67</v>
      </c>
      <c r="S95" s="22"/>
      <c r="T95" s="22"/>
      <c r="U95" s="41"/>
      <c r="V95" s="22"/>
      <c r="W95" s="22"/>
      <c r="X95" s="22"/>
      <c r="Y95" s="22"/>
      <c r="Z95" s="186"/>
    </row>
    <row r="96" spans="1:26" x14ac:dyDescent="0.35">
      <c r="A96" s="200"/>
      <c r="B96" s="22" t="s">
        <v>906</v>
      </c>
      <c r="C96" s="22" t="s">
        <v>65</v>
      </c>
      <c r="D96" s="27" t="s">
        <v>72</v>
      </c>
      <c r="E96" s="22">
        <v>3.3000000000000002E-2</v>
      </c>
      <c r="F96" s="22">
        <v>0.27500000000000002</v>
      </c>
      <c r="G96" s="22">
        <v>4.1000000000000003E-3</v>
      </c>
      <c r="H96" s="27">
        <v>9.4000000000000009E-16</v>
      </c>
      <c r="I96" s="41"/>
      <c r="J96" s="22"/>
      <c r="K96" s="22"/>
      <c r="L96" s="22"/>
      <c r="M96" s="22"/>
      <c r="N96" s="22"/>
      <c r="O96" s="41"/>
      <c r="P96" s="22"/>
      <c r="Q96" s="22"/>
      <c r="R96" s="22"/>
      <c r="S96" s="22"/>
      <c r="T96" s="22"/>
      <c r="U96" s="41"/>
      <c r="V96" s="22"/>
      <c r="W96" s="22"/>
      <c r="X96" s="22"/>
      <c r="Y96" s="22"/>
      <c r="Z96" s="186"/>
    </row>
    <row r="97" spans="1:26" x14ac:dyDescent="0.35">
      <c r="A97" s="200"/>
      <c r="B97" s="22" t="s">
        <v>901</v>
      </c>
      <c r="C97" s="22" t="s">
        <v>66</v>
      </c>
      <c r="D97" s="27" t="s">
        <v>65</v>
      </c>
      <c r="E97" s="22">
        <v>-3.6999999999999998E-2</v>
      </c>
      <c r="F97" s="22">
        <v>0.1333</v>
      </c>
      <c r="G97" s="22">
        <v>6.0000000000000001E-3</v>
      </c>
      <c r="H97" s="27">
        <v>8.9999999999999999E-10</v>
      </c>
      <c r="I97" s="41"/>
      <c r="J97" s="22"/>
      <c r="K97" s="22"/>
      <c r="L97" s="22"/>
      <c r="M97" s="22"/>
      <c r="N97" s="22"/>
      <c r="O97" s="41"/>
      <c r="P97" s="22"/>
      <c r="Q97" s="22"/>
      <c r="R97" s="22"/>
      <c r="S97" s="22"/>
      <c r="T97" s="22"/>
      <c r="U97" s="41"/>
      <c r="V97" s="22"/>
      <c r="W97" s="22"/>
      <c r="X97" s="22"/>
      <c r="Y97" s="22"/>
      <c r="Z97" s="186"/>
    </row>
    <row r="98" spans="1:26" ht="10" customHeight="1" x14ac:dyDescent="0.35">
      <c r="A98" s="191"/>
      <c r="B98" s="188"/>
      <c r="C98" s="188"/>
      <c r="D98" s="188"/>
      <c r="E98" s="188"/>
      <c r="F98" s="188"/>
      <c r="G98" s="188"/>
      <c r="H98" s="188"/>
      <c r="I98" s="41"/>
      <c r="J98" s="188"/>
      <c r="K98" s="188"/>
      <c r="L98" s="188"/>
      <c r="M98" s="188"/>
      <c r="N98" s="188"/>
      <c r="O98" s="41"/>
      <c r="P98" s="188"/>
      <c r="Q98" s="188"/>
      <c r="R98" s="188"/>
      <c r="S98" s="188"/>
      <c r="T98" s="188"/>
      <c r="U98" s="41"/>
      <c r="V98" s="188"/>
      <c r="W98" s="188"/>
      <c r="X98" s="188"/>
      <c r="Y98" s="188"/>
      <c r="Z98" s="189"/>
    </row>
    <row r="99" spans="1:26" x14ac:dyDescent="0.35">
      <c r="A99" s="200" t="s">
        <v>19</v>
      </c>
      <c r="B99" s="22" t="s">
        <v>940</v>
      </c>
      <c r="C99" s="27" t="s">
        <v>72</v>
      </c>
      <c r="D99" s="22" t="s">
        <v>71</v>
      </c>
      <c r="E99" s="22">
        <v>1.9199999999999998E-2</v>
      </c>
      <c r="F99" s="22">
        <v>0.22500000000000001</v>
      </c>
      <c r="G99" s="22">
        <v>3.3999999999999998E-3</v>
      </c>
      <c r="H99" s="27">
        <v>1.284E-8</v>
      </c>
      <c r="I99" s="41"/>
      <c r="J99" s="22"/>
      <c r="K99" s="22"/>
      <c r="L99" s="22"/>
      <c r="M99" s="22"/>
      <c r="N99" s="22"/>
      <c r="O99" s="41"/>
      <c r="P99" s="22" t="s">
        <v>67</v>
      </c>
      <c r="Q99" s="22"/>
      <c r="R99" s="22"/>
      <c r="S99" s="22"/>
      <c r="T99" s="22"/>
      <c r="U99" s="41"/>
      <c r="V99" s="22"/>
      <c r="W99" s="22"/>
      <c r="X99" s="22"/>
      <c r="Y99" s="22"/>
      <c r="Z99" s="186"/>
    </row>
    <row r="100" spans="1:26" x14ac:dyDescent="0.35">
      <c r="A100" s="200"/>
      <c r="B100" s="22" t="s">
        <v>896</v>
      </c>
      <c r="C100" s="27" t="s">
        <v>71</v>
      </c>
      <c r="D100" s="22" t="s">
        <v>66</v>
      </c>
      <c r="E100" s="22">
        <v>-2.3E-2</v>
      </c>
      <c r="F100" s="22">
        <v>0.33329999999999999</v>
      </c>
      <c r="G100" s="22">
        <v>3.3999999999999998E-3</v>
      </c>
      <c r="H100" s="27">
        <v>1.1409999999999999E-11</v>
      </c>
      <c r="I100" s="41"/>
      <c r="J100" s="22"/>
      <c r="K100" s="22"/>
      <c r="L100" s="22"/>
      <c r="M100" s="22"/>
      <c r="N100" s="22"/>
      <c r="O100" s="41"/>
      <c r="P100" s="22"/>
      <c r="Q100" s="22"/>
      <c r="R100" s="22"/>
      <c r="S100" s="22"/>
      <c r="T100" s="22"/>
      <c r="U100" s="41"/>
      <c r="V100" s="22"/>
      <c r="W100" s="22"/>
      <c r="X100" s="22"/>
      <c r="Y100" s="22"/>
      <c r="Z100" s="186"/>
    </row>
    <row r="101" spans="1:26" x14ac:dyDescent="0.35">
      <c r="A101" s="200"/>
      <c r="B101" s="22" t="s">
        <v>941</v>
      </c>
      <c r="C101" s="27" t="s">
        <v>65</v>
      </c>
      <c r="D101" s="22" t="s">
        <v>66</v>
      </c>
      <c r="E101" s="22">
        <v>2.29E-2</v>
      </c>
      <c r="F101" s="22">
        <v>0.32500000000000001</v>
      </c>
      <c r="G101" s="22">
        <v>3.3999999999999998E-3</v>
      </c>
      <c r="H101" s="27">
        <v>2.2529999999999999E-11</v>
      </c>
      <c r="I101" s="41"/>
      <c r="J101" s="22"/>
      <c r="K101" s="22"/>
      <c r="L101" s="22"/>
      <c r="M101" s="22"/>
      <c r="N101" s="22"/>
      <c r="O101" s="41"/>
      <c r="P101" s="22"/>
      <c r="Q101" s="22"/>
      <c r="R101" s="22"/>
      <c r="S101" s="22" t="s">
        <v>67</v>
      </c>
      <c r="T101" s="22"/>
      <c r="U101" s="41"/>
      <c r="V101" s="22"/>
      <c r="W101" s="22"/>
      <c r="X101" s="22"/>
      <c r="Y101" s="22"/>
      <c r="Z101" s="186"/>
    </row>
    <row r="102" spans="1:26" x14ac:dyDescent="0.35">
      <c r="A102" s="200"/>
      <c r="B102" s="22" t="s">
        <v>942</v>
      </c>
      <c r="C102" s="27" t="s">
        <v>71</v>
      </c>
      <c r="D102" s="22" t="s">
        <v>72</v>
      </c>
      <c r="E102" s="22">
        <v>-3.0700000000000002E-2</v>
      </c>
      <c r="F102" s="22">
        <v>0.5</v>
      </c>
      <c r="G102" s="22">
        <v>3.0999999999999999E-3</v>
      </c>
      <c r="H102" s="27">
        <v>8.7770000000000003E-24</v>
      </c>
      <c r="I102" s="41"/>
      <c r="J102" s="22"/>
      <c r="K102" s="22"/>
      <c r="L102" s="22"/>
      <c r="M102" s="22"/>
      <c r="N102" s="22"/>
      <c r="O102" s="41"/>
      <c r="P102" s="22" t="s">
        <v>67</v>
      </c>
      <c r="Q102" s="22"/>
      <c r="R102" s="22" t="s">
        <v>67</v>
      </c>
      <c r="S102" s="22"/>
      <c r="T102" s="22"/>
      <c r="U102" s="41"/>
      <c r="V102" s="22"/>
      <c r="W102" s="22"/>
      <c r="X102" s="22"/>
      <c r="Y102" s="22"/>
      <c r="Z102" s="186"/>
    </row>
    <row r="103" spans="1:26" x14ac:dyDescent="0.35">
      <c r="A103" s="200"/>
      <c r="B103" s="22" t="s">
        <v>943</v>
      </c>
      <c r="C103" s="27" t="s">
        <v>71</v>
      </c>
      <c r="D103" s="22" t="s">
        <v>72</v>
      </c>
      <c r="E103" s="22">
        <v>1.7399999999999999E-2</v>
      </c>
      <c r="F103" s="22">
        <v>0.42499999999999999</v>
      </c>
      <c r="G103" s="22">
        <v>3.0999999999999999E-3</v>
      </c>
      <c r="H103" s="27">
        <v>1.8299999999999998E-8</v>
      </c>
      <c r="I103" s="41"/>
      <c r="J103" s="22"/>
      <c r="K103" s="22"/>
      <c r="L103" s="22"/>
      <c r="M103" s="22"/>
      <c r="N103" s="22"/>
      <c r="O103" s="41"/>
      <c r="P103" s="22"/>
      <c r="Q103" s="22"/>
      <c r="R103" s="22"/>
      <c r="S103" s="22"/>
      <c r="T103" s="22"/>
      <c r="U103" s="41"/>
      <c r="V103" s="22"/>
      <c r="W103" s="22"/>
      <c r="X103" s="22"/>
      <c r="Y103" s="22"/>
      <c r="Z103" s="186"/>
    </row>
    <row r="104" spans="1:26" x14ac:dyDescent="0.35">
      <c r="A104" s="200"/>
      <c r="B104" s="22" t="s">
        <v>909</v>
      </c>
      <c r="C104" s="27" t="s">
        <v>71</v>
      </c>
      <c r="D104" s="22" t="s">
        <v>72</v>
      </c>
      <c r="E104" s="22">
        <v>-4.02E-2</v>
      </c>
      <c r="F104" s="22">
        <v>0.56669999999999998</v>
      </c>
      <c r="G104" s="22">
        <v>3.0999999999999999E-3</v>
      </c>
      <c r="H104" s="27">
        <v>3.2049999999999999E-38</v>
      </c>
      <c r="I104" s="41"/>
      <c r="J104" s="22"/>
      <c r="K104" s="22"/>
      <c r="L104" s="22"/>
      <c r="M104" s="22"/>
      <c r="N104" s="22"/>
      <c r="O104" s="41"/>
      <c r="P104" s="22"/>
      <c r="Q104" s="22"/>
      <c r="R104" s="22"/>
      <c r="S104" s="22"/>
      <c r="T104" s="22"/>
      <c r="U104" s="41"/>
      <c r="V104" s="22"/>
      <c r="W104" s="22"/>
      <c r="X104" s="22"/>
      <c r="Y104" s="22"/>
      <c r="Z104" s="186"/>
    </row>
    <row r="105" spans="1:26" x14ac:dyDescent="0.35">
      <c r="A105" s="200"/>
      <c r="B105" s="22" t="s">
        <v>915</v>
      </c>
      <c r="C105" s="27" t="s">
        <v>72</v>
      </c>
      <c r="D105" s="22" t="s">
        <v>71</v>
      </c>
      <c r="E105" s="22">
        <v>2.4899999999999999E-2</v>
      </c>
      <c r="F105" s="22">
        <v>0.29170000000000001</v>
      </c>
      <c r="G105" s="22">
        <v>3.3E-3</v>
      </c>
      <c r="H105" s="27">
        <v>6.6070000000000003E-14</v>
      </c>
      <c r="I105" s="41"/>
      <c r="J105" s="22"/>
      <c r="K105" s="22"/>
      <c r="L105" s="22"/>
      <c r="M105" s="22"/>
      <c r="N105" s="22"/>
      <c r="O105" s="41"/>
      <c r="P105" s="22"/>
      <c r="Q105" s="22"/>
      <c r="R105" s="22" t="s">
        <v>67</v>
      </c>
      <c r="S105" s="22"/>
      <c r="T105" s="22"/>
      <c r="U105" s="41"/>
      <c r="V105" s="22"/>
      <c r="W105" s="22"/>
      <c r="X105" s="22"/>
      <c r="Y105" s="22"/>
      <c r="Z105" s="186"/>
    </row>
    <row r="106" spans="1:26" x14ac:dyDescent="0.35">
      <c r="A106" s="200"/>
      <c r="B106" s="22" t="s">
        <v>944</v>
      </c>
      <c r="C106" s="27" t="s">
        <v>71</v>
      </c>
      <c r="D106" s="22" t="s">
        <v>72</v>
      </c>
      <c r="E106" s="22">
        <v>4.1399999999999999E-2</v>
      </c>
      <c r="F106" s="22">
        <v>0.8</v>
      </c>
      <c r="G106" s="22">
        <v>3.8E-3</v>
      </c>
      <c r="H106" s="27">
        <v>5.5570000000000003E-28</v>
      </c>
      <c r="I106" s="41"/>
      <c r="J106" s="22"/>
      <c r="K106" s="22"/>
      <c r="L106" s="22"/>
      <c r="M106" s="22"/>
      <c r="N106" s="22"/>
      <c r="O106" s="41"/>
      <c r="P106" s="22" t="s">
        <v>67</v>
      </c>
      <c r="Q106" s="22"/>
      <c r="R106" s="22"/>
      <c r="S106" s="22"/>
      <c r="T106" s="22"/>
      <c r="U106" s="41"/>
      <c r="V106" s="22"/>
      <c r="W106" s="22"/>
      <c r="X106" s="22"/>
      <c r="Y106" s="22"/>
      <c r="Z106" s="186"/>
    </row>
    <row r="107" spans="1:26" x14ac:dyDescent="0.35">
      <c r="A107" s="200"/>
      <c r="B107" s="22" t="s">
        <v>877</v>
      </c>
      <c r="C107" s="27" t="s">
        <v>71</v>
      </c>
      <c r="D107" s="22" t="s">
        <v>72</v>
      </c>
      <c r="E107" s="22">
        <v>-3.0700000000000002E-2</v>
      </c>
      <c r="F107" s="22">
        <v>9.1700000000000004E-2</v>
      </c>
      <c r="G107" s="22">
        <v>5.4999999999999997E-3</v>
      </c>
      <c r="H107" s="27">
        <v>2.0190000000000001E-8</v>
      </c>
      <c r="I107" s="41"/>
      <c r="J107" s="22"/>
      <c r="K107" s="22"/>
      <c r="L107" s="22"/>
      <c r="M107" s="22"/>
      <c r="N107" s="22"/>
      <c r="O107" s="41"/>
      <c r="P107" s="22"/>
      <c r="Q107" s="22"/>
      <c r="R107" s="22"/>
      <c r="S107" s="22"/>
      <c r="T107" s="22"/>
      <c r="U107" s="41"/>
      <c r="V107" s="22"/>
      <c r="W107" s="22"/>
      <c r="X107" s="22"/>
      <c r="Y107" s="22"/>
      <c r="Z107" s="186"/>
    </row>
    <row r="108" spans="1:26" x14ac:dyDescent="0.35">
      <c r="A108" s="200"/>
      <c r="B108" s="22" t="s">
        <v>945</v>
      </c>
      <c r="C108" s="27" t="s">
        <v>66</v>
      </c>
      <c r="D108" s="22" t="s">
        <v>65</v>
      </c>
      <c r="E108" s="22">
        <v>-2.18E-2</v>
      </c>
      <c r="F108" s="22">
        <v>0.42499999999999999</v>
      </c>
      <c r="G108" s="22">
        <v>3.0999999999999999E-3</v>
      </c>
      <c r="H108" s="27">
        <v>2.0699999999999999E-12</v>
      </c>
      <c r="I108" s="41"/>
      <c r="J108" s="22"/>
      <c r="K108" s="22"/>
      <c r="L108" s="22"/>
      <c r="M108" s="22"/>
      <c r="N108" s="22"/>
      <c r="O108" s="41"/>
      <c r="P108" s="22"/>
      <c r="Q108" s="22"/>
      <c r="R108" s="22"/>
      <c r="S108" s="22" t="s">
        <v>67</v>
      </c>
      <c r="T108" s="22"/>
      <c r="U108" s="41"/>
      <c r="V108" s="22"/>
      <c r="W108" s="22"/>
      <c r="X108" s="22"/>
      <c r="Y108" s="22"/>
      <c r="Z108" s="186"/>
    </row>
    <row r="109" spans="1:26" x14ac:dyDescent="0.35">
      <c r="A109" s="200"/>
      <c r="B109" s="22" t="s">
        <v>946</v>
      </c>
      <c r="C109" s="27" t="s">
        <v>71</v>
      </c>
      <c r="D109" s="22" t="s">
        <v>72</v>
      </c>
      <c r="E109" s="22">
        <v>-2.0199999999999999E-2</v>
      </c>
      <c r="F109" s="22">
        <v>0.45829999999999999</v>
      </c>
      <c r="G109" s="22">
        <v>3.3E-3</v>
      </c>
      <c r="H109" s="27">
        <v>6.3329999999999997E-10</v>
      </c>
      <c r="I109" s="41"/>
      <c r="J109" s="22"/>
      <c r="K109" s="22"/>
      <c r="L109" s="22"/>
      <c r="M109" s="22"/>
      <c r="N109" s="22"/>
      <c r="O109" s="41"/>
      <c r="P109" s="22"/>
      <c r="Q109" s="22"/>
      <c r="R109" s="22"/>
      <c r="S109" s="22" t="s">
        <v>67</v>
      </c>
      <c r="T109" s="22"/>
      <c r="U109" s="41"/>
      <c r="V109" s="22"/>
      <c r="W109" s="22"/>
      <c r="X109" s="22"/>
      <c r="Y109" s="22"/>
      <c r="Z109" s="186"/>
    </row>
    <row r="110" spans="1:26" x14ac:dyDescent="0.35">
      <c r="A110" s="200"/>
      <c r="B110" s="22" t="s">
        <v>947</v>
      </c>
      <c r="C110" s="27" t="s">
        <v>66</v>
      </c>
      <c r="D110" s="22" t="s">
        <v>65</v>
      </c>
      <c r="E110" s="22">
        <v>-3.5799999999999998E-2</v>
      </c>
      <c r="F110" s="27">
        <v>7.4999999999999997E-2</v>
      </c>
      <c r="G110" s="22">
        <v>6.4000000000000003E-3</v>
      </c>
      <c r="H110" s="27">
        <v>2.55E-8</v>
      </c>
      <c r="I110" s="41"/>
      <c r="J110" s="22"/>
      <c r="K110" s="22"/>
      <c r="L110" s="22"/>
      <c r="M110" s="22"/>
      <c r="N110" s="22"/>
      <c r="O110" s="41"/>
      <c r="P110" s="22"/>
      <c r="Q110" s="22"/>
      <c r="R110" s="22"/>
      <c r="S110" s="22"/>
      <c r="T110" s="22"/>
      <c r="U110" s="41"/>
      <c r="V110" s="22"/>
      <c r="W110" s="22"/>
      <c r="X110" s="22"/>
      <c r="Y110" s="22"/>
      <c r="Z110" s="186"/>
    </row>
    <row r="111" spans="1:26" x14ac:dyDescent="0.35">
      <c r="A111" s="200"/>
      <c r="B111" s="22" t="s">
        <v>948</v>
      </c>
      <c r="C111" s="27" t="s">
        <v>72</v>
      </c>
      <c r="D111" s="22" t="s">
        <v>71</v>
      </c>
      <c r="E111" s="22">
        <v>2.1700000000000001E-2</v>
      </c>
      <c r="F111" s="22">
        <v>0.43330000000000002</v>
      </c>
      <c r="G111" s="22">
        <v>3.0999999999999999E-3</v>
      </c>
      <c r="H111" s="27">
        <v>1.3100000000000001E-12</v>
      </c>
      <c r="I111" s="41"/>
      <c r="J111" s="22"/>
      <c r="K111" s="22"/>
      <c r="L111" s="22"/>
      <c r="M111" s="22"/>
      <c r="N111" s="22"/>
      <c r="O111" s="41"/>
      <c r="P111" s="22"/>
      <c r="Q111" s="22"/>
      <c r="R111" s="22"/>
      <c r="S111" s="22"/>
      <c r="T111" s="22"/>
      <c r="U111" s="41"/>
      <c r="V111" s="22"/>
      <c r="W111" s="22"/>
      <c r="X111" s="22"/>
      <c r="Y111" s="22"/>
      <c r="Z111" s="186"/>
    </row>
    <row r="112" spans="1:26" x14ac:dyDescent="0.35">
      <c r="A112" s="200"/>
      <c r="B112" s="22" t="s">
        <v>927</v>
      </c>
      <c r="C112" s="27" t="s">
        <v>72</v>
      </c>
      <c r="D112" s="22" t="s">
        <v>71</v>
      </c>
      <c r="E112" s="22">
        <v>-3.3399999999999999E-2</v>
      </c>
      <c r="F112" s="22">
        <v>0.9</v>
      </c>
      <c r="G112" s="22">
        <v>4.7000000000000002E-3</v>
      </c>
      <c r="H112" s="27">
        <v>1.094E-12</v>
      </c>
      <c r="I112" s="41"/>
      <c r="J112" s="22"/>
      <c r="K112" s="22"/>
      <c r="L112" s="22"/>
      <c r="M112" s="22"/>
      <c r="N112" s="22"/>
      <c r="O112" s="41"/>
      <c r="P112" s="22" t="s">
        <v>67</v>
      </c>
      <c r="Q112" s="22"/>
      <c r="R112" s="22"/>
      <c r="S112" s="22"/>
      <c r="T112" s="22"/>
      <c r="U112" s="41"/>
      <c r="V112" s="22"/>
      <c r="W112" s="22"/>
      <c r="X112" s="22"/>
      <c r="Y112" s="22"/>
      <c r="Z112" s="186"/>
    </row>
    <row r="113" spans="1:26" x14ac:dyDescent="0.35">
      <c r="A113" s="200"/>
      <c r="B113" s="22" t="s">
        <v>949</v>
      </c>
      <c r="C113" s="27" t="s">
        <v>71</v>
      </c>
      <c r="D113" s="22" t="s">
        <v>72</v>
      </c>
      <c r="E113" s="22">
        <v>-1.8200000000000001E-2</v>
      </c>
      <c r="F113" s="22">
        <v>0.45829999999999999</v>
      </c>
      <c r="G113" s="22">
        <v>3.0999999999999999E-3</v>
      </c>
      <c r="H113" s="27">
        <v>2.4939999999999999E-9</v>
      </c>
      <c r="I113" s="41"/>
      <c r="J113" s="22"/>
      <c r="K113" s="22"/>
      <c r="L113" s="22"/>
      <c r="M113" s="22"/>
      <c r="N113" s="22"/>
      <c r="O113" s="41"/>
      <c r="P113" s="22"/>
      <c r="Q113" s="22"/>
      <c r="R113" s="22"/>
      <c r="S113" s="22"/>
      <c r="T113" s="22"/>
      <c r="U113" s="41"/>
      <c r="V113" s="22"/>
      <c r="W113" s="22"/>
      <c r="X113" s="22"/>
      <c r="Y113" s="22"/>
      <c r="Z113" s="186"/>
    </row>
    <row r="114" spans="1:26" x14ac:dyDescent="0.35">
      <c r="A114" s="200"/>
      <c r="B114" s="22" t="s">
        <v>950</v>
      </c>
      <c r="C114" s="27" t="s">
        <v>66</v>
      </c>
      <c r="D114" s="22" t="s">
        <v>65</v>
      </c>
      <c r="E114" s="22">
        <v>2.12E-2</v>
      </c>
      <c r="F114" s="22">
        <v>0.5</v>
      </c>
      <c r="G114" s="22">
        <v>3.7000000000000002E-3</v>
      </c>
      <c r="H114" s="27">
        <v>1.006E-8</v>
      </c>
      <c r="I114" s="41"/>
      <c r="J114" s="22"/>
      <c r="K114" s="22"/>
      <c r="L114" s="22"/>
      <c r="M114" s="22"/>
      <c r="N114" s="22"/>
      <c r="O114" s="41"/>
      <c r="P114" s="22"/>
      <c r="Q114" s="22" t="s">
        <v>67</v>
      </c>
      <c r="R114" s="22" t="s">
        <v>67</v>
      </c>
      <c r="S114" s="22" t="s">
        <v>67</v>
      </c>
      <c r="T114" s="22" t="s">
        <v>67</v>
      </c>
      <c r="U114" s="41"/>
      <c r="V114" s="22"/>
      <c r="W114" s="22"/>
      <c r="X114" s="22"/>
      <c r="Y114" s="22"/>
      <c r="Z114" s="186"/>
    </row>
    <row r="115" spans="1:26" x14ac:dyDescent="0.35">
      <c r="A115" s="200"/>
      <c r="B115" s="22" t="s">
        <v>951</v>
      </c>
      <c r="C115" s="27" t="s">
        <v>71</v>
      </c>
      <c r="D115" s="22" t="s">
        <v>72</v>
      </c>
      <c r="E115" s="22">
        <v>-6.0100000000000001E-2</v>
      </c>
      <c r="F115" s="27">
        <v>0.125</v>
      </c>
      <c r="G115" s="22">
        <v>4.0000000000000001E-3</v>
      </c>
      <c r="H115" s="27">
        <v>1.113E-50</v>
      </c>
      <c r="I115" s="41"/>
      <c r="J115" s="22"/>
      <c r="K115" s="22"/>
      <c r="L115" s="22"/>
      <c r="M115" s="22"/>
      <c r="N115" s="22"/>
      <c r="O115" s="41"/>
      <c r="P115" s="22"/>
      <c r="Q115" s="22"/>
      <c r="R115" s="22"/>
      <c r="S115" s="22"/>
      <c r="T115" s="22"/>
      <c r="U115" s="41"/>
      <c r="V115" s="22"/>
      <c r="W115" s="22"/>
      <c r="X115" s="22"/>
      <c r="Y115" s="22"/>
      <c r="Z115" s="186"/>
    </row>
    <row r="116" spans="1:26" x14ac:dyDescent="0.35">
      <c r="A116" s="200"/>
      <c r="B116" s="22" t="s">
        <v>952</v>
      </c>
      <c r="C116" s="27" t="s">
        <v>65</v>
      </c>
      <c r="D116" s="22" t="s">
        <v>72</v>
      </c>
      <c r="E116" s="22">
        <v>-2.9700000000000001E-2</v>
      </c>
      <c r="F116" s="22">
        <v>0.81669999999999998</v>
      </c>
      <c r="G116" s="22">
        <v>3.8999999999999998E-3</v>
      </c>
      <c r="H116" s="27">
        <v>1.7369999999999999E-14</v>
      </c>
      <c r="I116" s="41"/>
      <c r="J116" s="22"/>
      <c r="K116" s="22"/>
      <c r="L116" s="22"/>
      <c r="M116" s="22"/>
      <c r="N116" s="22"/>
      <c r="O116" s="41"/>
      <c r="P116" s="22"/>
      <c r="Q116" s="22"/>
      <c r="R116" s="22"/>
      <c r="S116" s="22"/>
      <c r="T116" s="22"/>
      <c r="U116" s="41"/>
      <c r="V116" s="22"/>
      <c r="W116" s="22"/>
      <c r="X116" s="22"/>
      <c r="Y116" s="22"/>
      <c r="Z116" s="186"/>
    </row>
    <row r="117" spans="1:26" x14ac:dyDescent="0.35">
      <c r="A117" s="200"/>
      <c r="B117" s="22" t="s">
        <v>953</v>
      </c>
      <c r="C117" s="27" t="s">
        <v>66</v>
      </c>
      <c r="D117" s="22" t="s">
        <v>65</v>
      </c>
      <c r="E117" s="22">
        <v>-4.7699999999999999E-2</v>
      </c>
      <c r="F117" s="22">
        <v>0.88329999999999997</v>
      </c>
      <c r="G117" s="22">
        <v>6.7999999999999996E-3</v>
      </c>
      <c r="H117" s="27">
        <v>1.825E-12</v>
      </c>
      <c r="I117" s="41"/>
      <c r="J117" s="22"/>
      <c r="K117" s="22"/>
      <c r="L117" s="22"/>
      <c r="M117" s="22"/>
      <c r="N117" s="22"/>
      <c r="O117" s="41"/>
      <c r="P117" s="22"/>
      <c r="Q117" s="22"/>
      <c r="R117" s="22" t="s">
        <v>67</v>
      </c>
      <c r="S117" s="22"/>
      <c r="T117" s="22" t="s">
        <v>67</v>
      </c>
      <c r="U117" s="41"/>
      <c r="V117" s="22"/>
      <c r="W117" s="22"/>
      <c r="X117" s="22" t="s">
        <v>67</v>
      </c>
      <c r="Y117" s="22"/>
      <c r="Z117" s="186"/>
    </row>
    <row r="118" spans="1:26" x14ac:dyDescent="0.35">
      <c r="A118" s="200"/>
      <c r="B118" s="22" t="s">
        <v>954</v>
      </c>
      <c r="C118" s="27" t="s">
        <v>71</v>
      </c>
      <c r="D118" s="22" t="s">
        <v>72</v>
      </c>
      <c r="E118" s="22">
        <v>2.7699999999999999E-2</v>
      </c>
      <c r="F118" s="22">
        <v>0.8</v>
      </c>
      <c r="G118" s="22">
        <v>4.7999999999999996E-3</v>
      </c>
      <c r="H118" s="27">
        <v>7.3390000000000004E-9</v>
      </c>
      <c r="I118" s="41"/>
      <c r="J118" s="22"/>
      <c r="K118" s="22"/>
      <c r="L118" s="22"/>
      <c r="M118" s="22"/>
      <c r="N118" s="22"/>
      <c r="O118" s="41"/>
      <c r="P118" s="22"/>
      <c r="Q118" s="22"/>
      <c r="R118" s="22"/>
      <c r="S118" s="22"/>
      <c r="T118" s="22"/>
      <c r="U118" s="41"/>
      <c r="V118" s="22"/>
      <c r="W118" s="22"/>
      <c r="X118" s="22"/>
      <c r="Y118" s="22"/>
      <c r="Z118" s="186"/>
    </row>
    <row r="119" spans="1:26" x14ac:dyDescent="0.35">
      <c r="A119" s="200"/>
      <c r="B119" s="22" t="s">
        <v>873</v>
      </c>
      <c r="C119" s="27" t="s">
        <v>65</v>
      </c>
      <c r="D119" s="22" t="s">
        <v>66</v>
      </c>
      <c r="E119" s="22">
        <v>-4.5100000000000001E-2</v>
      </c>
      <c r="F119" s="22">
        <v>9.1700000000000004E-2</v>
      </c>
      <c r="G119" s="22">
        <v>4.5999999999999999E-3</v>
      </c>
      <c r="H119" s="27">
        <v>1.8859999999999999E-22</v>
      </c>
      <c r="I119" s="41"/>
      <c r="J119" s="22"/>
      <c r="K119" s="22"/>
      <c r="L119" s="22"/>
      <c r="M119" s="22"/>
      <c r="N119" s="22"/>
      <c r="O119" s="41"/>
      <c r="P119" s="22"/>
      <c r="Q119" s="22"/>
      <c r="R119" s="22"/>
      <c r="S119" s="22"/>
      <c r="T119" s="22"/>
      <c r="U119" s="41"/>
      <c r="V119" s="22"/>
      <c r="W119" s="22"/>
      <c r="X119" s="22"/>
      <c r="Y119" s="22"/>
      <c r="Z119" s="186"/>
    </row>
    <row r="120" spans="1:26" x14ac:dyDescent="0.35">
      <c r="A120" s="200"/>
      <c r="B120" s="22" t="s">
        <v>955</v>
      </c>
      <c r="C120" s="27" t="s">
        <v>65</v>
      </c>
      <c r="D120" s="22" t="s">
        <v>66</v>
      </c>
      <c r="E120" s="22">
        <v>1.78E-2</v>
      </c>
      <c r="F120" s="22">
        <v>0.58330000000000004</v>
      </c>
      <c r="G120" s="22">
        <v>3.0999999999999999E-3</v>
      </c>
      <c r="H120" s="27">
        <v>1.1959999999999999E-8</v>
      </c>
      <c r="I120" s="41"/>
      <c r="J120" s="22"/>
      <c r="K120" s="22"/>
      <c r="L120" s="22"/>
      <c r="M120" s="22"/>
      <c r="N120" s="22"/>
      <c r="O120" s="41"/>
      <c r="P120" s="22"/>
      <c r="Q120" s="22"/>
      <c r="R120" s="22"/>
      <c r="S120" s="22"/>
      <c r="T120" s="22"/>
      <c r="U120" s="41"/>
      <c r="V120" s="22"/>
      <c r="W120" s="22"/>
      <c r="X120" s="22"/>
      <c r="Y120" s="22"/>
      <c r="Z120" s="186"/>
    </row>
    <row r="121" spans="1:26" x14ac:dyDescent="0.35">
      <c r="A121" s="200"/>
      <c r="B121" s="22" t="s">
        <v>935</v>
      </c>
      <c r="C121" s="27" t="s">
        <v>71</v>
      </c>
      <c r="D121" s="22" t="s">
        <v>65</v>
      </c>
      <c r="E121" s="22">
        <v>8.1799999999999998E-2</v>
      </c>
      <c r="F121" s="22">
        <v>0.45</v>
      </c>
      <c r="G121" s="22">
        <v>3.0999999999999999E-3</v>
      </c>
      <c r="H121" s="27">
        <v>7.5099999999999895E-153</v>
      </c>
      <c r="I121" s="41"/>
      <c r="J121" s="22"/>
      <c r="K121" s="22"/>
      <c r="L121" s="22"/>
      <c r="M121" s="22"/>
      <c r="N121" s="22"/>
      <c r="O121" s="41"/>
      <c r="P121" s="22" t="s">
        <v>67</v>
      </c>
      <c r="Q121" s="22" t="s">
        <v>67</v>
      </c>
      <c r="R121" s="22" t="s">
        <v>67</v>
      </c>
      <c r="S121" s="22" t="s">
        <v>67</v>
      </c>
      <c r="T121" s="22" t="s">
        <v>67</v>
      </c>
      <c r="U121" s="41"/>
      <c r="V121" s="22"/>
      <c r="W121" s="22"/>
      <c r="X121" s="22"/>
      <c r="Y121" s="22"/>
      <c r="Z121" s="186"/>
    </row>
    <row r="122" spans="1:26" x14ac:dyDescent="0.35">
      <c r="A122" s="200"/>
      <c r="B122" s="22" t="s">
        <v>956</v>
      </c>
      <c r="C122" s="27" t="s">
        <v>72</v>
      </c>
      <c r="D122" s="22" t="s">
        <v>65</v>
      </c>
      <c r="E122" s="22">
        <v>-4.8300000000000003E-2</v>
      </c>
      <c r="F122" s="22">
        <v>0.9083</v>
      </c>
      <c r="G122" s="22">
        <v>7.7000000000000002E-3</v>
      </c>
      <c r="H122" s="27">
        <v>3.5480000000000001E-10</v>
      </c>
      <c r="I122" s="41"/>
      <c r="J122" s="22"/>
      <c r="K122" s="22"/>
      <c r="L122" s="22"/>
      <c r="M122" s="22"/>
      <c r="N122" s="22"/>
      <c r="O122" s="41"/>
      <c r="P122" s="22"/>
      <c r="Q122" s="22"/>
      <c r="R122" s="22"/>
      <c r="S122" s="22"/>
      <c r="T122" s="22"/>
      <c r="U122" s="41"/>
      <c r="V122" s="22"/>
      <c r="W122" s="22"/>
      <c r="X122" s="22"/>
      <c r="Y122" s="22"/>
      <c r="Z122" s="186"/>
    </row>
    <row r="123" spans="1:26" x14ac:dyDescent="0.35">
      <c r="A123" s="200"/>
      <c r="B123" s="22" t="s">
        <v>957</v>
      </c>
      <c r="C123" s="27" t="s">
        <v>66</v>
      </c>
      <c r="D123" s="22" t="s">
        <v>65</v>
      </c>
      <c r="E123" s="22">
        <v>-3.1099999999999999E-2</v>
      </c>
      <c r="F123" s="22">
        <v>0.22500000000000001</v>
      </c>
      <c r="G123" s="22">
        <v>3.7000000000000002E-3</v>
      </c>
      <c r="H123" s="27">
        <v>1.9110000000000001E-17</v>
      </c>
      <c r="I123" s="41"/>
      <c r="J123" s="22"/>
      <c r="K123" s="22"/>
      <c r="L123" s="22"/>
      <c r="M123" s="22"/>
      <c r="N123" s="22"/>
      <c r="O123" s="41"/>
      <c r="P123" s="22"/>
      <c r="Q123" s="22" t="s">
        <v>67</v>
      </c>
      <c r="R123" s="22"/>
      <c r="S123" s="22" t="s">
        <v>67</v>
      </c>
      <c r="T123" s="22"/>
      <c r="U123" s="41"/>
      <c r="V123" s="22"/>
      <c r="W123" s="22"/>
      <c r="X123" s="22"/>
      <c r="Y123" s="22"/>
      <c r="Z123" s="186"/>
    </row>
    <row r="124" spans="1:26" x14ac:dyDescent="0.35">
      <c r="A124" s="200"/>
      <c r="B124" s="22" t="s">
        <v>958</v>
      </c>
      <c r="C124" s="27" t="s">
        <v>66</v>
      </c>
      <c r="D124" s="22" t="s">
        <v>72</v>
      </c>
      <c r="E124" s="22">
        <v>-3.0599999999999999E-2</v>
      </c>
      <c r="F124" s="22">
        <v>0.8417</v>
      </c>
      <c r="G124" s="22">
        <v>5.3E-3</v>
      </c>
      <c r="H124" s="27">
        <v>7.7599999999999997E-9</v>
      </c>
      <c r="I124" s="41"/>
      <c r="J124" s="22"/>
      <c r="K124" s="22"/>
      <c r="L124" s="22"/>
      <c r="M124" s="22"/>
      <c r="N124" s="22"/>
      <c r="O124" s="41"/>
      <c r="P124" s="22"/>
      <c r="Q124" s="22"/>
      <c r="R124" s="22"/>
      <c r="S124" s="22"/>
      <c r="T124" s="22"/>
      <c r="U124" s="41"/>
      <c r="V124" s="22"/>
      <c r="W124" s="22"/>
      <c r="X124" s="22"/>
      <c r="Y124" s="22"/>
      <c r="Z124" s="186"/>
    </row>
    <row r="125" spans="1:26" x14ac:dyDescent="0.35">
      <c r="A125" s="200"/>
      <c r="B125" s="22" t="s">
        <v>883</v>
      </c>
      <c r="C125" s="27" t="s">
        <v>66</v>
      </c>
      <c r="D125" s="22" t="s">
        <v>65</v>
      </c>
      <c r="E125" s="22">
        <v>6.5799999999999997E-2</v>
      </c>
      <c r="F125" s="22">
        <v>4.1669999999999999E-2</v>
      </c>
      <c r="G125" s="22">
        <v>8.8000000000000005E-3</v>
      </c>
      <c r="H125" s="27">
        <v>7.0289999999999996E-14</v>
      </c>
      <c r="I125" s="41"/>
      <c r="J125" s="22"/>
      <c r="K125" s="22"/>
      <c r="L125" s="22"/>
      <c r="M125" s="22"/>
      <c r="N125" s="22"/>
      <c r="O125" s="41"/>
      <c r="P125" s="22"/>
      <c r="Q125" s="22"/>
      <c r="R125" s="22"/>
      <c r="S125" s="22"/>
      <c r="T125" s="22"/>
      <c r="U125" s="41"/>
      <c r="V125" s="22"/>
      <c r="W125" s="22"/>
      <c r="X125" s="22"/>
      <c r="Y125" s="22"/>
      <c r="Z125" s="186"/>
    </row>
    <row r="126" spans="1:26" x14ac:dyDescent="0.35">
      <c r="A126" s="200"/>
      <c r="B126" s="22" t="s">
        <v>901</v>
      </c>
      <c r="C126" s="27" t="s">
        <v>66</v>
      </c>
      <c r="D126" s="22" t="s">
        <v>65</v>
      </c>
      <c r="E126" s="22">
        <v>-3.95E-2</v>
      </c>
      <c r="F126" s="22">
        <v>0.1333</v>
      </c>
      <c r="G126" s="22">
        <v>5.4999999999999997E-3</v>
      </c>
      <c r="H126" s="27">
        <v>6.2250000000000002E-13</v>
      </c>
      <c r="I126" s="41"/>
      <c r="J126" s="22"/>
      <c r="K126" s="22"/>
      <c r="L126" s="22"/>
      <c r="M126" s="22"/>
      <c r="N126" s="22"/>
      <c r="O126" s="41"/>
      <c r="P126" s="22"/>
      <c r="Q126" s="22"/>
      <c r="R126" s="22"/>
      <c r="S126" s="22"/>
      <c r="T126" s="22"/>
      <c r="U126" s="41"/>
      <c r="V126" s="22"/>
      <c r="W126" s="22"/>
      <c r="X126" s="22"/>
      <c r="Y126" s="22"/>
      <c r="Z126" s="186"/>
    </row>
    <row r="127" spans="1:26" x14ac:dyDescent="0.35">
      <c r="A127" s="200"/>
      <c r="B127" s="22" t="s">
        <v>959</v>
      </c>
      <c r="C127" s="27" t="s">
        <v>66</v>
      </c>
      <c r="D127" s="22" t="s">
        <v>65</v>
      </c>
      <c r="E127" s="22">
        <v>2.4899999999999999E-2</v>
      </c>
      <c r="F127" s="22">
        <v>0.20830000000000001</v>
      </c>
      <c r="G127" s="22">
        <v>3.8E-3</v>
      </c>
      <c r="H127" s="27">
        <v>5.942E-11</v>
      </c>
      <c r="I127" s="41"/>
      <c r="J127" s="22"/>
      <c r="K127" s="22"/>
      <c r="L127" s="22"/>
      <c r="M127" s="22"/>
      <c r="N127" s="22"/>
      <c r="O127" s="41"/>
      <c r="P127" s="22"/>
      <c r="Q127" s="22"/>
      <c r="R127" s="22"/>
      <c r="S127" s="22"/>
      <c r="T127" s="22"/>
      <c r="U127" s="41"/>
      <c r="V127" s="22"/>
      <c r="W127" s="22"/>
      <c r="X127" s="22"/>
      <c r="Y127" s="22"/>
      <c r="Z127" s="186"/>
    </row>
    <row r="128" spans="1:26" x14ac:dyDescent="0.35">
      <c r="A128" s="200"/>
      <c r="B128" s="22" t="s">
        <v>960</v>
      </c>
      <c r="C128" s="27" t="s">
        <v>66</v>
      </c>
      <c r="D128" s="22" t="s">
        <v>65</v>
      </c>
      <c r="E128" s="22">
        <v>-2.24E-2</v>
      </c>
      <c r="F128" s="22">
        <v>0.36670000000000003</v>
      </c>
      <c r="G128" s="22">
        <v>3.3E-3</v>
      </c>
      <c r="H128" s="27">
        <v>2.07E-11</v>
      </c>
      <c r="I128" s="41"/>
      <c r="J128" s="22"/>
      <c r="K128" s="22"/>
      <c r="L128" s="22"/>
      <c r="M128" s="22"/>
      <c r="N128" s="22"/>
      <c r="O128" s="41"/>
      <c r="P128" s="22"/>
      <c r="Q128" s="22"/>
      <c r="R128" s="22"/>
      <c r="S128" s="22"/>
      <c r="T128" s="22"/>
      <c r="U128" s="41"/>
      <c r="V128" s="22"/>
      <c r="W128" s="22"/>
      <c r="X128" s="22"/>
      <c r="Y128" s="22"/>
      <c r="Z128" s="186"/>
    </row>
    <row r="129" spans="1:26" x14ac:dyDescent="0.35">
      <c r="A129" s="200"/>
      <c r="B129" s="22" t="s">
        <v>961</v>
      </c>
      <c r="C129" s="27" t="s">
        <v>71</v>
      </c>
      <c r="D129" s="22" t="s">
        <v>72</v>
      </c>
      <c r="E129" s="22">
        <v>1.9400000000000001E-2</v>
      </c>
      <c r="F129" s="22">
        <v>0.69169999999999998</v>
      </c>
      <c r="G129" s="22">
        <v>3.5000000000000001E-3</v>
      </c>
      <c r="H129" s="27">
        <v>3.4149999999999998E-8</v>
      </c>
      <c r="I129" s="41"/>
      <c r="J129" s="22"/>
      <c r="K129" s="22"/>
      <c r="L129" s="22"/>
      <c r="M129" s="22"/>
      <c r="N129" s="22"/>
      <c r="O129" s="41"/>
      <c r="P129" s="22" t="s">
        <v>67</v>
      </c>
      <c r="Q129" s="22"/>
      <c r="R129" s="22"/>
      <c r="S129" s="22"/>
      <c r="T129" s="22"/>
      <c r="U129" s="41"/>
      <c r="V129" s="22" t="s">
        <v>67</v>
      </c>
      <c r="W129" s="22"/>
      <c r="X129" s="22"/>
      <c r="Y129" s="22"/>
      <c r="Z129" s="186"/>
    </row>
    <row r="130" spans="1:26" x14ac:dyDescent="0.35">
      <c r="A130" s="200"/>
      <c r="B130" s="22" t="s">
        <v>876</v>
      </c>
      <c r="C130" s="27" t="s">
        <v>65</v>
      </c>
      <c r="D130" s="22" t="s">
        <v>66</v>
      </c>
      <c r="E130" s="22">
        <v>-1.67E-2</v>
      </c>
      <c r="F130" s="22">
        <v>0.47499999999999998</v>
      </c>
      <c r="G130" s="22">
        <v>3.0999999999999999E-3</v>
      </c>
      <c r="H130" s="27">
        <v>4.1689999999999998E-8</v>
      </c>
      <c r="I130" s="41"/>
      <c r="J130" s="22"/>
      <c r="K130" s="22"/>
      <c r="L130" s="22"/>
      <c r="M130" s="22"/>
      <c r="N130" s="22"/>
      <c r="O130" s="41"/>
      <c r="P130" s="22"/>
      <c r="Q130" s="22"/>
      <c r="R130" s="22"/>
      <c r="S130" s="22"/>
      <c r="T130" s="22"/>
      <c r="U130" s="41"/>
      <c r="V130" s="22"/>
      <c r="W130" s="22"/>
      <c r="X130" s="22"/>
      <c r="Y130" s="22"/>
      <c r="Z130" s="186"/>
    </row>
    <row r="131" spans="1:26" x14ac:dyDescent="0.35">
      <c r="A131" s="200"/>
      <c r="B131" s="22" t="s">
        <v>962</v>
      </c>
      <c r="C131" s="27" t="s">
        <v>66</v>
      </c>
      <c r="D131" s="22" t="s">
        <v>65</v>
      </c>
      <c r="E131" s="22">
        <v>-1.8800000000000001E-2</v>
      </c>
      <c r="F131" s="22">
        <v>0.42499999999999999</v>
      </c>
      <c r="G131" s="22">
        <v>3.0999999999999999E-3</v>
      </c>
      <c r="H131" s="27">
        <v>7.9099999999999996E-10</v>
      </c>
      <c r="I131" s="41"/>
      <c r="J131" s="22"/>
      <c r="K131" s="22"/>
      <c r="L131" s="22"/>
      <c r="M131" s="22"/>
      <c r="N131" s="22"/>
      <c r="O131" s="41"/>
      <c r="P131" s="22"/>
      <c r="Q131" s="22"/>
      <c r="R131" s="22"/>
      <c r="S131" s="22"/>
      <c r="T131" s="22"/>
      <c r="U131" s="41"/>
      <c r="V131" s="22"/>
      <c r="W131" s="22"/>
      <c r="X131" s="22"/>
      <c r="Y131" s="22"/>
      <c r="Z131" s="186"/>
    </row>
    <row r="132" spans="1:26" x14ac:dyDescent="0.35">
      <c r="A132" s="200"/>
      <c r="B132" s="22" t="s">
        <v>963</v>
      </c>
      <c r="C132" s="27" t="s">
        <v>66</v>
      </c>
      <c r="D132" s="22" t="s">
        <v>65</v>
      </c>
      <c r="E132" s="22">
        <v>1.9199999999999998E-2</v>
      </c>
      <c r="F132" s="22">
        <v>0.75829999999999997</v>
      </c>
      <c r="G132" s="22">
        <v>3.5000000000000001E-3</v>
      </c>
      <c r="H132" s="27">
        <v>4.8890000000000003E-8</v>
      </c>
      <c r="I132" s="41"/>
      <c r="J132" s="22"/>
      <c r="K132" s="22"/>
      <c r="L132" s="22"/>
      <c r="M132" s="22"/>
      <c r="N132" s="22"/>
      <c r="O132" s="41"/>
      <c r="P132" s="22"/>
      <c r="Q132" s="22"/>
      <c r="R132" s="22"/>
      <c r="S132" s="22"/>
      <c r="T132" s="22"/>
      <c r="U132" s="41"/>
      <c r="V132" s="22"/>
      <c r="W132" s="22"/>
      <c r="X132" s="22"/>
      <c r="Y132" s="22"/>
      <c r="Z132" s="186"/>
    </row>
    <row r="133" spans="1:26" x14ac:dyDescent="0.35">
      <c r="A133" s="200"/>
      <c r="B133" s="22" t="s">
        <v>964</v>
      </c>
      <c r="C133" s="27" t="s">
        <v>71</v>
      </c>
      <c r="D133" s="22" t="s">
        <v>72</v>
      </c>
      <c r="E133" s="22">
        <v>-2.2100000000000002E-2</v>
      </c>
      <c r="F133" s="22">
        <v>0.73329999999999995</v>
      </c>
      <c r="G133" s="22">
        <v>3.5000000000000001E-3</v>
      </c>
      <c r="H133" s="27">
        <v>1.753E-10</v>
      </c>
      <c r="I133" s="41"/>
      <c r="J133" s="22"/>
      <c r="K133" s="22"/>
      <c r="L133" s="22"/>
      <c r="M133" s="22"/>
      <c r="N133" s="22"/>
      <c r="O133" s="41"/>
      <c r="P133" s="22"/>
      <c r="Q133" s="22" t="s">
        <v>67</v>
      </c>
      <c r="R133" s="22"/>
      <c r="S133" s="22"/>
      <c r="T133" s="22"/>
      <c r="U133" s="41"/>
      <c r="V133" s="22"/>
      <c r="W133" s="22"/>
      <c r="X133" s="22"/>
      <c r="Y133" s="22"/>
      <c r="Z133" s="186"/>
    </row>
    <row r="134" spans="1:26" x14ac:dyDescent="0.35">
      <c r="A134" s="200"/>
      <c r="B134" s="22" t="s">
        <v>912</v>
      </c>
      <c r="C134" s="27" t="s">
        <v>72</v>
      </c>
      <c r="D134" s="22" t="s">
        <v>65</v>
      </c>
      <c r="E134" s="22">
        <v>-2.6100000000000002E-2</v>
      </c>
      <c r="F134" s="22">
        <v>0.375</v>
      </c>
      <c r="G134" s="22">
        <v>3.0999999999999999E-3</v>
      </c>
      <c r="H134" s="27">
        <v>6.1910000000000004E-17</v>
      </c>
      <c r="I134" s="41"/>
      <c r="J134" s="22"/>
      <c r="K134" s="22"/>
      <c r="L134" s="22"/>
      <c r="M134" s="22"/>
      <c r="N134" s="22"/>
      <c r="O134" s="41"/>
      <c r="P134" s="22"/>
      <c r="Q134" s="22"/>
      <c r="R134" s="22"/>
      <c r="S134" s="22"/>
      <c r="T134" s="22"/>
      <c r="U134" s="41"/>
      <c r="V134" s="22"/>
      <c r="W134" s="22"/>
      <c r="X134" s="22"/>
      <c r="Y134" s="22"/>
      <c r="Z134" s="186"/>
    </row>
    <row r="135" spans="1:26" x14ac:dyDescent="0.35">
      <c r="A135" s="200"/>
      <c r="B135" s="22" t="s">
        <v>965</v>
      </c>
      <c r="C135" s="27" t="s">
        <v>65</v>
      </c>
      <c r="D135" s="22" t="s">
        <v>66</v>
      </c>
      <c r="E135" s="22">
        <v>2.4500000000000001E-2</v>
      </c>
      <c r="F135" s="22">
        <v>0.1167</v>
      </c>
      <c r="G135" s="22">
        <v>4.4000000000000003E-3</v>
      </c>
      <c r="H135" s="27">
        <v>2.3129999999999999E-8</v>
      </c>
      <c r="I135" s="41"/>
      <c r="J135" s="22"/>
      <c r="K135" s="22"/>
      <c r="L135" s="22"/>
      <c r="M135" s="22"/>
      <c r="N135" s="22"/>
      <c r="O135" s="41"/>
      <c r="P135" s="22"/>
      <c r="Q135" s="22"/>
      <c r="R135" s="22"/>
      <c r="S135" s="22"/>
      <c r="T135" s="22"/>
      <c r="U135" s="41"/>
      <c r="V135" s="22"/>
      <c r="W135" s="22"/>
      <c r="X135" s="22"/>
      <c r="Y135" s="22"/>
      <c r="Z135" s="186"/>
    </row>
    <row r="136" spans="1:26" x14ac:dyDescent="0.35">
      <c r="A136" s="200"/>
      <c r="B136" s="22" t="s">
        <v>966</v>
      </c>
      <c r="C136" s="27" t="s">
        <v>65</v>
      </c>
      <c r="D136" s="22" t="s">
        <v>66</v>
      </c>
      <c r="E136" s="22">
        <v>1.9800000000000002E-2</v>
      </c>
      <c r="F136" s="22">
        <v>0.2</v>
      </c>
      <c r="G136" s="22">
        <v>3.5999999999999999E-3</v>
      </c>
      <c r="H136" s="27">
        <v>2.9709999999999999E-8</v>
      </c>
      <c r="I136" s="41"/>
      <c r="J136" s="22"/>
      <c r="K136" s="22"/>
      <c r="L136" s="22"/>
      <c r="M136" s="22"/>
      <c r="N136" s="22"/>
      <c r="O136" s="41"/>
      <c r="P136" s="22"/>
      <c r="Q136" s="22"/>
      <c r="R136" s="22" t="s">
        <v>67</v>
      </c>
      <c r="S136" s="22" t="s">
        <v>67</v>
      </c>
      <c r="T136" s="22"/>
      <c r="U136" s="41"/>
      <c r="V136" s="22"/>
      <c r="W136" s="22"/>
      <c r="X136" s="22" t="s">
        <v>67</v>
      </c>
      <c r="Y136" s="22"/>
      <c r="Z136" s="186"/>
    </row>
    <row r="137" spans="1:26" x14ac:dyDescent="0.35">
      <c r="A137" s="200"/>
      <c r="B137" s="22" t="s">
        <v>967</v>
      </c>
      <c r="C137" s="27" t="s">
        <v>72</v>
      </c>
      <c r="D137" s="22" t="s">
        <v>71</v>
      </c>
      <c r="E137" s="22">
        <v>4.4699999999999997E-2</v>
      </c>
      <c r="F137" s="22">
        <v>0.1</v>
      </c>
      <c r="G137" s="22">
        <v>4.0000000000000001E-3</v>
      </c>
      <c r="H137" s="27">
        <v>4.126E-29</v>
      </c>
      <c r="I137" s="41"/>
      <c r="J137" s="22"/>
      <c r="K137" s="22"/>
      <c r="L137" s="22"/>
      <c r="M137" s="22"/>
      <c r="N137" s="22"/>
      <c r="O137" s="41"/>
      <c r="P137" s="22" t="s">
        <v>67</v>
      </c>
      <c r="Q137" s="22"/>
      <c r="R137" s="22"/>
      <c r="S137" s="22"/>
      <c r="T137" s="22"/>
      <c r="U137" s="41"/>
      <c r="V137" s="22"/>
      <c r="W137" s="22"/>
      <c r="X137" s="22"/>
      <c r="Y137" s="22"/>
      <c r="Z137" s="186"/>
    </row>
    <row r="138" spans="1:26" x14ac:dyDescent="0.35">
      <c r="A138" s="200"/>
      <c r="B138" s="22" t="s">
        <v>968</v>
      </c>
      <c r="C138" s="27" t="s">
        <v>65</v>
      </c>
      <c r="D138" s="22" t="s">
        <v>66</v>
      </c>
      <c r="E138" s="22">
        <v>-3.1699999999999999E-2</v>
      </c>
      <c r="F138" s="22">
        <v>0.75829999999999997</v>
      </c>
      <c r="G138" s="22">
        <v>5.7000000000000002E-3</v>
      </c>
      <c r="H138" s="27">
        <v>3.187E-8</v>
      </c>
      <c r="I138" s="41"/>
      <c r="J138" s="22"/>
      <c r="K138" s="22"/>
      <c r="L138" s="22"/>
      <c r="M138" s="22"/>
      <c r="N138" s="22"/>
      <c r="O138" s="41"/>
      <c r="P138" s="22"/>
      <c r="Q138" s="22"/>
      <c r="R138" s="22"/>
      <c r="S138" s="22"/>
      <c r="T138" s="22"/>
      <c r="U138" s="41"/>
      <c r="V138" s="22"/>
      <c r="W138" s="22"/>
      <c r="X138" s="22"/>
      <c r="Y138" s="22"/>
      <c r="Z138" s="186"/>
    </row>
    <row r="139" spans="1:26" x14ac:dyDescent="0.35">
      <c r="A139" s="200"/>
      <c r="B139" s="22" t="s">
        <v>919</v>
      </c>
      <c r="C139" s="27" t="s">
        <v>66</v>
      </c>
      <c r="D139" s="22" t="s">
        <v>65</v>
      </c>
      <c r="E139" s="22">
        <v>3.5999999999999997E-2</v>
      </c>
      <c r="F139" s="22">
        <v>0.85</v>
      </c>
      <c r="G139" s="22">
        <v>4.1999999999999997E-3</v>
      </c>
      <c r="H139" s="27">
        <v>4.5849999999999999E-18</v>
      </c>
      <c r="I139" s="41"/>
      <c r="J139" s="22"/>
      <c r="K139" s="22"/>
      <c r="L139" s="22"/>
      <c r="M139" s="22"/>
      <c r="N139" s="22"/>
      <c r="O139" s="41"/>
      <c r="P139" s="22"/>
      <c r="Q139" s="22"/>
      <c r="R139" s="22"/>
      <c r="S139" s="22"/>
      <c r="T139" s="22"/>
      <c r="U139" s="41"/>
      <c r="V139" s="22"/>
      <c r="W139" s="22"/>
      <c r="X139" s="22"/>
      <c r="Y139" s="22"/>
      <c r="Z139" s="186"/>
    </row>
    <row r="140" spans="1:26" x14ac:dyDescent="0.35">
      <c r="A140" s="200"/>
      <c r="B140" s="22" t="s">
        <v>969</v>
      </c>
      <c r="C140" s="27" t="s">
        <v>71</v>
      </c>
      <c r="D140" s="22" t="s">
        <v>72</v>
      </c>
      <c r="E140" s="22">
        <v>-1.84E-2</v>
      </c>
      <c r="F140" s="22">
        <v>0.375</v>
      </c>
      <c r="G140" s="22">
        <v>3.0999999999999999E-3</v>
      </c>
      <c r="H140" s="27">
        <v>3.6739999999999999E-9</v>
      </c>
      <c r="I140" s="41"/>
      <c r="J140" s="22"/>
      <c r="K140" s="22"/>
      <c r="L140" s="22"/>
      <c r="M140" s="22"/>
      <c r="N140" s="22"/>
      <c r="O140" s="41"/>
      <c r="P140" s="22"/>
      <c r="Q140" s="22"/>
      <c r="R140" s="22"/>
      <c r="S140" s="22"/>
      <c r="T140" s="22"/>
      <c r="U140" s="41"/>
      <c r="V140" s="22"/>
      <c r="W140" s="22"/>
      <c r="X140" s="22"/>
      <c r="Y140" s="22"/>
      <c r="Z140" s="186"/>
    </row>
    <row r="141" spans="1:26" x14ac:dyDescent="0.35">
      <c r="A141" s="200"/>
      <c r="B141" s="22" t="s">
        <v>970</v>
      </c>
      <c r="C141" s="27" t="s">
        <v>66</v>
      </c>
      <c r="D141" s="22" t="s">
        <v>65</v>
      </c>
      <c r="E141" s="22">
        <v>0.02</v>
      </c>
      <c r="F141" s="22">
        <v>0.6583</v>
      </c>
      <c r="G141" s="22">
        <v>3.0999999999999999E-3</v>
      </c>
      <c r="H141" s="27">
        <v>1.629E-10</v>
      </c>
      <c r="I141" s="41"/>
      <c r="J141" s="22"/>
      <c r="K141" s="22"/>
      <c r="L141" s="22"/>
      <c r="M141" s="22"/>
      <c r="N141" s="22"/>
      <c r="O141" s="41"/>
      <c r="P141" s="22"/>
      <c r="Q141" s="22"/>
      <c r="R141" s="22"/>
      <c r="S141" s="22"/>
      <c r="T141" s="22"/>
      <c r="U141" s="41"/>
      <c r="V141" s="22"/>
      <c r="W141" s="22"/>
      <c r="X141" s="22"/>
      <c r="Y141" s="22"/>
      <c r="Z141" s="186"/>
    </row>
    <row r="142" spans="1:26" x14ac:dyDescent="0.35">
      <c r="A142" s="200"/>
      <c r="B142" s="22" t="s">
        <v>926</v>
      </c>
      <c r="C142" s="27" t="s">
        <v>71</v>
      </c>
      <c r="D142" s="22" t="s">
        <v>66</v>
      </c>
      <c r="E142" s="22">
        <v>-1.95E-2</v>
      </c>
      <c r="F142" s="22">
        <v>0.49170000000000003</v>
      </c>
      <c r="G142" s="22">
        <v>3.0999999999999999E-3</v>
      </c>
      <c r="H142" s="27">
        <v>1.8340000000000001E-10</v>
      </c>
      <c r="I142" s="41"/>
      <c r="J142" s="22"/>
      <c r="K142" s="22"/>
      <c r="L142" s="22"/>
      <c r="M142" s="22"/>
      <c r="N142" s="22"/>
      <c r="O142" s="41"/>
      <c r="P142" s="22" t="s">
        <v>67</v>
      </c>
      <c r="Q142" s="22" t="s">
        <v>67</v>
      </c>
      <c r="R142" s="22" t="s">
        <v>67</v>
      </c>
      <c r="S142" s="22" t="s">
        <v>67</v>
      </c>
      <c r="T142" s="22" t="s">
        <v>67</v>
      </c>
      <c r="U142" s="41"/>
      <c r="V142" s="22"/>
      <c r="W142" s="22"/>
      <c r="X142" s="22"/>
      <c r="Y142" s="22" t="s">
        <v>67</v>
      </c>
      <c r="Z142" s="186"/>
    </row>
    <row r="143" spans="1:26" x14ac:dyDescent="0.35">
      <c r="A143" s="200"/>
      <c r="B143" s="22" t="s">
        <v>971</v>
      </c>
      <c r="C143" s="27" t="s">
        <v>71</v>
      </c>
      <c r="D143" s="22" t="s">
        <v>72</v>
      </c>
      <c r="E143" s="22">
        <v>-1.8200000000000001E-2</v>
      </c>
      <c r="F143" s="22">
        <v>0.33329999999999999</v>
      </c>
      <c r="G143" s="22">
        <v>3.3E-3</v>
      </c>
      <c r="H143" s="27">
        <v>2.407E-8</v>
      </c>
      <c r="I143" s="41"/>
      <c r="J143" s="22"/>
      <c r="K143" s="22"/>
      <c r="L143" s="22"/>
      <c r="M143" s="22"/>
      <c r="N143" s="22"/>
      <c r="O143" s="41"/>
      <c r="P143" s="22"/>
      <c r="Q143" s="22"/>
      <c r="R143" s="22"/>
      <c r="S143" s="22"/>
      <c r="T143" s="22"/>
      <c r="U143" s="41"/>
      <c r="V143" s="22"/>
      <c r="W143" s="22"/>
      <c r="X143" s="22"/>
      <c r="Y143" s="22"/>
      <c r="Z143" s="186"/>
    </row>
    <row r="144" spans="1:26" x14ac:dyDescent="0.35">
      <c r="A144" s="200"/>
      <c r="B144" s="22" t="s">
        <v>972</v>
      </c>
      <c r="C144" s="27" t="s">
        <v>65</v>
      </c>
      <c r="D144" s="22" t="s">
        <v>66</v>
      </c>
      <c r="E144" s="22">
        <v>-3.3399999999999999E-2</v>
      </c>
      <c r="F144" s="27">
        <v>0.35089999999999999</v>
      </c>
      <c r="G144" s="22">
        <v>3.0999999999999999E-3</v>
      </c>
      <c r="H144" s="27">
        <v>2.6609999999999998E-26</v>
      </c>
      <c r="I144" s="41"/>
      <c r="J144" s="22"/>
      <c r="K144" s="22"/>
      <c r="L144" s="22"/>
      <c r="M144" s="22"/>
      <c r="N144" s="22"/>
      <c r="O144" s="41"/>
      <c r="P144" s="22"/>
      <c r="Q144" s="22" t="s">
        <v>67</v>
      </c>
      <c r="R144" s="22"/>
      <c r="S144" s="22"/>
      <c r="T144" s="22" t="s">
        <v>67</v>
      </c>
      <c r="U144" s="41"/>
      <c r="V144" s="22"/>
      <c r="W144" s="22"/>
      <c r="X144" s="22"/>
      <c r="Y144" s="22"/>
      <c r="Z144" s="186"/>
    </row>
    <row r="145" spans="1:26" x14ac:dyDescent="0.35">
      <c r="A145" s="200"/>
      <c r="B145" s="22" t="s">
        <v>973</v>
      </c>
      <c r="C145" s="27" t="s">
        <v>71</v>
      </c>
      <c r="D145" s="22" t="s">
        <v>72</v>
      </c>
      <c r="E145" s="22">
        <v>1.7600000000000001E-2</v>
      </c>
      <c r="F145" s="22">
        <v>0.42499999999999999</v>
      </c>
      <c r="G145" s="22">
        <v>3.0999999999999999E-3</v>
      </c>
      <c r="H145" s="27">
        <v>7.4119999999999996E-9</v>
      </c>
      <c r="I145" s="41"/>
      <c r="J145" s="22"/>
      <c r="K145" s="22"/>
      <c r="L145" s="22"/>
      <c r="M145" s="22"/>
      <c r="N145" s="22"/>
      <c r="O145" s="41"/>
      <c r="P145" s="22"/>
      <c r="Q145" s="22"/>
      <c r="R145" s="22"/>
      <c r="S145" s="22"/>
      <c r="T145" s="22"/>
      <c r="U145" s="41"/>
      <c r="V145" s="22"/>
      <c r="W145" s="22"/>
      <c r="X145" s="22"/>
      <c r="Y145" s="22"/>
      <c r="Z145" s="186"/>
    </row>
    <row r="146" spans="1:26" x14ac:dyDescent="0.35">
      <c r="A146" s="200"/>
      <c r="B146" s="22" t="s">
        <v>974</v>
      </c>
      <c r="C146" s="27" t="s">
        <v>66</v>
      </c>
      <c r="D146" s="22" t="s">
        <v>65</v>
      </c>
      <c r="E146" s="22">
        <v>-2.6200000000000001E-2</v>
      </c>
      <c r="F146" s="22">
        <v>0.55000000000000004</v>
      </c>
      <c r="G146" s="22">
        <v>3.0999999999999999E-3</v>
      </c>
      <c r="H146" s="27">
        <v>5.1450000000000003E-17</v>
      </c>
      <c r="I146" s="41"/>
      <c r="J146" s="22"/>
      <c r="K146" s="22"/>
      <c r="L146" s="22"/>
      <c r="M146" s="22"/>
      <c r="N146" s="22"/>
      <c r="O146" s="41"/>
      <c r="P146" s="22" t="s">
        <v>67</v>
      </c>
      <c r="Q146" s="22"/>
      <c r="R146" s="22"/>
      <c r="S146" s="22"/>
      <c r="T146" s="22"/>
      <c r="U146" s="41"/>
      <c r="V146" s="22"/>
      <c r="W146" s="22"/>
      <c r="X146" s="22"/>
      <c r="Y146" s="22"/>
      <c r="Z146" s="186"/>
    </row>
    <row r="147" spans="1:26" x14ac:dyDescent="0.35">
      <c r="A147" s="200"/>
      <c r="B147" s="22" t="s">
        <v>923</v>
      </c>
      <c r="C147" s="27" t="s">
        <v>71</v>
      </c>
      <c r="D147" s="22" t="s">
        <v>66</v>
      </c>
      <c r="E147" s="22">
        <v>1.8800000000000001E-2</v>
      </c>
      <c r="F147" s="27">
        <v>0.36670000000000003</v>
      </c>
      <c r="G147" s="22">
        <v>3.3999999999999998E-3</v>
      </c>
      <c r="H147" s="27">
        <v>2.6009999999999999E-8</v>
      </c>
      <c r="I147" s="41"/>
      <c r="J147" s="22"/>
      <c r="K147" s="22"/>
      <c r="L147" s="22"/>
      <c r="M147" s="22"/>
      <c r="N147" s="22"/>
      <c r="O147" s="41"/>
      <c r="P147" s="22"/>
      <c r="Q147" s="22"/>
      <c r="R147" s="22"/>
      <c r="S147" s="22" t="s">
        <v>67</v>
      </c>
      <c r="T147" s="22"/>
      <c r="U147" s="41"/>
      <c r="V147" s="22"/>
      <c r="W147" s="22"/>
      <c r="X147" s="22"/>
      <c r="Y147" s="22"/>
      <c r="Z147" s="186"/>
    </row>
    <row r="148" spans="1:26" x14ac:dyDescent="0.35">
      <c r="A148" s="200"/>
      <c r="B148" s="22" t="s">
        <v>910</v>
      </c>
      <c r="C148" s="27" t="s">
        <v>71</v>
      </c>
      <c r="D148" s="22" t="s">
        <v>66</v>
      </c>
      <c r="E148" s="22">
        <v>3.09E-2</v>
      </c>
      <c r="F148" s="22">
        <v>0.35830000000000001</v>
      </c>
      <c r="G148" s="22">
        <v>3.0999999999999999E-3</v>
      </c>
      <c r="H148" s="27">
        <v>3.1399999999999901E-23</v>
      </c>
      <c r="I148" s="41"/>
      <c r="J148" s="22"/>
      <c r="K148" s="22"/>
      <c r="L148" s="22"/>
      <c r="M148" s="22"/>
      <c r="N148" s="22"/>
      <c r="O148" s="41"/>
      <c r="P148" s="22"/>
      <c r="Q148" s="22"/>
      <c r="R148" s="22"/>
      <c r="S148" s="22" t="s">
        <v>67</v>
      </c>
      <c r="T148" s="22"/>
      <c r="U148" s="41"/>
      <c r="V148" s="22"/>
      <c r="W148" s="22"/>
      <c r="X148" s="22"/>
      <c r="Y148" s="22"/>
      <c r="Z148" s="186"/>
    </row>
    <row r="149" spans="1:26" x14ac:dyDescent="0.35">
      <c r="A149" s="200"/>
      <c r="B149" s="22" t="s">
        <v>975</v>
      </c>
      <c r="C149" s="27" t="s">
        <v>72</v>
      </c>
      <c r="D149" s="22" t="s">
        <v>66</v>
      </c>
      <c r="E149" s="22">
        <v>2.0899999999999998E-2</v>
      </c>
      <c r="F149" s="22">
        <v>0.72499999999999998</v>
      </c>
      <c r="G149" s="22">
        <v>3.0999999999999999E-3</v>
      </c>
      <c r="H149" s="27">
        <v>2.9E-11</v>
      </c>
      <c r="I149" s="41"/>
      <c r="J149" s="22"/>
      <c r="K149" s="22"/>
      <c r="L149" s="22"/>
      <c r="M149" s="22"/>
      <c r="N149" s="22"/>
      <c r="O149" s="41"/>
      <c r="P149" s="22"/>
      <c r="Q149" s="22"/>
      <c r="R149" s="22"/>
      <c r="S149" s="22"/>
      <c r="T149" s="22"/>
      <c r="U149" s="41"/>
      <c r="V149" s="22"/>
      <c r="W149" s="22"/>
      <c r="X149" s="22"/>
      <c r="Y149" s="22"/>
      <c r="Z149" s="186"/>
    </row>
    <row r="150" spans="1:26" x14ac:dyDescent="0.35">
      <c r="A150" s="200"/>
      <c r="B150" s="22" t="s">
        <v>976</v>
      </c>
      <c r="C150" s="27" t="s">
        <v>65</v>
      </c>
      <c r="D150" s="22" t="s">
        <v>66</v>
      </c>
      <c r="E150" s="22">
        <v>1.7899999999999999E-2</v>
      </c>
      <c r="F150" s="22">
        <v>0.5333</v>
      </c>
      <c r="G150" s="22">
        <v>3.0999999999999999E-3</v>
      </c>
      <c r="H150" s="27">
        <v>4.5640000000000004E-9</v>
      </c>
      <c r="I150" s="41"/>
      <c r="J150" s="22"/>
      <c r="K150" s="22"/>
      <c r="L150" s="22"/>
      <c r="M150" s="22"/>
      <c r="N150" s="22"/>
      <c r="O150" s="41"/>
      <c r="P150" s="22"/>
      <c r="Q150" s="22"/>
      <c r="R150" s="22"/>
      <c r="S150" s="22"/>
      <c r="T150" s="22"/>
      <c r="U150" s="41"/>
      <c r="V150" s="22"/>
      <c r="W150" s="22"/>
      <c r="X150" s="22"/>
      <c r="Y150" s="22"/>
      <c r="Z150" s="186"/>
    </row>
    <row r="151" spans="1:26" x14ac:dyDescent="0.35">
      <c r="A151" s="200"/>
      <c r="B151" s="22" t="s">
        <v>870</v>
      </c>
      <c r="C151" s="27" t="s">
        <v>72</v>
      </c>
      <c r="D151" s="22" t="s">
        <v>71</v>
      </c>
      <c r="E151" s="22">
        <v>4.82E-2</v>
      </c>
      <c r="F151" s="22">
        <v>0.26669999999999999</v>
      </c>
      <c r="G151" s="22">
        <v>3.8999999999999998E-3</v>
      </c>
      <c r="H151" s="27">
        <v>2.618E-35</v>
      </c>
      <c r="I151" s="41"/>
      <c r="J151" s="22"/>
      <c r="K151" s="22"/>
      <c r="L151" s="22"/>
      <c r="M151" s="22"/>
      <c r="N151" s="22"/>
      <c r="O151" s="41"/>
      <c r="P151" s="22"/>
      <c r="Q151" s="22"/>
      <c r="R151" s="22"/>
      <c r="S151" s="22"/>
      <c r="T151" s="22"/>
      <c r="U151" s="41"/>
      <c r="V151" s="22"/>
      <c r="W151" s="22"/>
      <c r="X151" s="22"/>
      <c r="Y151" s="22"/>
      <c r="Z151" s="186"/>
    </row>
    <row r="152" spans="1:26" x14ac:dyDescent="0.35">
      <c r="A152" s="200"/>
      <c r="B152" s="22" t="s">
        <v>977</v>
      </c>
      <c r="C152" s="27" t="s">
        <v>66</v>
      </c>
      <c r="D152" s="22" t="s">
        <v>65</v>
      </c>
      <c r="E152" s="22">
        <v>1.7399999999999999E-2</v>
      </c>
      <c r="F152" s="22">
        <v>0.35830000000000001</v>
      </c>
      <c r="G152" s="22">
        <v>3.0999999999999999E-3</v>
      </c>
      <c r="H152" s="27">
        <v>2.6729999999999998E-8</v>
      </c>
      <c r="I152" s="41"/>
      <c r="J152" s="22"/>
      <c r="K152" s="22"/>
      <c r="L152" s="22"/>
      <c r="M152" s="22"/>
      <c r="N152" s="22"/>
      <c r="O152" s="41"/>
      <c r="P152" s="22"/>
      <c r="Q152" s="22"/>
      <c r="R152" s="22"/>
      <c r="S152" s="22"/>
      <c r="T152" s="22"/>
      <c r="U152" s="41"/>
      <c r="V152" s="22"/>
      <c r="W152" s="22"/>
      <c r="X152" s="22"/>
      <c r="Y152" s="22"/>
      <c r="Z152" s="186"/>
    </row>
    <row r="153" spans="1:26" x14ac:dyDescent="0.35">
      <c r="A153" s="200"/>
      <c r="B153" s="22" t="s">
        <v>928</v>
      </c>
      <c r="C153" s="27" t="s">
        <v>66</v>
      </c>
      <c r="D153" s="22" t="s">
        <v>65</v>
      </c>
      <c r="E153" s="22">
        <v>5.5599999999999997E-2</v>
      </c>
      <c r="F153" s="22">
        <v>0.2833</v>
      </c>
      <c r="G153" s="22">
        <v>3.5999999999999999E-3</v>
      </c>
      <c r="H153" s="27">
        <v>3.9299999999999999E-53</v>
      </c>
      <c r="I153" s="41"/>
      <c r="J153" s="22"/>
      <c r="K153" s="22"/>
      <c r="L153" s="22"/>
      <c r="M153" s="22"/>
      <c r="N153" s="22"/>
      <c r="O153" s="41"/>
      <c r="P153" s="22"/>
      <c r="Q153" s="22"/>
      <c r="R153" s="22"/>
      <c r="S153" s="22"/>
      <c r="T153" s="22"/>
      <c r="U153" s="41"/>
      <c r="V153" s="22"/>
      <c r="W153" s="22"/>
      <c r="X153" s="22"/>
      <c r="Y153" s="22"/>
      <c r="Z153" s="186"/>
    </row>
    <row r="154" spans="1:26" x14ac:dyDescent="0.35">
      <c r="A154" s="200"/>
      <c r="B154" s="22" t="s">
        <v>978</v>
      </c>
      <c r="C154" s="27" t="s">
        <v>71</v>
      </c>
      <c r="D154" s="22" t="s">
        <v>72</v>
      </c>
      <c r="E154" s="22">
        <v>2.2700000000000001E-2</v>
      </c>
      <c r="F154" s="22">
        <v>0.41670000000000001</v>
      </c>
      <c r="G154" s="22">
        <v>3.0999999999999999E-3</v>
      </c>
      <c r="H154" s="27">
        <v>5.4820000000000003E-13</v>
      </c>
      <c r="I154" s="41"/>
      <c r="J154" s="22"/>
      <c r="K154" s="22"/>
      <c r="L154" s="22"/>
      <c r="M154" s="22"/>
      <c r="N154" s="22"/>
      <c r="O154" s="41"/>
      <c r="P154" s="22"/>
      <c r="Q154" s="22"/>
      <c r="R154" s="22"/>
      <c r="S154" s="22" t="s">
        <v>67</v>
      </c>
      <c r="T154" s="22"/>
      <c r="U154" s="41"/>
      <c r="V154" s="22"/>
      <c r="W154" s="22"/>
      <c r="X154" s="22"/>
      <c r="Y154" s="22"/>
      <c r="Z154" s="186"/>
    </row>
    <row r="155" spans="1:26" x14ac:dyDescent="0.35">
      <c r="A155" s="200"/>
      <c r="B155" s="22" t="s">
        <v>979</v>
      </c>
      <c r="C155" s="27" t="s">
        <v>72</v>
      </c>
      <c r="D155" s="22" t="s">
        <v>71</v>
      </c>
      <c r="E155" s="22">
        <v>2.1700000000000001E-2</v>
      </c>
      <c r="F155" s="22">
        <v>0.38329999999999997</v>
      </c>
      <c r="G155" s="22">
        <v>3.0999999999999999E-3</v>
      </c>
      <c r="H155" s="27">
        <v>3.8289999999999999E-12</v>
      </c>
      <c r="I155" s="41"/>
      <c r="J155" s="22"/>
      <c r="K155" s="22"/>
      <c r="L155" s="22"/>
      <c r="M155" s="22"/>
      <c r="N155" s="22"/>
      <c r="O155" s="41"/>
      <c r="P155" s="22"/>
      <c r="Q155" s="22"/>
      <c r="R155" s="22"/>
      <c r="S155" s="22"/>
      <c r="T155" s="22"/>
      <c r="U155" s="41"/>
      <c r="V155" s="22"/>
      <c r="W155" s="22"/>
      <c r="X155" s="22"/>
      <c r="Y155" s="22"/>
      <c r="Z155" s="186"/>
    </row>
    <row r="156" spans="1:26" x14ac:dyDescent="0.35">
      <c r="A156" s="200"/>
      <c r="B156" s="22" t="s">
        <v>980</v>
      </c>
      <c r="C156" s="27" t="s">
        <v>71</v>
      </c>
      <c r="D156" s="22" t="s">
        <v>72</v>
      </c>
      <c r="E156" s="22">
        <v>-1.8499999999999999E-2</v>
      </c>
      <c r="F156" s="22">
        <v>0.42499999999999999</v>
      </c>
      <c r="G156" s="22">
        <v>3.0999999999999999E-3</v>
      </c>
      <c r="H156" s="27">
        <v>2.4760000000000001E-9</v>
      </c>
      <c r="I156" s="41"/>
      <c r="J156" s="22"/>
      <c r="K156" s="22"/>
      <c r="L156" s="22"/>
      <c r="M156" s="22"/>
      <c r="N156" s="22"/>
      <c r="O156" s="41"/>
      <c r="P156" s="22"/>
      <c r="Q156" s="22"/>
      <c r="R156" s="22"/>
      <c r="S156" s="22" t="s">
        <v>67</v>
      </c>
      <c r="T156" s="22"/>
      <c r="U156" s="41"/>
      <c r="V156" s="22"/>
      <c r="W156" s="22"/>
      <c r="X156" s="22"/>
      <c r="Y156" s="22"/>
      <c r="Z156" s="186"/>
    </row>
    <row r="157" spans="1:26" x14ac:dyDescent="0.35">
      <c r="A157" s="200"/>
      <c r="B157" s="22" t="s">
        <v>872</v>
      </c>
      <c r="C157" s="27" t="s">
        <v>72</v>
      </c>
      <c r="D157" s="22" t="s">
        <v>71</v>
      </c>
      <c r="E157" s="22">
        <v>-3.15E-2</v>
      </c>
      <c r="F157" s="22">
        <v>0.55830000000000002</v>
      </c>
      <c r="G157" s="22">
        <v>3.0999999999999999E-3</v>
      </c>
      <c r="H157" s="27">
        <v>8.1530000000000006E-24</v>
      </c>
      <c r="I157" s="41"/>
      <c r="J157" s="22"/>
      <c r="K157" s="22"/>
      <c r="L157" s="22"/>
      <c r="M157" s="22"/>
      <c r="N157" s="22"/>
      <c r="O157" s="41"/>
      <c r="P157" s="22"/>
      <c r="Q157" s="22"/>
      <c r="R157" s="22"/>
      <c r="S157" s="22"/>
      <c r="T157" s="22"/>
      <c r="U157" s="41"/>
      <c r="V157" s="22"/>
      <c r="W157" s="22"/>
      <c r="X157" s="22"/>
      <c r="Y157" s="22"/>
      <c r="Z157" s="186"/>
    </row>
    <row r="158" spans="1:26" x14ac:dyDescent="0.35">
      <c r="A158" s="200"/>
      <c r="B158" s="22" t="s">
        <v>981</v>
      </c>
      <c r="C158" s="27" t="s">
        <v>65</v>
      </c>
      <c r="D158" s="22" t="s">
        <v>66</v>
      </c>
      <c r="E158" s="22">
        <v>2.35E-2</v>
      </c>
      <c r="F158" s="22">
        <v>0.61670000000000003</v>
      </c>
      <c r="G158" s="22">
        <v>3.0999999999999999E-3</v>
      </c>
      <c r="H158" s="27">
        <v>1.23E-14</v>
      </c>
      <c r="I158" s="41"/>
      <c r="J158" s="22"/>
      <c r="K158" s="22"/>
      <c r="L158" s="22"/>
      <c r="M158" s="22"/>
      <c r="N158" s="22"/>
      <c r="O158" s="41"/>
      <c r="P158" s="22"/>
      <c r="Q158" s="22"/>
      <c r="R158" s="22"/>
      <c r="S158" s="22"/>
      <c r="T158" s="22"/>
      <c r="U158" s="41"/>
      <c r="V158" s="22"/>
      <c r="W158" s="22"/>
      <c r="X158" s="22"/>
      <c r="Y158" s="22"/>
      <c r="Z158" s="186"/>
    </row>
    <row r="159" spans="1:26" x14ac:dyDescent="0.35">
      <c r="A159" s="200"/>
      <c r="B159" s="22" t="s">
        <v>982</v>
      </c>
      <c r="C159" s="27" t="s">
        <v>66</v>
      </c>
      <c r="D159" s="22" t="s">
        <v>65</v>
      </c>
      <c r="E159" s="22">
        <v>-2.2499999999999999E-2</v>
      </c>
      <c r="F159" s="22">
        <v>0.73329999999999995</v>
      </c>
      <c r="G159" s="22">
        <v>3.7000000000000002E-3</v>
      </c>
      <c r="H159" s="27">
        <v>7.4729999999999999E-10</v>
      </c>
      <c r="I159" s="41"/>
      <c r="J159" s="22"/>
      <c r="K159" s="22"/>
      <c r="L159" s="22"/>
      <c r="M159" s="22"/>
      <c r="N159" s="22"/>
      <c r="O159" s="41"/>
      <c r="P159" s="22"/>
      <c r="Q159" s="22"/>
      <c r="R159" s="22"/>
      <c r="S159" s="22"/>
      <c r="T159" s="22"/>
      <c r="U159" s="41"/>
      <c r="V159" s="22"/>
      <c r="W159" s="22"/>
      <c r="X159" s="22"/>
      <c r="Y159" s="22"/>
      <c r="Z159" s="186"/>
    </row>
    <row r="160" spans="1:26" x14ac:dyDescent="0.35">
      <c r="A160" s="200"/>
      <c r="B160" s="22" t="s">
        <v>983</v>
      </c>
      <c r="C160" s="27" t="s">
        <v>72</v>
      </c>
      <c r="D160" s="22" t="s">
        <v>71</v>
      </c>
      <c r="E160" s="22">
        <v>2.1999999999999999E-2</v>
      </c>
      <c r="F160" s="22">
        <v>0.70830000000000004</v>
      </c>
      <c r="G160" s="22">
        <v>3.3999999999999998E-3</v>
      </c>
      <c r="H160" s="27">
        <v>1.173E-10</v>
      </c>
      <c r="I160" s="41"/>
      <c r="J160" s="22"/>
      <c r="K160" s="22"/>
      <c r="L160" s="22"/>
      <c r="M160" s="22"/>
      <c r="N160" s="22"/>
      <c r="O160" s="41"/>
      <c r="P160" s="22"/>
      <c r="Q160" s="22"/>
      <c r="R160" s="22"/>
      <c r="S160" s="22"/>
      <c r="T160" s="22"/>
      <c r="U160" s="41"/>
      <c r="V160" s="22"/>
      <c r="W160" s="22"/>
      <c r="X160" s="22"/>
      <c r="Y160" s="22"/>
      <c r="Z160" s="186"/>
    </row>
    <row r="161" spans="1:26" x14ac:dyDescent="0.35">
      <c r="A161" s="200"/>
      <c r="B161" s="22" t="s">
        <v>984</v>
      </c>
      <c r="C161" s="27" t="s">
        <v>71</v>
      </c>
      <c r="D161" s="22" t="s">
        <v>72</v>
      </c>
      <c r="E161" s="22">
        <v>-3.95E-2</v>
      </c>
      <c r="F161" s="27">
        <v>0.95</v>
      </c>
      <c r="G161" s="22">
        <v>7.1000000000000004E-3</v>
      </c>
      <c r="H161" s="27">
        <v>2.96E-8</v>
      </c>
      <c r="I161" s="41"/>
      <c r="J161" s="22"/>
      <c r="K161" s="22"/>
      <c r="L161" s="22"/>
      <c r="M161" s="22"/>
      <c r="N161" s="22"/>
      <c r="O161" s="41"/>
      <c r="P161" s="22"/>
      <c r="Q161" s="22"/>
      <c r="R161" s="22"/>
      <c r="S161" s="22"/>
      <c r="T161" s="22"/>
      <c r="U161" s="41"/>
      <c r="V161" s="22"/>
      <c r="W161" s="22"/>
      <c r="X161" s="22"/>
      <c r="Y161" s="22"/>
      <c r="Z161" s="186"/>
    </row>
    <row r="162" spans="1:26" x14ac:dyDescent="0.35">
      <c r="A162" s="200"/>
      <c r="B162" s="22" t="s">
        <v>878</v>
      </c>
      <c r="C162" s="27" t="s">
        <v>65</v>
      </c>
      <c r="D162" s="22" t="s">
        <v>66</v>
      </c>
      <c r="E162" s="22">
        <v>-2.3400000000000001E-2</v>
      </c>
      <c r="F162" s="22">
        <v>0.25</v>
      </c>
      <c r="G162" s="22">
        <v>3.3999999999999998E-3</v>
      </c>
      <c r="H162" s="27">
        <v>1.1119999999999999E-11</v>
      </c>
      <c r="I162" s="41"/>
      <c r="J162" s="22"/>
      <c r="K162" s="22"/>
      <c r="L162" s="22"/>
      <c r="M162" s="22"/>
      <c r="N162" s="22"/>
      <c r="O162" s="41"/>
      <c r="P162" s="22"/>
      <c r="Q162" s="22"/>
      <c r="R162" s="22"/>
      <c r="S162" s="22"/>
      <c r="T162" s="22"/>
      <c r="U162" s="41"/>
      <c r="V162" s="22"/>
      <c r="W162" s="22"/>
      <c r="X162" s="22"/>
      <c r="Y162" s="22"/>
      <c r="Z162" s="186"/>
    </row>
    <row r="163" spans="1:26" x14ac:dyDescent="0.35">
      <c r="A163" s="200"/>
      <c r="B163" s="22" t="s">
        <v>908</v>
      </c>
      <c r="C163" s="27" t="s">
        <v>66</v>
      </c>
      <c r="D163" s="22" t="s">
        <v>65</v>
      </c>
      <c r="E163" s="22">
        <v>-2.4400000000000002E-2</v>
      </c>
      <c r="F163" s="22">
        <v>0.4083</v>
      </c>
      <c r="G163" s="22">
        <v>4.0000000000000001E-3</v>
      </c>
      <c r="H163" s="27">
        <v>1.061E-9</v>
      </c>
      <c r="I163" s="41"/>
      <c r="J163" s="22"/>
      <c r="K163" s="22"/>
      <c r="L163" s="22"/>
      <c r="M163" s="22"/>
      <c r="N163" s="22"/>
      <c r="O163" s="41"/>
      <c r="P163" s="22"/>
      <c r="Q163" s="22"/>
      <c r="R163" s="22"/>
      <c r="S163" s="22"/>
      <c r="T163" s="22"/>
      <c r="U163" s="41"/>
      <c r="V163" s="22"/>
      <c r="W163" s="22"/>
      <c r="X163" s="22"/>
      <c r="Y163" s="22"/>
      <c r="Z163" s="186"/>
    </row>
    <row r="164" spans="1:26" x14ac:dyDescent="0.35">
      <c r="A164" s="200"/>
      <c r="B164" s="22" t="s">
        <v>921</v>
      </c>
      <c r="C164" s="27" t="s">
        <v>66</v>
      </c>
      <c r="D164" s="22" t="s">
        <v>65</v>
      </c>
      <c r="E164" s="22">
        <v>1.8800000000000001E-2</v>
      </c>
      <c r="F164" s="22">
        <v>0.7</v>
      </c>
      <c r="G164" s="22">
        <v>3.3E-3</v>
      </c>
      <c r="H164" s="27">
        <v>1.613E-8</v>
      </c>
      <c r="I164" s="41"/>
      <c r="J164" s="22"/>
      <c r="K164" s="22"/>
      <c r="L164" s="22"/>
      <c r="M164" s="22"/>
      <c r="N164" s="22"/>
      <c r="O164" s="41"/>
      <c r="P164" s="22"/>
      <c r="Q164" s="22"/>
      <c r="R164" s="22"/>
      <c r="S164" s="22"/>
      <c r="T164" s="22"/>
      <c r="U164" s="41"/>
      <c r="V164" s="22"/>
      <c r="W164" s="22"/>
      <c r="X164" s="22"/>
      <c r="Y164" s="22"/>
      <c r="Z164" s="186"/>
    </row>
    <row r="165" spans="1:26" x14ac:dyDescent="0.35">
      <c r="A165" s="200"/>
      <c r="B165" s="22" t="s">
        <v>985</v>
      </c>
      <c r="C165" s="27" t="s">
        <v>72</v>
      </c>
      <c r="D165" s="22" t="s">
        <v>66</v>
      </c>
      <c r="E165" s="22">
        <v>-2.9499999999999998E-2</v>
      </c>
      <c r="F165" s="22">
        <v>0.76670000000000005</v>
      </c>
      <c r="G165" s="22">
        <v>4.7000000000000002E-3</v>
      </c>
      <c r="H165" s="27">
        <v>3.4610000000000002E-10</v>
      </c>
      <c r="I165" s="41"/>
      <c r="J165" s="22"/>
      <c r="K165" s="22"/>
      <c r="L165" s="22"/>
      <c r="M165" s="22"/>
      <c r="N165" s="22"/>
      <c r="O165" s="41"/>
      <c r="P165" s="22"/>
      <c r="Q165" s="22"/>
      <c r="R165" s="22"/>
      <c r="S165" s="22"/>
      <c r="T165" s="22"/>
      <c r="U165" s="41"/>
      <c r="V165" s="22"/>
      <c r="W165" s="22"/>
      <c r="X165" s="22"/>
      <c r="Y165" s="22"/>
      <c r="Z165" s="186"/>
    </row>
    <row r="166" spans="1:26" x14ac:dyDescent="0.35">
      <c r="A166" s="200"/>
      <c r="B166" s="22" t="s">
        <v>986</v>
      </c>
      <c r="C166" s="27" t="s">
        <v>65</v>
      </c>
      <c r="D166" s="22" t="s">
        <v>66</v>
      </c>
      <c r="E166" s="22">
        <v>2.6499999999999999E-2</v>
      </c>
      <c r="F166" s="27">
        <v>0.79169999999999996</v>
      </c>
      <c r="G166" s="22">
        <v>4.1999999999999997E-3</v>
      </c>
      <c r="H166" s="27">
        <v>1.849E-10</v>
      </c>
      <c r="I166" s="41"/>
      <c r="J166" s="22"/>
      <c r="K166" s="22"/>
      <c r="L166" s="22"/>
      <c r="M166" s="22"/>
      <c r="N166" s="22"/>
      <c r="O166" s="41"/>
      <c r="P166" s="22"/>
      <c r="Q166" s="22"/>
      <c r="R166" s="22"/>
      <c r="S166" s="22"/>
      <c r="T166" s="22"/>
      <c r="U166" s="41"/>
      <c r="V166" s="22"/>
      <c r="W166" s="22"/>
      <c r="X166" s="22"/>
      <c r="Y166" s="22"/>
      <c r="Z166" s="186"/>
    </row>
    <row r="167" spans="1:26" ht="10" customHeight="1" x14ac:dyDescent="0.35">
      <c r="A167" s="191"/>
      <c r="B167" s="188"/>
      <c r="C167" s="188"/>
      <c r="D167" s="188"/>
      <c r="E167" s="188"/>
      <c r="F167" s="188"/>
      <c r="G167" s="188"/>
      <c r="H167" s="188"/>
      <c r="I167" s="41"/>
      <c r="J167" s="188"/>
      <c r="K167" s="188"/>
      <c r="L167" s="188"/>
      <c r="M167" s="188"/>
      <c r="N167" s="188"/>
      <c r="O167" s="41"/>
      <c r="P167" s="188"/>
      <c r="Q167" s="188"/>
      <c r="R167" s="188"/>
      <c r="S167" s="188"/>
      <c r="T167" s="188"/>
      <c r="U167" s="41"/>
      <c r="V167" s="188"/>
      <c r="W167" s="188"/>
      <c r="X167" s="188"/>
      <c r="Y167" s="188"/>
      <c r="Z167" s="189"/>
    </row>
    <row r="168" spans="1:26" x14ac:dyDescent="0.35">
      <c r="A168" s="200" t="s">
        <v>992</v>
      </c>
      <c r="B168" s="22" t="s">
        <v>987</v>
      </c>
      <c r="C168" s="22" t="s">
        <v>66</v>
      </c>
      <c r="D168" s="22" t="s">
        <v>72</v>
      </c>
      <c r="E168" s="27">
        <v>-0.1492</v>
      </c>
      <c r="F168" s="27" t="s">
        <v>22</v>
      </c>
      <c r="G168" s="22">
        <v>2.69E-2</v>
      </c>
      <c r="H168" s="27">
        <v>2.775E-8</v>
      </c>
      <c r="I168" s="41"/>
      <c r="J168" s="22"/>
      <c r="K168" s="22"/>
      <c r="L168" s="22"/>
      <c r="M168" s="22"/>
      <c r="N168" s="22"/>
      <c r="O168" s="41"/>
      <c r="P168" s="22"/>
      <c r="Q168" s="22" t="s">
        <v>67</v>
      </c>
      <c r="R168" s="22"/>
      <c r="S168" s="22"/>
      <c r="T168" s="22"/>
      <c r="U168" s="41"/>
      <c r="V168" s="22"/>
      <c r="W168" s="22"/>
      <c r="X168" s="22"/>
      <c r="Y168" s="22"/>
      <c r="Z168" s="186"/>
    </row>
    <row r="169" spans="1:26" x14ac:dyDescent="0.35">
      <c r="A169" s="200"/>
      <c r="B169" s="22" t="s">
        <v>988</v>
      </c>
      <c r="C169" s="22" t="s">
        <v>65</v>
      </c>
      <c r="D169" s="22" t="s">
        <v>72</v>
      </c>
      <c r="E169" s="27">
        <v>0.2445</v>
      </c>
      <c r="F169" s="27" t="s">
        <v>22</v>
      </c>
      <c r="G169" s="22">
        <v>3.5099999999999999E-2</v>
      </c>
      <c r="H169" s="27">
        <v>3.2229999999999999E-12</v>
      </c>
      <c r="I169" s="41"/>
      <c r="J169" s="22"/>
      <c r="K169" s="22"/>
      <c r="L169" s="22"/>
      <c r="M169" s="22"/>
      <c r="N169" s="22"/>
      <c r="O169" s="41"/>
      <c r="P169" s="22"/>
      <c r="Q169" s="22"/>
      <c r="R169" s="22"/>
      <c r="S169" s="22"/>
      <c r="T169" s="22"/>
      <c r="U169" s="41"/>
      <c r="V169" s="22"/>
      <c r="W169" s="22"/>
      <c r="X169" s="22"/>
      <c r="Y169" s="22"/>
      <c r="Z169" s="186"/>
    </row>
    <row r="170" spans="1:26" x14ac:dyDescent="0.35">
      <c r="A170" s="200"/>
      <c r="B170" s="22" t="s">
        <v>989</v>
      </c>
      <c r="C170" s="22" t="s">
        <v>71</v>
      </c>
      <c r="D170" s="22" t="s">
        <v>66</v>
      </c>
      <c r="E170" s="27">
        <v>0.16950000000000001</v>
      </c>
      <c r="F170" s="27" t="s">
        <v>22</v>
      </c>
      <c r="G170" s="22">
        <v>2.6200000000000001E-2</v>
      </c>
      <c r="H170" s="27">
        <v>1.051E-10</v>
      </c>
      <c r="I170" s="41"/>
      <c r="J170" s="22"/>
      <c r="K170" s="22"/>
      <c r="L170" s="22"/>
      <c r="M170" s="22"/>
      <c r="N170" s="22"/>
      <c r="O170" s="41"/>
      <c r="P170" s="22"/>
      <c r="Q170" s="22"/>
      <c r="R170" s="22"/>
      <c r="S170" s="22"/>
      <c r="T170" s="22"/>
      <c r="U170" s="41"/>
      <c r="V170" s="22"/>
      <c r="W170" s="22"/>
      <c r="X170" s="22"/>
      <c r="Y170" s="22"/>
      <c r="Z170" s="186"/>
    </row>
    <row r="171" spans="1:26" x14ac:dyDescent="0.35">
      <c r="A171" s="200"/>
      <c r="B171" s="22" t="s">
        <v>872</v>
      </c>
      <c r="C171" s="22" t="s">
        <v>71</v>
      </c>
      <c r="D171" s="22" t="s">
        <v>72</v>
      </c>
      <c r="E171" s="27">
        <v>0.16719999999999999</v>
      </c>
      <c r="F171" s="27" t="s">
        <v>22</v>
      </c>
      <c r="G171" s="22">
        <v>2.7099999999999999E-2</v>
      </c>
      <c r="H171" s="27">
        <v>6.4949999999999998E-10</v>
      </c>
      <c r="I171" s="41"/>
      <c r="J171" s="22"/>
      <c r="K171" s="22"/>
      <c r="L171" s="22"/>
      <c r="M171" s="22"/>
      <c r="N171" s="22"/>
      <c r="O171" s="41"/>
      <c r="P171" s="22"/>
      <c r="Q171" s="22"/>
      <c r="R171" s="22"/>
      <c r="S171" s="22"/>
      <c r="T171" s="22"/>
      <c r="U171" s="41"/>
      <c r="V171" s="22"/>
      <c r="W171" s="22"/>
      <c r="X171" s="22"/>
      <c r="Y171" s="22"/>
      <c r="Z171" s="186"/>
    </row>
    <row r="172" spans="1:26" x14ac:dyDescent="0.35">
      <c r="A172" s="200"/>
      <c r="B172" s="22" t="s">
        <v>990</v>
      </c>
      <c r="C172" s="22" t="s">
        <v>65</v>
      </c>
      <c r="D172" s="22" t="s">
        <v>66</v>
      </c>
      <c r="E172" s="27">
        <v>0.1978</v>
      </c>
      <c r="F172" s="27" t="s">
        <v>22</v>
      </c>
      <c r="G172" s="22">
        <v>2.6700000000000002E-2</v>
      </c>
      <c r="H172" s="27">
        <v>1.1589999999999999E-13</v>
      </c>
      <c r="I172" s="41"/>
      <c r="J172" s="22"/>
      <c r="K172" s="22"/>
      <c r="L172" s="22"/>
      <c r="M172" s="22"/>
      <c r="N172" s="22"/>
      <c r="O172" s="41"/>
      <c r="P172" s="22"/>
      <c r="Q172" s="22"/>
      <c r="R172" s="22"/>
      <c r="S172" s="22"/>
      <c r="T172" s="22"/>
      <c r="U172" s="41"/>
      <c r="V172" s="22"/>
      <c r="W172" s="22"/>
      <c r="X172" s="22"/>
      <c r="Y172" s="22"/>
      <c r="Z172" s="186"/>
    </row>
    <row r="173" spans="1:26" x14ac:dyDescent="0.35">
      <c r="A173" s="200"/>
      <c r="B173" s="22" t="s">
        <v>991</v>
      </c>
      <c r="C173" s="22" t="s">
        <v>71</v>
      </c>
      <c r="D173" s="22" t="s">
        <v>66</v>
      </c>
      <c r="E173" s="27">
        <v>0.1986</v>
      </c>
      <c r="F173" s="27" t="s">
        <v>22</v>
      </c>
      <c r="G173" s="22">
        <v>3.09E-2</v>
      </c>
      <c r="H173" s="27">
        <v>1.2500000000000001E-10</v>
      </c>
      <c r="I173" s="41"/>
      <c r="J173" s="22"/>
      <c r="K173" s="22"/>
      <c r="L173" s="22"/>
      <c r="M173" s="22"/>
      <c r="N173" s="22"/>
      <c r="O173" s="41"/>
      <c r="P173" s="22"/>
      <c r="Q173" s="22" t="s">
        <v>67</v>
      </c>
      <c r="R173" s="22"/>
      <c r="S173" s="22"/>
      <c r="T173" s="22"/>
      <c r="U173" s="41"/>
      <c r="V173" s="22"/>
      <c r="W173" s="22"/>
      <c r="X173" s="22"/>
      <c r="Y173" s="22"/>
      <c r="Z173" s="186"/>
    </row>
    <row r="174" spans="1:26" ht="10" customHeight="1" x14ac:dyDescent="0.35">
      <c r="A174" s="191"/>
      <c r="B174" s="188"/>
      <c r="C174" s="188"/>
      <c r="D174" s="188"/>
      <c r="E174" s="188"/>
      <c r="F174" s="188"/>
      <c r="G174" s="188"/>
      <c r="H174" s="188"/>
      <c r="I174" s="41"/>
      <c r="J174" s="188"/>
      <c r="K174" s="188"/>
      <c r="L174" s="188"/>
      <c r="M174" s="188"/>
      <c r="N174" s="188"/>
      <c r="O174" s="41"/>
      <c r="P174" s="188"/>
      <c r="Q174" s="188"/>
      <c r="R174" s="188"/>
      <c r="S174" s="188"/>
      <c r="T174" s="188"/>
      <c r="U174" s="41"/>
      <c r="V174" s="188"/>
      <c r="W174" s="188"/>
      <c r="X174" s="188"/>
      <c r="Y174" s="188"/>
      <c r="Z174" s="189"/>
    </row>
    <row r="175" spans="1:26" x14ac:dyDescent="0.35">
      <c r="A175" s="200" t="s">
        <v>1018</v>
      </c>
      <c r="B175" s="22" t="s">
        <v>993</v>
      </c>
      <c r="C175" s="22" t="s">
        <v>72</v>
      </c>
      <c r="D175" s="27" t="s">
        <v>71</v>
      </c>
      <c r="E175" s="27">
        <v>1.9E-2</v>
      </c>
      <c r="F175" s="27">
        <v>0.45829999999999999</v>
      </c>
      <c r="G175" s="22">
        <v>3.3E-3</v>
      </c>
      <c r="H175" s="27">
        <v>1.0999999999999999E-8</v>
      </c>
      <c r="I175" s="41"/>
      <c r="J175" s="22"/>
      <c r="K175" s="22"/>
      <c r="L175" s="22"/>
      <c r="M175" s="22"/>
      <c r="N175" s="22"/>
      <c r="O175" s="41"/>
      <c r="P175" s="22"/>
      <c r="Q175" s="22"/>
      <c r="R175" s="22"/>
      <c r="S175" s="22"/>
      <c r="T175" s="22"/>
      <c r="U175" s="41"/>
      <c r="V175" s="22"/>
      <c r="W175" s="22"/>
      <c r="X175" s="22"/>
      <c r="Y175" s="22"/>
      <c r="Z175" s="186"/>
    </row>
    <row r="176" spans="1:26" x14ac:dyDescent="0.35">
      <c r="A176" s="200"/>
      <c r="B176" s="22" t="s">
        <v>994</v>
      </c>
      <c r="C176" s="22" t="s">
        <v>66</v>
      </c>
      <c r="D176" s="27" t="s">
        <v>65</v>
      </c>
      <c r="E176" s="27">
        <v>-2.7E-2</v>
      </c>
      <c r="F176" s="27">
        <v>0.29170000000000001</v>
      </c>
      <c r="G176" s="22">
        <v>3.8E-3</v>
      </c>
      <c r="H176" s="27">
        <v>1.1E-12</v>
      </c>
      <c r="I176" s="41"/>
      <c r="J176" s="22"/>
      <c r="K176" s="22"/>
      <c r="L176" s="22"/>
      <c r="M176" s="22"/>
      <c r="N176" s="22"/>
      <c r="O176" s="41"/>
      <c r="P176" s="22"/>
      <c r="Q176" s="22"/>
      <c r="R176" s="22" t="s">
        <v>67</v>
      </c>
      <c r="S176" s="22"/>
      <c r="T176" s="22"/>
      <c r="U176" s="41"/>
      <c r="V176" s="22"/>
      <c r="W176" s="22"/>
      <c r="X176" s="22"/>
      <c r="Y176" s="22"/>
      <c r="Z176" s="186"/>
    </row>
    <row r="177" spans="1:26" x14ac:dyDescent="0.35">
      <c r="A177" s="200"/>
      <c r="B177" s="22" t="s">
        <v>995</v>
      </c>
      <c r="C177" s="22" t="s">
        <v>71</v>
      </c>
      <c r="D177" s="27" t="s">
        <v>72</v>
      </c>
      <c r="E177" s="27">
        <v>2.1000000000000001E-2</v>
      </c>
      <c r="F177" s="27">
        <v>0.55000000000000004</v>
      </c>
      <c r="G177" s="22">
        <v>3.3999999999999998E-3</v>
      </c>
      <c r="H177" s="27">
        <v>1.2E-9</v>
      </c>
      <c r="I177" s="41"/>
      <c r="J177" s="22"/>
      <c r="K177" s="22"/>
      <c r="L177" s="22"/>
      <c r="M177" s="22"/>
      <c r="N177" s="22"/>
      <c r="O177" s="41"/>
      <c r="P177" s="22"/>
      <c r="Q177" s="22"/>
      <c r="R177" s="22"/>
      <c r="S177" s="22"/>
      <c r="T177" s="22"/>
      <c r="U177" s="41"/>
      <c r="V177" s="22"/>
      <c r="W177" s="22"/>
      <c r="X177" s="22"/>
      <c r="Y177" s="22"/>
      <c r="Z177" s="186"/>
    </row>
    <row r="178" spans="1:26" x14ac:dyDescent="0.35">
      <c r="A178" s="200"/>
      <c r="B178" s="22" t="s">
        <v>996</v>
      </c>
      <c r="C178" s="22" t="s">
        <v>71</v>
      </c>
      <c r="D178" s="27" t="s">
        <v>72</v>
      </c>
      <c r="E178" s="27">
        <v>4.2999999999999997E-2</v>
      </c>
      <c r="F178" s="27">
        <v>0.47499999999999998</v>
      </c>
      <c r="G178" s="22">
        <v>3.3E-3</v>
      </c>
      <c r="H178" s="27">
        <v>1.2999999999999899E-38</v>
      </c>
      <c r="I178" s="41"/>
      <c r="J178" s="22"/>
      <c r="K178" s="22"/>
      <c r="L178" s="22"/>
      <c r="M178" s="22"/>
      <c r="N178" s="22"/>
      <c r="O178" s="41"/>
      <c r="P178" s="22" t="s">
        <v>67</v>
      </c>
      <c r="Q178" s="22"/>
      <c r="R178" s="22" t="s">
        <v>67</v>
      </c>
      <c r="S178" s="22" t="s">
        <v>67</v>
      </c>
      <c r="T178" s="22"/>
      <c r="U178" s="41"/>
      <c r="V178" s="22"/>
      <c r="W178" s="22"/>
      <c r="X178" s="22"/>
      <c r="Y178" s="22"/>
      <c r="Z178" s="186"/>
    </row>
    <row r="179" spans="1:26" x14ac:dyDescent="0.35">
      <c r="A179" s="200"/>
      <c r="B179" s="22" t="s">
        <v>967</v>
      </c>
      <c r="C179" s="22" t="s">
        <v>72</v>
      </c>
      <c r="D179" s="27" t="s">
        <v>71</v>
      </c>
      <c r="E179" s="27">
        <v>2.5000000000000001E-2</v>
      </c>
      <c r="F179" s="27">
        <v>0.1</v>
      </c>
      <c r="G179" s="22">
        <v>4.4000000000000003E-3</v>
      </c>
      <c r="H179" s="27">
        <v>1.4E-8</v>
      </c>
      <c r="I179" s="41"/>
      <c r="J179" s="22"/>
      <c r="K179" s="22"/>
      <c r="L179" s="22"/>
      <c r="M179" s="22"/>
      <c r="N179" s="22"/>
      <c r="O179" s="41"/>
      <c r="P179" s="22" t="s">
        <v>67</v>
      </c>
      <c r="Q179" s="22"/>
      <c r="R179" s="22"/>
      <c r="S179" s="22"/>
      <c r="T179" s="22"/>
      <c r="U179" s="41"/>
      <c r="V179" s="22" t="s">
        <v>67</v>
      </c>
      <c r="W179" s="22"/>
      <c r="X179" s="22"/>
      <c r="Y179" s="22"/>
      <c r="Z179" s="186"/>
    </row>
    <row r="180" spans="1:26" x14ac:dyDescent="0.35">
      <c r="A180" s="200"/>
      <c r="B180" s="22" t="s">
        <v>917</v>
      </c>
      <c r="C180" s="22" t="s">
        <v>65</v>
      </c>
      <c r="D180" s="27" t="s">
        <v>66</v>
      </c>
      <c r="E180" s="27">
        <v>2.1000000000000001E-2</v>
      </c>
      <c r="F180" s="27">
        <v>0.7</v>
      </c>
      <c r="G180" s="22">
        <v>3.7000000000000002E-3</v>
      </c>
      <c r="H180" s="27">
        <v>1.6000000000000001E-8</v>
      </c>
      <c r="I180" s="41"/>
      <c r="J180" s="22"/>
      <c r="K180" s="22"/>
      <c r="L180" s="22"/>
      <c r="M180" s="22"/>
      <c r="N180" s="22"/>
      <c r="O180" s="41"/>
      <c r="P180" s="22"/>
      <c r="Q180" s="22"/>
      <c r="R180" s="22"/>
      <c r="S180" s="22"/>
      <c r="T180" s="22"/>
      <c r="U180" s="41"/>
      <c r="V180" s="22"/>
      <c r="W180" s="22"/>
      <c r="X180" s="22"/>
      <c r="Y180" s="22"/>
      <c r="Z180" s="186"/>
    </row>
    <row r="181" spans="1:26" x14ac:dyDescent="0.35">
      <c r="A181" s="200"/>
      <c r="B181" s="22" t="s">
        <v>997</v>
      </c>
      <c r="C181" s="22" t="s">
        <v>72</v>
      </c>
      <c r="D181" s="27" t="s">
        <v>65</v>
      </c>
      <c r="E181" s="27">
        <v>2.1000000000000001E-2</v>
      </c>
      <c r="F181" s="27">
        <v>0.55830000000000002</v>
      </c>
      <c r="G181" s="22">
        <v>3.3999999999999998E-3</v>
      </c>
      <c r="H181" s="27">
        <v>1.6000000000000001E-9</v>
      </c>
      <c r="I181" s="41"/>
      <c r="J181" s="22"/>
      <c r="K181" s="22"/>
      <c r="L181" s="22"/>
      <c r="M181" s="22"/>
      <c r="N181" s="22"/>
      <c r="O181" s="41"/>
      <c r="P181" s="22"/>
      <c r="Q181" s="22"/>
      <c r="R181" s="22"/>
      <c r="S181" s="22" t="s">
        <v>67</v>
      </c>
      <c r="T181" s="22"/>
      <c r="U181" s="41"/>
      <c r="V181" s="22"/>
      <c r="W181" s="22"/>
      <c r="X181" s="22"/>
      <c r="Y181" s="22"/>
      <c r="Z181" s="186"/>
    </row>
    <row r="182" spans="1:26" x14ac:dyDescent="0.35">
      <c r="A182" s="200"/>
      <c r="B182" s="22" t="s">
        <v>998</v>
      </c>
      <c r="C182" s="22" t="s">
        <v>71</v>
      </c>
      <c r="D182" s="27" t="s">
        <v>66</v>
      </c>
      <c r="E182" s="27">
        <v>2.7E-2</v>
      </c>
      <c r="F182" s="27">
        <v>0.18329999999999999</v>
      </c>
      <c r="G182" s="22">
        <v>4.1999999999999997E-3</v>
      </c>
      <c r="H182" s="27">
        <v>1.5999999999999999E-10</v>
      </c>
      <c r="I182" s="41"/>
      <c r="J182" s="22"/>
      <c r="K182" s="22"/>
      <c r="L182" s="22"/>
      <c r="M182" s="22"/>
      <c r="N182" s="22"/>
      <c r="O182" s="41"/>
      <c r="P182" s="22"/>
      <c r="Q182" s="22"/>
      <c r="R182" s="22"/>
      <c r="S182" s="22"/>
      <c r="T182" s="22"/>
      <c r="U182" s="41"/>
      <c r="V182" s="22"/>
      <c r="W182" s="22"/>
      <c r="X182" s="22"/>
      <c r="Y182" s="22"/>
      <c r="Z182" s="186"/>
    </row>
    <row r="183" spans="1:26" x14ac:dyDescent="0.35">
      <c r="A183" s="200"/>
      <c r="B183" s="22" t="s">
        <v>999</v>
      </c>
      <c r="C183" s="22" t="s">
        <v>65</v>
      </c>
      <c r="D183" s="27" t="s">
        <v>66</v>
      </c>
      <c r="E183" s="27">
        <v>-3.1E-2</v>
      </c>
      <c r="F183" s="27">
        <v>0.31359999999999999</v>
      </c>
      <c r="G183" s="22">
        <v>4.4000000000000003E-3</v>
      </c>
      <c r="H183" s="27">
        <v>1.7E-12</v>
      </c>
      <c r="I183" s="41"/>
      <c r="J183" s="22"/>
      <c r="K183" s="22"/>
      <c r="L183" s="22"/>
      <c r="M183" s="22"/>
      <c r="N183" s="22"/>
      <c r="O183" s="41"/>
      <c r="P183" s="22"/>
      <c r="Q183" s="22"/>
      <c r="R183" s="22"/>
      <c r="S183" s="22"/>
      <c r="T183" s="22"/>
      <c r="U183" s="41"/>
      <c r="V183" s="22"/>
      <c r="W183" s="22"/>
      <c r="X183" s="22"/>
      <c r="Y183" s="22"/>
      <c r="Z183" s="186"/>
    </row>
    <row r="184" spans="1:26" x14ac:dyDescent="0.35">
      <c r="A184" s="200"/>
      <c r="B184" s="22" t="s">
        <v>1000</v>
      </c>
      <c r="C184" s="22" t="s">
        <v>71</v>
      </c>
      <c r="D184" s="27" t="s">
        <v>72</v>
      </c>
      <c r="E184" s="27">
        <v>2.4E-2</v>
      </c>
      <c r="F184" s="27">
        <v>0.5333</v>
      </c>
      <c r="G184" s="22">
        <v>3.3E-3</v>
      </c>
      <c r="H184" s="27">
        <v>9.9999999999999998E-13</v>
      </c>
      <c r="I184" s="41"/>
      <c r="J184" s="22"/>
      <c r="K184" s="22"/>
      <c r="L184" s="22"/>
      <c r="M184" s="22"/>
      <c r="N184" s="22"/>
      <c r="O184" s="41"/>
      <c r="P184" s="22"/>
      <c r="Q184" s="22"/>
      <c r="R184" s="22"/>
      <c r="S184" s="22"/>
      <c r="T184" s="22"/>
      <c r="U184" s="41"/>
      <c r="V184" s="22"/>
      <c r="W184" s="22"/>
      <c r="X184" s="22"/>
      <c r="Y184" s="22"/>
      <c r="Z184" s="186"/>
    </row>
    <row r="185" spans="1:26" x14ac:dyDescent="0.35">
      <c r="A185" s="200"/>
      <c r="B185" s="22" t="s">
        <v>1001</v>
      </c>
      <c r="C185" s="22" t="s">
        <v>66</v>
      </c>
      <c r="D185" s="27" t="s">
        <v>65</v>
      </c>
      <c r="E185" s="27">
        <v>1.9E-2</v>
      </c>
      <c r="F185" s="27">
        <v>0.5</v>
      </c>
      <c r="G185" s="22">
        <v>3.3E-3</v>
      </c>
      <c r="H185" s="27">
        <v>2.4E-8</v>
      </c>
      <c r="I185" s="41"/>
      <c r="J185" s="22"/>
      <c r="K185" s="22"/>
      <c r="L185" s="22"/>
      <c r="M185" s="22"/>
      <c r="N185" s="22"/>
      <c r="O185" s="41"/>
      <c r="P185" s="22"/>
      <c r="Q185" s="22"/>
      <c r="R185" s="22"/>
      <c r="S185" s="22"/>
      <c r="T185" s="22"/>
      <c r="U185" s="41"/>
      <c r="V185" s="22"/>
      <c r="W185" s="22"/>
      <c r="X185" s="22"/>
      <c r="Y185" s="22"/>
      <c r="Z185" s="186"/>
    </row>
    <row r="186" spans="1:26" x14ac:dyDescent="0.35">
      <c r="A186" s="200"/>
      <c r="B186" s="22" t="s">
        <v>1002</v>
      </c>
      <c r="C186" s="27" t="s">
        <v>66</v>
      </c>
      <c r="D186" s="27" t="s">
        <v>65</v>
      </c>
      <c r="E186" s="27">
        <v>2.5000000000000001E-2</v>
      </c>
      <c r="F186" s="27">
        <v>0.31669999999999998</v>
      </c>
      <c r="G186" s="22">
        <v>3.8E-3</v>
      </c>
      <c r="H186" s="27">
        <v>2.7E-11</v>
      </c>
      <c r="I186" s="41"/>
      <c r="J186" s="22"/>
      <c r="K186" s="22"/>
      <c r="L186" s="22"/>
      <c r="M186" s="22"/>
      <c r="N186" s="22"/>
      <c r="O186" s="41"/>
      <c r="P186" s="22"/>
      <c r="Q186" s="22"/>
      <c r="R186" s="22"/>
      <c r="S186" s="22"/>
      <c r="T186" s="22"/>
      <c r="U186" s="41"/>
      <c r="V186" s="22"/>
      <c r="W186" s="22"/>
      <c r="X186" s="22"/>
      <c r="Y186" s="22"/>
      <c r="Z186" s="186"/>
    </row>
    <row r="187" spans="1:26" x14ac:dyDescent="0.35">
      <c r="A187" s="200"/>
      <c r="B187" s="22" t="s">
        <v>1003</v>
      </c>
      <c r="C187" s="22" t="s">
        <v>71</v>
      </c>
      <c r="D187" s="27" t="s">
        <v>72</v>
      </c>
      <c r="E187" s="27">
        <v>2.3E-2</v>
      </c>
      <c r="F187" s="27">
        <v>0.76670000000000005</v>
      </c>
      <c r="G187" s="22">
        <v>3.5999999999999999E-3</v>
      </c>
      <c r="H187" s="27">
        <v>2.8000000000000002E-10</v>
      </c>
      <c r="I187" s="41"/>
      <c r="J187" s="22"/>
      <c r="K187" s="22"/>
      <c r="L187" s="22"/>
      <c r="M187" s="22"/>
      <c r="N187" s="22"/>
      <c r="O187" s="41"/>
      <c r="P187" s="22"/>
      <c r="Q187" s="22"/>
      <c r="R187" s="22"/>
      <c r="S187" s="22"/>
      <c r="T187" s="22"/>
      <c r="U187" s="41"/>
      <c r="V187" s="22"/>
      <c r="W187" s="22"/>
      <c r="X187" s="22"/>
      <c r="Y187" s="22"/>
      <c r="Z187" s="186"/>
    </row>
    <row r="188" spans="1:26" x14ac:dyDescent="0.35">
      <c r="A188" s="200"/>
      <c r="B188" s="22" t="s">
        <v>1004</v>
      </c>
      <c r="C188" s="22" t="s">
        <v>72</v>
      </c>
      <c r="D188" s="27" t="s">
        <v>71</v>
      </c>
      <c r="E188" s="27">
        <v>2.1000000000000001E-2</v>
      </c>
      <c r="F188" s="27">
        <v>0.375</v>
      </c>
      <c r="G188" s="22">
        <v>3.7000000000000002E-3</v>
      </c>
      <c r="H188" s="27">
        <v>3.1E-8</v>
      </c>
      <c r="I188" s="41"/>
      <c r="J188" s="22"/>
      <c r="K188" s="22"/>
      <c r="L188" s="22"/>
      <c r="M188" s="22"/>
      <c r="N188" s="22"/>
      <c r="O188" s="41"/>
      <c r="P188" s="22"/>
      <c r="Q188" s="22"/>
      <c r="R188" s="22"/>
      <c r="S188" s="22"/>
      <c r="T188" s="22" t="s">
        <v>67</v>
      </c>
      <c r="U188" s="41"/>
      <c r="V188" s="22"/>
      <c r="W188" s="22"/>
      <c r="X188" s="22"/>
      <c r="Y188" s="22"/>
      <c r="Z188" s="186"/>
    </row>
    <row r="189" spans="1:26" x14ac:dyDescent="0.35">
      <c r="A189" s="200"/>
      <c r="B189" s="22" t="s">
        <v>1005</v>
      </c>
      <c r="C189" s="22" t="s">
        <v>72</v>
      </c>
      <c r="D189" s="27" t="s">
        <v>65</v>
      </c>
      <c r="E189" s="27">
        <v>0.04</v>
      </c>
      <c r="F189" s="27">
        <v>5.8299999999999998E-2</v>
      </c>
      <c r="G189" s="22">
        <v>6.4000000000000003E-3</v>
      </c>
      <c r="H189" s="27">
        <v>3.1999999999999998E-10</v>
      </c>
      <c r="I189" s="41"/>
      <c r="J189" s="22"/>
      <c r="K189" s="22"/>
      <c r="L189" s="22"/>
      <c r="M189" s="22"/>
      <c r="N189" s="22"/>
      <c r="O189" s="41"/>
      <c r="P189" s="22"/>
      <c r="Q189" s="22"/>
      <c r="R189" s="22"/>
      <c r="S189" s="22"/>
      <c r="T189" s="22"/>
      <c r="U189" s="41"/>
      <c r="V189" s="22"/>
      <c r="W189" s="22"/>
      <c r="X189" s="22"/>
      <c r="Y189" s="22"/>
      <c r="Z189" s="186"/>
    </row>
    <row r="190" spans="1:26" x14ac:dyDescent="0.35">
      <c r="A190" s="200"/>
      <c r="B190" s="22" t="s">
        <v>1006</v>
      </c>
      <c r="C190" s="22" t="s">
        <v>65</v>
      </c>
      <c r="D190" s="27" t="s">
        <v>66</v>
      </c>
      <c r="E190" s="27">
        <v>2.3E-2</v>
      </c>
      <c r="F190" s="27">
        <v>0.625</v>
      </c>
      <c r="G190" s="22">
        <v>3.5000000000000001E-3</v>
      </c>
      <c r="H190" s="27">
        <v>3.5000000000000002E-11</v>
      </c>
      <c r="I190" s="41"/>
      <c r="J190" s="22"/>
      <c r="K190" s="22"/>
      <c r="L190" s="22"/>
      <c r="M190" s="22"/>
      <c r="N190" s="22"/>
      <c r="O190" s="41"/>
      <c r="P190" s="22"/>
      <c r="Q190" s="22"/>
      <c r="R190" s="22"/>
      <c r="S190" s="22"/>
      <c r="T190" s="22"/>
      <c r="U190" s="41"/>
      <c r="V190" s="22"/>
      <c r="W190" s="22"/>
      <c r="X190" s="22"/>
      <c r="Y190" s="22"/>
      <c r="Z190" s="186"/>
    </row>
    <row r="191" spans="1:26" x14ac:dyDescent="0.35">
      <c r="A191" s="200"/>
      <c r="B191" s="22" t="s">
        <v>1007</v>
      </c>
      <c r="C191" s="27" t="s">
        <v>71</v>
      </c>
      <c r="D191" s="27" t="s">
        <v>72</v>
      </c>
      <c r="E191" s="27">
        <v>2.3E-2</v>
      </c>
      <c r="F191" s="27">
        <v>0.27500000000000002</v>
      </c>
      <c r="G191" s="22">
        <v>4.1000000000000003E-3</v>
      </c>
      <c r="H191" s="27">
        <v>2.9999999999999997E-8</v>
      </c>
      <c r="I191" s="41"/>
      <c r="J191" s="22"/>
      <c r="K191" s="22"/>
      <c r="L191" s="22"/>
      <c r="M191" s="22"/>
      <c r="N191" s="22"/>
      <c r="O191" s="41"/>
      <c r="P191" s="22"/>
      <c r="Q191" s="22"/>
      <c r="R191" s="22"/>
      <c r="S191" s="22"/>
      <c r="T191" s="22"/>
      <c r="U191" s="41"/>
      <c r="V191" s="22"/>
      <c r="W191" s="22"/>
      <c r="X191" s="22"/>
      <c r="Y191" s="22"/>
      <c r="Z191" s="186"/>
    </row>
    <row r="192" spans="1:26" x14ac:dyDescent="0.35">
      <c r="A192" s="200"/>
      <c r="B192" s="22" t="s">
        <v>914</v>
      </c>
      <c r="C192" s="22" t="s">
        <v>71</v>
      </c>
      <c r="D192" s="27" t="s">
        <v>72</v>
      </c>
      <c r="E192" s="27">
        <v>0.02</v>
      </c>
      <c r="F192" s="27">
        <v>0.61670000000000003</v>
      </c>
      <c r="G192" s="22">
        <v>3.3E-3</v>
      </c>
      <c r="H192" s="27">
        <v>4.2000000000000004E-9</v>
      </c>
      <c r="I192" s="41"/>
      <c r="J192" s="22"/>
      <c r="K192" s="22"/>
      <c r="L192" s="22"/>
      <c r="M192" s="22"/>
      <c r="N192" s="22"/>
      <c r="O192" s="41"/>
      <c r="P192" s="22"/>
      <c r="Q192" s="22"/>
      <c r="R192" s="22"/>
      <c r="S192" s="22"/>
      <c r="T192" s="22"/>
      <c r="U192" s="41"/>
      <c r="V192" s="22"/>
      <c r="W192" s="22"/>
      <c r="X192" s="22"/>
      <c r="Y192" s="22"/>
      <c r="Z192" s="186"/>
    </row>
    <row r="193" spans="1:26" x14ac:dyDescent="0.35">
      <c r="A193" s="200"/>
      <c r="B193" s="22" t="s">
        <v>919</v>
      </c>
      <c r="C193" s="22" t="s">
        <v>66</v>
      </c>
      <c r="D193" s="27" t="s">
        <v>65</v>
      </c>
      <c r="E193" s="27">
        <v>2.5999999999999999E-2</v>
      </c>
      <c r="F193" s="27">
        <v>0.85</v>
      </c>
      <c r="G193" s="22">
        <v>4.4999999999999997E-3</v>
      </c>
      <c r="H193" s="27">
        <v>4.2999999999999996E-9</v>
      </c>
      <c r="I193" s="41"/>
      <c r="J193" s="22"/>
      <c r="K193" s="22"/>
      <c r="L193" s="22"/>
      <c r="M193" s="22"/>
      <c r="N193" s="22"/>
      <c r="O193" s="41"/>
      <c r="P193" s="22" t="s">
        <v>67</v>
      </c>
      <c r="Q193" s="22"/>
      <c r="R193" s="22"/>
      <c r="S193" s="22"/>
      <c r="T193" s="22"/>
      <c r="U193" s="41"/>
      <c r="V193" s="22"/>
      <c r="W193" s="22"/>
      <c r="X193" s="22"/>
      <c r="Y193" s="22"/>
      <c r="Z193" s="186"/>
    </row>
    <row r="194" spans="1:26" x14ac:dyDescent="0.35">
      <c r="A194" s="200"/>
      <c r="B194" s="22" t="s">
        <v>1008</v>
      </c>
      <c r="C194" s="22" t="s">
        <v>72</v>
      </c>
      <c r="D194" s="27" t="s">
        <v>66</v>
      </c>
      <c r="E194" s="27">
        <v>3.7999999999999999E-2</v>
      </c>
      <c r="F194" s="27">
        <v>0.52500000000000002</v>
      </c>
      <c r="G194" s="22">
        <v>3.3E-3</v>
      </c>
      <c r="H194" s="27">
        <v>4.8999999999999997E-30</v>
      </c>
      <c r="I194" s="41"/>
      <c r="J194" s="22"/>
      <c r="K194" s="22"/>
      <c r="L194" s="22"/>
      <c r="M194" s="22"/>
      <c r="N194" s="22"/>
      <c r="O194" s="41"/>
      <c r="P194" s="22" t="s">
        <v>67</v>
      </c>
      <c r="Q194" s="22"/>
      <c r="R194" s="22" t="s">
        <v>67</v>
      </c>
      <c r="S194" s="22" t="s">
        <v>67</v>
      </c>
      <c r="T194" s="22" t="s">
        <v>67</v>
      </c>
      <c r="U194" s="41"/>
      <c r="V194" s="22"/>
      <c r="W194" s="22"/>
      <c r="X194" s="22"/>
      <c r="Y194" s="22"/>
      <c r="Z194" s="186"/>
    </row>
    <row r="195" spans="1:26" x14ac:dyDescent="0.35">
      <c r="A195" s="200"/>
      <c r="B195" s="22" t="s">
        <v>1009</v>
      </c>
      <c r="C195" s="22" t="s">
        <v>72</v>
      </c>
      <c r="D195" s="27" t="s">
        <v>71</v>
      </c>
      <c r="E195" s="27">
        <v>2.1999999999999999E-2</v>
      </c>
      <c r="F195" s="27">
        <v>0.4083</v>
      </c>
      <c r="G195" s="22">
        <v>3.3999999999999998E-3</v>
      </c>
      <c r="H195" s="27">
        <v>3.9999999999999998E-11</v>
      </c>
      <c r="I195" s="41"/>
      <c r="J195" s="22"/>
      <c r="K195" s="22"/>
      <c r="L195" s="22"/>
      <c r="M195" s="22"/>
      <c r="N195" s="22"/>
      <c r="O195" s="41"/>
      <c r="P195" s="22"/>
      <c r="Q195" s="22"/>
      <c r="R195" s="22"/>
      <c r="S195" s="22"/>
      <c r="T195" s="22"/>
      <c r="U195" s="41"/>
      <c r="V195" s="22"/>
      <c r="W195" s="22"/>
      <c r="X195" s="22"/>
      <c r="Y195" s="22"/>
      <c r="Z195" s="186"/>
    </row>
    <row r="196" spans="1:26" x14ac:dyDescent="0.35">
      <c r="A196" s="200"/>
      <c r="B196" s="22" t="s">
        <v>1010</v>
      </c>
      <c r="C196" s="22" t="s">
        <v>71</v>
      </c>
      <c r="D196" s="27" t="s">
        <v>66</v>
      </c>
      <c r="E196" s="27">
        <v>2.9000000000000001E-2</v>
      </c>
      <c r="F196" s="27">
        <v>0.47499999999999998</v>
      </c>
      <c r="G196" s="22">
        <v>3.7000000000000002E-3</v>
      </c>
      <c r="H196" s="27">
        <v>5E-15</v>
      </c>
      <c r="I196" s="41"/>
      <c r="J196" s="22"/>
      <c r="K196" s="22"/>
      <c r="L196" s="22"/>
      <c r="M196" s="22"/>
      <c r="N196" s="22"/>
      <c r="O196" s="41"/>
      <c r="P196" s="22"/>
      <c r="Q196" s="22"/>
      <c r="R196" s="22"/>
      <c r="S196" s="22"/>
      <c r="T196" s="22"/>
      <c r="U196" s="41"/>
      <c r="V196" s="22"/>
      <c r="W196" s="22"/>
      <c r="X196" s="22"/>
      <c r="Y196" s="22"/>
      <c r="Z196" s="186"/>
    </row>
    <row r="197" spans="1:26" x14ac:dyDescent="0.35">
      <c r="A197" s="200"/>
      <c r="B197" s="22" t="s">
        <v>1011</v>
      </c>
      <c r="C197" s="22" t="s">
        <v>65</v>
      </c>
      <c r="D197" s="27" t="s">
        <v>72</v>
      </c>
      <c r="E197" s="27">
        <v>2.5000000000000001E-2</v>
      </c>
      <c r="F197" s="27">
        <v>0.23330000000000001</v>
      </c>
      <c r="G197" s="22">
        <v>3.7000000000000002E-3</v>
      </c>
      <c r="H197" s="27">
        <v>6.3000000000000002E-12</v>
      </c>
      <c r="I197" s="41"/>
      <c r="J197" s="22"/>
      <c r="K197" s="22"/>
      <c r="L197" s="22"/>
      <c r="M197" s="22"/>
      <c r="N197" s="22"/>
      <c r="O197" s="41"/>
      <c r="P197" s="22"/>
      <c r="Q197" s="22"/>
      <c r="R197" s="22"/>
      <c r="S197" s="22"/>
      <c r="T197" s="22"/>
      <c r="U197" s="41"/>
      <c r="V197" s="22"/>
      <c r="W197" s="22"/>
      <c r="X197" s="22"/>
      <c r="Y197" s="22"/>
      <c r="Z197" s="186"/>
    </row>
    <row r="198" spans="1:26" x14ac:dyDescent="0.35">
      <c r="A198" s="200"/>
      <c r="B198" s="22" t="s">
        <v>1012</v>
      </c>
      <c r="C198" s="22" t="s">
        <v>72</v>
      </c>
      <c r="D198" s="27" t="s">
        <v>65</v>
      </c>
      <c r="E198" s="27">
        <v>2.5000000000000001E-2</v>
      </c>
      <c r="F198" s="27">
        <v>0.6</v>
      </c>
      <c r="G198" s="22">
        <v>3.3999999999999998E-3</v>
      </c>
      <c r="H198" s="27">
        <v>6.8999999999999996E-14</v>
      </c>
      <c r="I198" s="41"/>
      <c r="J198" s="22"/>
      <c r="K198" s="22"/>
      <c r="L198" s="22"/>
      <c r="M198" s="22"/>
      <c r="N198" s="22"/>
      <c r="O198" s="41"/>
      <c r="P198" s="22"/>
      <c r="Q198" s="22"/>
      <c r="R198" s="22"/>
      <c r="S198" s="22"/>
      <c r="T198" s="22"/>
      <c r="U198" s="41"/>
      <c r="V198" s="22"/>
      <c r="W198" s="22"/>
      <c r="X198" s="22"/>
      <c r="Y198" s="22"/>
      <c r="Z198" s="186"/>
    </row>
    <row r="199" spans="1:26" x14ac:dyDescent="0.35">
      <c r="A199" s="200"/>
      <c r="B199" s="22" t="s">
        <v>1013</v>
      </c>
      <c r="C199" s="22" t="s">
        <v>71</v>
      </c>
      <c r="D199" s="27" t="s">
        <v>72</v>
      </c>
      <c r="E199" s="27">
        <v>2.5999999999999999E-2</v>
      </c>
      <c r="F199" s="27">
        <v>0.2167</v>
      </c>
      <c r="G199" s="22">
        <v>3.8E-3</v>
      </c>
      <c r="H199" s="27">
        <v>6.0000000000000003E-12</v>
      </c>
      <c r="I199" s="41"/>
      <c r="J199" s="22"/>
      <c r="K199" s="22"/>
      <c r="L199" s="22"/>
      <c r="M199" s="22"/>
      <c r="N199" s="22"/>
      <c r="O199" s="41"/>
      <c r="P199" s="22"/>
      <c r="Q199" s="22"/>
      <c r="R199" s="22"/>
      <c r="S199" s="22" t="s">
        <v>67</v>
      </c>
      <c r="T199" s="22"/>
      <c r="U199" s="41"/>
      <c r="V199" s="22"/>
      <c r="W199" s="22"/>
      <c r="X199" s="22"/>
      <c r="Y199" s="22"/>
      <c r="Z199" s="186"/>
    </row>
    <row r="200" spans="1:26" x14ac:dyDescent="0.35">
      <c r="A200" s="200"/>
      <c r="B200" s="22" t="s">
        <v>1014</v>
      </c>
      <c r="C200" s="22" t="s">
        <v>65</v>
      </c>
      <c r="D200" s="27" t="s">
        <v>66</v>
      </c>
      <c r="E200" s="27">
        <v>2.8000000000000001E-2</v>
      </c>
      <c r="F200" s="27">
        <v>0.88329999999999997</v>
      </c>
      <c r="G200" s="22">
        <v>4.8999999999999998E-3</v>
      </c>
      <c r="H200" s="27">
        <v>7.3E-9</v>
      </c>
      <c r="I200" s="41"/>
      <c r="J200" s="22"/>
      <c r="K200" s="22"/>
      <c r="L200" s="22"/>
      <c r="M200" s="22"/>
      <c r="N200" s="22"/>
      <c r="O200" s="41"/>
      <c r="P200" s="22"/>
      <c r="Q200" s="22"/>
      <c r="R200" s="22"/>
      <c r="S200" s="22"/>
      <c r="T200" s="22"/>
      <c r="U200" s="41"/>
      <c r="V200" s="22"/>
      <c r="W200" s="22"/>
      <c r="X200" s="22"/>
      <c r="Y200" s="22"/>
      <c r="Z200" s="186"/>
    </row>
    <row r="201" spans="1:26" x14ac:dyDescent="0.35">
      <c r="A201" s="200"/>
      <c r="B201" s="22" t="s">
        <v>1015</v>
      </c>
      <c r="C201" s="22" t="s">
        <v>72</v>
      </c>
      <c r="D201" s="27" t="s">
        <v>71</v>
      </c>
      <c r="E201" s="27">
        <v>0.02</v>
      </c>
      <c r="F201" s="27">
        <v>0.72499999999999998</v>
      </c>
      <c r="G201" s="22">
        <v>3.3999999999999998E-3</v>
      </c>
      <c r="H201" s="27">
        <v>7.6000000000000002E-9</v>
      </c>
      <c r="I201" s="41"/>
      <c r="J201" s="22"/>
      <c r="K201" s="22"/>
      <c r="L201" s="22"/>
      <c r="M201" s="22"/>
      <c r="N201" s="22"/>
      <c r="O201" s="41"/>
      <c r="P201" s="22"/>
      <c r="Q201" s="22"/>
      <c r="R201" s="22"/>
      <c r="S201" s="22"/>
      <c r="T201" s="22"/>
      <c r="U201" s="41"/>
      <c r="V201" s="22"/>
      <c r="W201" s="22"/>
      <c r="X201" s="22"/>
      <c r="Y201" s="22"/>
      <c r="Z201" s="186"/>
    </row>
    <row r="202" spans="1:26" x14ac:dyDescent="0.35">
      <c r="A202" s="200"/>
      <c r="B202" s="22" t="s">
        <v>1016</v>
      </c>
      <c r="C202" s="22" t="s">
        <v>66</v>
      </c>
      <c r="D202" s="27" t="s">
        <v>65</v>
      </c>
      <c r="E202" s="27">
        <v>2.1000000000000001E-2</v>
      </c>
      <c r="F202" s="27">
        <v>0.74170000000000003</v>
      </c>
      <c r="G202" s="22">
        <v>3.7000000000000002E-3</v>
      </c>
      <c r="H202" s="27">
        <v>7.6000000000000002E-9</v>
      </c>
      <c r="I202" s="41"/>
      <c r="J202" s="22"/>
      <c r="K202" s="22"/>
      <c r="L202" s="22"/>
      <c r="M202" s="22"/>
      <c r="N202" s="22"/>
      <c r="O202" s="41"/>
      <c r="P202" s="22"/>
      <c r="Q202" s="22"/>
      <c r="R202" s="22"/>
      <c r="S202" s="22"/>
      <c r="T202" s="22"/>
      <c r="U202" s="41"/>
      <c r="V202" s="22"/>
      <c r="W202" s="22"/>
      <c r="X202" s="22"/>
      <c r="Y202" s="22"/>
      <c r="Z202" s="186"/>
    </row>
    <row r="203" spans="1:26" ht="15" thickBot="1" x14ac:dyDescent="0.4">
      <c r="A203" s="204"/>
      <c r="B203" s="23" t="s">
        <v>1017</v>
      </c>
      <c r="C203" s="23" t="s">
        <v>72</v>
      </c>
      <c r="D203" s="28" t="s">
        <v>71</v>
      </c>
      <c r="E203" s="28">
        <v>3.5000000000000003E-2</v>
      </c>
      <c r="F203" s="28">
        <v>0.1333</v>
      </c>
      <c r="G203" s="23">
        <v>4.8999999999999998E-3</v>
      </c>
      <c r="H203" s="28">
        <v>7.0000000000000005E-13</v>
      </c>
      <c r="I203" s="58"/>
      <c r="J203" s="23"/>
      <c r="K203" s="23"/>
      <c r="L203" s="23"/>
      <c r="M203" s="23"/>
      <c r="N203" s="23"/>
      <c r="O203" s="58"/>
      <c r="P203" s="23"/>
      <c r="Q203" s="23"/>
      <c r="R203" s="23"/>
      <c r="S203" s="23"/>
      <c r="T203" s="23"/>
      <c r="U203" s="58"/>
      <c r="V203" s="23"/>
      <c r="W203" s="23"/>
      <c r="X203" s="23"/>
      <c r="Y203" s="23"/>
      <c r="Z203" s="190"/>
    </row>
    <row r="204" spans="1:26" x14ac:dyDescent="0.35">
      <c r="U204" s="43"/>
    </row>
    <row r="205" spans="1:26" x14ac:dyDescent="0.35">
      <c r="U205" s="43"/>
    </row>
    <row r="206" spans="1:26" x14ac:dyDescent="0.35">
      <c r="U206" s="43"/>
    </row>
    <row r="207" spans="1:26" x14ac:dyDescent="0.35">
      <c r="U207" s="43"/>
    </row>
    <row r="208" spans="1:26" x14ac:dyDescent="0.35">
      <c r="U208" s="43"/>
    </row>
    <row r="209" spans="21:21" x14ac:dyDescent="0.35">
      <c r="U209" s="43"/>
    </row>
    <row r="210" spans="21:21" x14ac:dyDescent="0.35">
      <c r="U210" s="43"/>
    </row>
    <row r="211" spans="21:21" x14ac:dyDescent="0.35">
      <c r="U211" s="43"/>
    </row>
    <row r="212" spans="21:21" x14ac:dyDescent="0.35">
      <c r="U212" s="43"/>
    </row>
    <row r="213" spans="21:21" x14ac:dyDescent="0.35">
      <c r="U213" s="43"/>
    </row>
    <row r="214" spans="21:21" x14ac:dyDescent="0.35">
      <c r="U214" s="43"/>
    </row>
    <row r="215" spans="21:21" x14ac:dyDescent="0.35">
      <c r="U215" s="43"/>
    </row>
    <row r="216" spans="21:21" x14ac:dyDescent="0.35">
      <c r="U216" s="43"/>
    </row>
    <row r="217" spans="21:21" x14ac:dyDescent="0.35">
      <c r="U217" s="43"/>
    </row>
    <row r="218" spans="21:21" x14ac:dyDescent="0.35">
      <c r="U218" s="43"/>
    </row>
    <row r="219" spans="21:21" x14ac:dyDescent="0.35">
      <c r="U219" s="43"/>
    </row>
    <row r="220" spans="21:21" x14ac:dyDescent="0.35">
      <c r="U220" s="43"/>
    </row>
    <row r="221" spans="21:21" x14ac:dyDescent="0.35">
      <c r="U221" s="43"/>
    </row>
    <row r="222" spans="21:21" x14ac:dyDescent="0.35">
      <c r="U222" s="43"/>
    </row>
    <row r="223" spans="21:21" x14ac:dyDescent="0.35">
      <c r="U223" s="43"/>
    </row>
    <row r="224" spans="21:21" x14ac:dyDescent="0.35">
      <c r="U224" s="43"/>
    </row>
    <row r="225" spans="21:21" x14ac:dyDescent="0.35">
      <c r="U225" s="43"/>
    </row>
    <row r="226" spans="21:21" x14ac:dyDescent="0.35">
      <c r="U226" s="43"/>
    </row>
    <row r="227" spans="21:21" x14ac:dyDescent="0.35">
      <c r="U227" s="43"/>
    </row>
    <row r="228" spans="21:21" x14ac:dyDescent="0.35">
      <c r="U228" s="43"/>
    </row>
    <row r="229" spans="21:21" x14ac:dyDescent="0.35">
      <c r="U229" s="43"/>
    </row>
    <row r="230" spans="21:21" x14ac:dyDescent="0.35">
      <c r="U230" s="43"/>
    </row>
    <row r="231" spans="21:21" x14ac:dyDescent="0.35">
      <c r="U231" s="43"/>
    </row>
    <row r="232" spans="21:21" x14ac:dyDescent="0.35">
      <c r="U232" s="43"/>
    </row>
    <row r="233" spans="21:21" x14ac:dyDescent="0.35">
      <c r="U233" s="43"/>
    </row>
    <row r="234" spans="21:21" x14ac:dyDescent="0.35">
      <c r="U234" s="43"/>
    </row>
    <row r="235" spans="21:21" x14ac:dyDescent="0.35">
      <c r="U235" s="43"/>
    </row>
    <row r="236" spans="21:21" x14ac:dyDescent="0.35">
      <c r="U236" s="43"/>
    </row>
    <row r="237" spans="21:21" x14ac:dyDescent="0.35">
      <c r="U237" s="43"/>
    </row>
    <row r="238" spans="21:21" x14ac:dyDescent="0.35">
      <c r="U238" s="43"/>
    </row>
    <row r="239" spans="21:21" x14ac:dyDescent="0.35">
      <c r="U239" s="43"/>
    </row>
    <row r="240" spans="21:21" x14ac:dyDescent="0.35">
      <c r="U240" s="43"/>
    </row>
    <row r="241" spans="21:21" x14ac:dyDescent="0.35">
      <c r="U241" s="43"/>
    </row>
    <row r="242" spans="21:21" x14ac:dyDescent="0.35">
      <c r="U242" s="43"/>
    </row>
    <row r="243" spans="21:21" x14ac:dyDescent="0.35">
      <c r="U243" s="43"/>
    </row>
    <row r="244" spans="21:21" x14ac:dyDescent="0.35">
      <c r="U244" s="43"/>
    </row>
    <row r="245" spans="21:21" x14ac:dyDescent="0.35">
      <c r="U245" s="43"/>
    </row>
    <row r="246" spans="21:21" x14ac:dyDescent="0.35">
      <c r="U246" s="43"/>
    </row>
    <row r="247" spans="21:21" x14ac:dyDescent="0.35">
      <c r="U247" s="43"/>
    </row>
    <row r="248" spans="21:21" x14ac:dyDescent="0.35">
      <c r="U248" s="43"/>
    </row>
    <row r="249" spans="21:21" x14ac:dyDescent="0.35">
      <c r="U249" s="43"/>
    </row>
    <row r="250" spans="21:21" x14ac:dyDescent="0.35">
      <c r="U250" s="43"/>
    </row>
    <row r="251" spans="21:21" x14ac:dyDescent="0.35">
      <c r="U251" s="43"/>
    </row>
    <row r="252" spans="21:21" x14ac:dyDescent="0.35">
      <c r="U252" s="43"/>
    </row>
    <row r="253" spans="21:21" x14ac:dyDescent="0.35">
      <c r="U253" s="43"/>
    </row>
    <row r="254" spans="21:21" x14ac:dyDescent="0.35">
      <c r="U254" s="43"/>
    </row>
    <row r="255" spans="21:21" x14ac:dyDescent="0.35">
      <c r="U255" s="43"/>
    </row>
    <row r="256" spans="21:21" x14ac:dyDescent="0.35">
      <c r="U256" s="43"/>
    </row>
    <row r="257" spans="21:21" x14ac:dyDescent="0.35">
      <c r="U257" s="43"/>
    </row>
    <row r="258" spans="21:21" x14ac:dyDescent="0.35">
      <c r="U258" s="43"/>
    </row>
    <row r="259" spans="21:21" x14ac:dyDescent="0.35">
      <c r="U259" s="43"/>
    </row>
    <row r="260" spans="21:21" x14ac:dyDescent="0.35">
      <c r="U260" s="43"/>
    </row>
    <row r="261" spans="21:21" x14ac:dyDescent="0.35">
      <c r="U261" s="43"/>
    </row>
    <row r="262" spans="21:21" x14ac:dyDescent="0.35">
      <c r="U262" s="43"/>
    </row>
    <row r="263" spans="21:21" x14ac:dyDescent="0.35">
      <c r="U263" s="43"/>
    </row>
    <row r="264" spans="21:21" x14ac:dyDescent="0.35">
      <c r="U264" s="43"/>
    </row>
    <row r="265" spans="21:21" x14ac:dyDescent="0.35">
      <c r="U265" s="43"/>
    </row>
    <row r="266" spans="21:21" x14ac:dyDescent="0.35">
      <c r="U266" s="43"/>
    </row>
    <row r="267" spans="21:21" x14ac:dyDescent="0.35">
      <c r="U267" s="43"/>
    </row>
    <row r="268" spans="21:21" x14ac:dyDescent="0.35">
      <c r="U268" s="43"/>
    </row>
    <row r="269" spans="21:21" x14ac:dyDescent="0.35">
      <c r="U269" s="43"/>
    </row>
    <row r="270" spans="21:21" x14ac:dyDescent="0.35">
      <c r="U270" s="43"/>
    </row>
    <row r="271" spans="21:21" x14ac:dyDescent="0.35">
      <c r="U271" s="43"/>
    </row>
    <row r="272" spans="21:21" x14ac:dyDescent="0.35">
      <c r="U272" s="43"/>
    </row>
    <row r="273" spans="21:21" x14ac:dyDescent="0.35">
      <c r="U273" s="43"/>
    </row>
    <row r="274" spans="21:21" x14ac:dyDescent="0.35">
      <c r="U274" s="43"/>
    </row>
    <row r="275" spans="21:21" x14ac:dyDescent="0.35">
      <c r="U275" s="43"/>
    </row>
    <row r="276" spans="21:21" x14ac:dyDescent="0.35">
      <c r="U276" s="43"/>
    </row>
    <row r="277" spans="21:21" x14ac:dyDescent="0.35">
      <c r="U277" s="43"/>
    </row>
    <row r="278" spans="21:21" x14ac:dyDescent="0.35">
      <c r="U278" s="43"/>
    </row>
    <row r="279" spans="21:21" x14ac:dyDescent="0.35">
      <c r="U279" s="43"/>
    </row>
    <row r="280" spans="21:21" x14ac:dyDescent="0.35">
      <c r="U280" s="43"/>
    </row>
    <row r="281" spans="21:21" x14ac:dyDescent="0.35">
      <c r="U281" s="43"/>
    </row>
    <row r="282" spans="21:21" x14ac:dyDescent="0.35">
      <c r="U282" s="43"/>
    </row>
    <row r="283" spans="21:21" x14ac:dyDescent="0.35">
      <c r="U283" s="43"/>
    </row>
    <row r="284" spans="21:21" x14ac:dyDescent="0.35">
      <c r="U284" s="43"/>
    </row>
    <row r="285" spans="21:21" x14ac:dyDescent="0.35">
      <c r="U285" s="43"/>
    </row>
    <row r="286" spans="21:21" x14ac:dyDescent="0.35">
      <c r="U286" s="43"/>
    </row>
    <row r="287" spans="21:21" x14ac:dyDescent="0.35">
      <c r="U287" s="43"/>
    </row>
    <row r="288" spans="21:21" x14ac:dyDescent="0.35">
      <c r="U288" s="43"/>
    </row>
    <row r="289" spans="21:21" x14ac:dyDescent="0.35">
      <c r="U289" s="43"/>
    </row>
    <row r="290" spans="21:21" x14ac:dyDescent="0.35">
      <c r="U290" s="43"/>
    </row>
    <row r="291" spans="21:21" x14ac:dyDescent="0.35">
      <c r="U291" s="43"/>
    </row>
    <row r="292" spans="21:21" x14ac:dyDescent="0.35">
      <c r="U292" s="43"/>
    </row>
    <row r="293" spans="21:21" x14ac:dyDescent="0.35">
      <c r="U293" s="43"/>
    </row>
    <row r="294" spans="21:21" x14ac:dyDescent="0.35">
      <c r="U294" s="43"/>
    </row>
    <row r="295" spans="21:21" x14ac:dyDescent="0.35">
      <c r="U295" s="43"/>
    </row>
    <row r="296" spans="21:21" x14ac:dyDescent="0.35">
      <c r="U296" s="43"/>
    </row>
    <row r="297" spans="21:21" x14ac:dyDescent="0.35">
      <c r="U297" s="43"/>
    </row>
    <row r="298" spans="21:21" x14ac:dyDescent="0.35">
      <c r="U298" s="43"/>
    </row>
    <row r="299" spans="21:21" x14ac:dyDescent="0.35">
      <c r="U299" s="43"/>
    </row>
    <row r="300" spans="21:21" x14ac:dyDescent="0.35">
      <c r="U300" s="43"/>
    </row>
    <row r="301" spans="21:21" x14ac:dyDescent="0.35">
      <c r="U301" s="43"/>
    </row>
    <row r="302" spans="21:21" x14ac:dyDescent="0.35">
      <c r="U302" s="43"/>
    </row>
    <row r="303" spans="21:21" x14ac:dyDescent="0.35">
      <c r="U303" s="43"/>
    </row>
    <row r="304" spans="21:21" x14ac:dyDescent="0.35">
      <c r="U304" s="43"/>
    </row>
    <row r="305" spans="21:21" x14ac:dyDescent="0.35">
      <c r="U305" s="43"/>
    </row>
    <row r="306" spans="21:21" x14ac:dyDescent="0.35">
      <c r="U306" s="43"/>
    </row>
    <row r="307" spans="21:21" x14ac:dyDescent="0.35">
      <c r="U307" s="43"/>
    </row>
    <row r="308" spans="21:21" x14ac:dyDescent="0.35">
      <c r="U308" s="43"/>
    </row>
    <row r="309" spans="21:21" x14ac:dyDescent="0.35">
      <c r="U309" s="43"/>
    </row>
    <row r="310" spans="21:21" x14ac:dyDescent="0.35">
      <c r="U310" s="43"/>
    </row>
    <row r="311" spans="21:21" x14ac:dyDescent="0.35">
      <c r="U311" s="43"/>
    </row>
    <row r="312" spans="21:21" x14ac:dyDescent="0.35">
      <c r="U312" s="43"/>
    </row>
    <row r="313" spans="21:21" x14ac:dyDescent="0.35">
      <c r="U313" s="43"/>
    </row>
    <row r="314" spans="21:21" x14ac:dyDescent="0.35">
      <c r="U314" s="43"/>
    </row>
    <row r="315" spans="21:21" x14ac:dyDescent="0.35">
      <c r="U315" s="43"/>
    </row>
    <row r="316" spans="21:21" x14ac:dyDescent="0.35">
      <c r="U316" s="43"/>
    </row>
    <row r="317" spans="21:21" x14ac:dyDescent="0.35">
      <c r="U317" s="43"/>
    </row>
    <row r="318" spans="21:21" x14ac:dyDescent="0.35">
      <c r="U318" s="43"/>
    </row>
    <row r="319" spans="21:21" x14ac:dyDescent="0.35">
      <c r="U319" s="43"/>
    </row>
    <row r="320" spans="21:21" x14ac:dyDescent="0.35">
      <c r="U320" s="43"/>
    </row>
    <row r="321" spans="21:21" x14ac:dyDescent="0.35">
      <c r="U321" s="43"/>
    </row>
    <row r="322" spans="21:21" x14ac:dyDescent="0.35">
      <c r="U322" s="43"/>
    </row>
    <row r="323" spans="21:21" x14ac:dyDescent="0.35">
      <c r="U323" s="43"/>
    </row>
    <row r="324" spans="21:21" x14ac:dyDescent="0.35">
      <c r="U324" s="43"/>
    </row>
    <row r="325" spans="21:21" x14ac:dyDescent="0.35">
      <c r="U325" s="43"/>
    </row>
    <row r="326" spans="21:21" x14ac:dyDescent="0.35">
      <c r="U326" s="43"/>
    </row>
    <row r="327" spans="21:21" x14ac:dyDescent="0.35">
      <c r="U327" s="43"/>
    </row>
    <row r="328" spans="21:21" x14ac:dyDescent="0.35">
      <c r="U328" s="43"/>
    </row>
    <row r="329" spans="21:21" x14ac:dyDescent="0.35">
      <c r="U329" s="43"/>
    </row>
    <row r="330" spans="21:21" x14ac:dyDescent="0.35">
      <c r="U330" s="43"/>
    </row>
    <row r="331" spans="21:21" x14ac:dyDescent="0.35">
      <c r="U331" s="43"/>
    </row>
    <row r="332" spans="21:21" x14ac:dyDescent="0.35">
      <c r="U332" s="43"/>
    </row>
    <row r="333" spans="21:21" x14ac:dyDescent="0.35">
      <c r="U333" s="43"/>
    </row>
    <row r="334" spans="21:21" x14ac:dyDescent="0.35">
      <c r="U334" s="43"/>
    </row>
    <row r="335" spans="21:21" x14ac:dyDescent="0.35">
      <c r="U335" s="43"/>
    </row>
    <row r="336" spans="21:21" x14ac:dyDescent="0.35">
      <c r="U336" s="43"/>
    </row>
    <row r="337" spans="21:21" x14ac:dyDescent="0.35">
      <c r="U337" s="43"/>
    </row>
    <row r="338" spans="21:21" x14ac:dyDescent="0.35">
      <c r="U338" s="43"/>
    </row>
    <row r="339" spans="21:21" x14ac:dyDescent="0.35">
      <c r="U339" s="43"/>
    </row>
    <row r="340" spans="21:21" x14ac:dyDescent="0.35">
      <c r="U340" s="43"/>
    </row>
    <row r="341" spans="21:21" x14ac:dyDescent="0.35">
      <c r="U341" s="43"/>
    </row>
    <row r="342" spans="21:21" x14ac:dyDescent="0.35">
      <c r="U342" s="43"/>
    </row>
    <row r="343" spans="21:21" x14ac:dyDescent="0.35">
      <c r="U343" s="43"/>
    </row>
    <row r="344" spans="21:21" x14ac:dyDescent="0.35">
      <c r="U344" s="43"/>
    </row>
    <row r="345" spans="21:21" x14ac:dyDescent="0.35">
      <c r="U345" s="33"/>
    </row>
    <row r="346" spans="21:21" x14ac:dyDescent="0.35">
      <c r="U346" s="43"/>
    </row>
    <row r="347" spans="21:21" x14ac:dyDescent="0.35">
      <c r="U347" s="43"/>
    </row>
    <row r="348" spans="21:21" x14ac:dyDescent="0.35">
      <c r="U348" s="43"/>
    </row>
    <row r="349" spans="21:21" x14ac:dyDescent="0.35">
      <c r="U349" s="43"/>
    </row>
    <row r="350" spans="21:21" x14ac:dyDescent="0.35">
      <c r="U350" s="43"/>
    </row>
    <row r="351" spans="21:21" x14ac:dyDescent="0.35">
      <c r="U351" s="43"/>
    </row>
    <row r="352" spans="21:21" x14ac:dyDescent="0.35">
      <c r="U352" s="43"/>
    </row>
    <row r="353" spans="21:21" x14ac:dyDescent="0.35">
      <c r="U353" s="43"/>
    </row>
    <row r="354" spans="21:21" x14ac:dyDescent="0.35">
      <c r="U354" s="43"/>
    </row>
    <row r="355" spans="21:21" x14ac:dyDescent="0.35">
      <c r="U355" s="43"/>
    </row>
    <row r="356" spans="21:21" x14ac:dyDescent="0.35">
      <c r="U356" s="43"/>
    </row>
    <row r="357" spans="21:21" x14ac:dyDescent="0.35">
      <c r="U357" s="43"/>
    </row>
    <row r="358" spans="21:21" x14ac:dyDescent="0.35">
      <c r="U358" s="43"/>
    </row>
    <row r="359" spans="21:21" x14ac:dyDescent="0.35">
      <c r="U359" s="43"/>
    </row>
    <row r="360" spans="21:21" x14ac:dyDescent="0.35">
      <c r="U360" s="43"/>
    </row>
    <row r="361" spans="21:21" x14ac:dyDescent="0.35">
      <c r="U361" s="43"/>
    </row>
    <row r="362" spans="21:21" x14ac:dyDescent="0.35">
      <c r="U362" s="43"/>
    </row>
    <row r="363" spans="21:21" x14ac:dyDescent="0.35">
      <c r="U363" s="43"/>
    </row>
    <row r="364" spans="21:21" x14ac:dyDescent="0.35">
      <c r="U364" s="43"/>
    </row>
    <row r="365" spans="21:21" x14ac:dyDescent="0.35">
      <c r="U365" s="43"/>
    </row>
    <row r="366" spans="21:21" x14ac:dyDescent="0.35">
      <c r="U366" s="43"/>
    </row>
    <row r="367" spans="21:21" x14ac:dyDescent="0.35">
      <c r="U367" s="43"/>
    </row>
    <row r="368" spans="21:21" x14ac:dyDescent="0.35">
      <c r="U368" s="43"/>
    </row>
    <row r="369" spans="21:21" x14ac:dyDescent="0.35">
      <c r="U369" s="43"/>
    </row>
    <row r="370" spans="21:21" x14ac:dyDescent="0.35">
      <c r="U370" s="43"/>
    </row>
    <row r="371" spans="21:21" x14ac:dyDescent="0.35">
      <c r="U371" s="43"/>
    </row>
    <row r="372" spans="21:21" x14ac:dyDescent="0.35">
      <c r="U372" s="43"/>
    </row>
    <row r="373" spans="21:21" x14ac:dyDescent="0.35">
      <c r="U373" s="43"/>
    </row>
    <row r="374" spans="21:21" x14ac:dyDescent="0.35">
      <c r="U374" s="43"/>
    </row>
    <row r="375" spans="21:21" x14ac:dyDescent="0.35">
      <c r="U375" s="43"/>
    </row>
    <row r="376" spans="21:21" x14ac:dyDescent="0.35">
      <c r="U376" s="43"/>
    </row>
    <row r="377" spans="21:21" x14ac:dyDescent="0.35">
      <c r="U377" s="43"/>
    </row>
    <row r="378" spans="21:21" x14ac:dyDescent="0.35">
      <c r="U378" s="43"/>
    </row>
    <row r="379" spans="21:21" x14ac:dyDescent="0.35">
      <c r="U379" s="43"/>
    </row>
    <row r="380" spans="21:21" x14ac:dyDescent="0.35">
      <c r="U380" s="43"/>
    </row>
    <row r="381" spans="21:21" x14ac:dyDescent="0.35">
      <c r="U381" s="43"/>
    </row>
    <row r="382" spans="21:21" x14ac:dyDescent="0.35">
      <c r="U382" s="43"/>
    </row>
    <row r="383" spans="21:21" x14ac:dyDescent="0.35">
      <c r="U383" s="43"/>
    </row>
    <row r="384" spans="21:21" x14ac:dyDescent="0.35">
      <c r="U384" s="43"/>
    </row>
    <row r="385" spans="21:21" x14ac:dyDescent="0.35">
      <c r="U385" s="43"/>
    </row>
    <row r="386" spans="21:21" x14ac:dyDescent="0.35">
      <c r="U386" s="43"/>
    </row>
    <row r="387" spans="21:21" x14ac:dyDescent="0.35">
      <c r="U387" s="43"/>
    </row>
    <row r="388" spans="21:21" x14ac:dyDescent="0.35">
      <c r="U388" s="43"/>
    </row>
    <row r="389" spans="21:21" x14ac:dyDescent="0.35">
      <c r="U389" s="43"/>
    </row>
    <row r="390" spans="21:21" x14ac:dyDescent="0.35">
      <c r="U390" s="43"/>
    </row>
    <row r="391" spans="21:21" x14ac:dyDescent="0.35">
      <c r="U391" s="43"/>
    </row>
    <row r="392" spans="21:21" x14ac:dyDescent="0.35">
      <c r="U392" s="43"/>
    </row>
    <row r="393" spans="21:21" x14ac:dyDescent="0.35">
      <c r="U393" s="43"/>
    </row>
    <row r="394" spans="21:21" x14ac:dyDescent="0.35">
      <c r="U394" s="43"/>
    </row>
    <row r="395" spans="21:21" x14ac:dyDescent="0.35">
      <c r="U395" s="43"/>
    </row>
    <row r="396" spans="21:21" x14ac:dyDescent="0.35">
      <c r="U396" s="43"/>
    </row>
    <row r="397" spans="21:21" x14ac:dyDescent="0.35">
      <c r="U397" s="43"/>
    </row>
    <row r="398" spans="21:21" x14ac:dyDescent="0.35">
      <c r="U398" s="43"/>
    </row>
    <row r="399" spans="21:21" x14ac:dyDescent="0.35">
      <c r="U399" s="43"/>
    </row>
    <row r="400" spans="21:21" x14ac:dyDescent="0.35">
      <c r="U400" s="43"/>
    </row>
    <row r="401" spans="21:21" x14ac:dyDescent="0.35">
      <c r="U401" s="43"/>
    </row>
    <row r="402" spans="21:21" x14ac:dyDescent="0.35">
      <c r="U402" s="43"/>
    </row>
    <row r="403" spans="21:21" x14ac:dyDescent="0.35">
      <c r="U403" s="43"/>
    </row>
    <row r="404" spans="21:21" x14ac:dyDescent="0.35">
      <c r="U404" s="43"/>
    </row>
    <row r="405" spans="21:21" x14ac:dyDescent="0.35">
      <c r="U405" s="43"/>
    </row>
    <row r="406" spans="21:21" x14ac:dyDescent="0.35">
      <c r="U406" s="43"/>
    </row>
    <row r="407" spans="21:21" x14ac:dyDescent="0.35">
      <c r="U407" s="43"/>
    </row>
    <row r="408" spans="21:21" x14ac:dyDescent="0.35">
      <c r="U408" s="43"/>
    </row>
    <row r="409" spans="21:21" x14ac:dyDescent="0.35">
      <c r="U409" s="43"/>
    </row>
    <row r="410" spans="21:21" x14ac:dyDescent="0.35">
      <c r="U410" s="43"/>
    </row>
    <row r="411" spans="21:21" x14ac:dyDescent="0.35">
      <c r="U411" s="43"/>
    </row>
    <row r="412" spans="21:21" x14ac:dyDescent="0.35">
      <c r="U412" s="43"/>
    </row>
    <row r="413" spans="21:21" x14ac:dyDescent="0.35">
      <c r="U413" s="43"/>
    </row>
    <row r="414" spans="21:21" x14ac:dyDescent="0.35">
      <c r="U414" s="43"/>
    </row>
    <row r="415" spans="21:21" x14ac:dyDescent="0.35">
      <c r="U415" s="43"/>
    </row>
    <row r="416" spans="21:21" x14ac:dyDescent="0.35">
      <c r="U416" s="43"/>
    </row>
    <row r="417" spans="21:21" x14ac:dyDescent="0.35">
      <c r="U417" s="43"/>
    </row>
    <row r="418" spans="21:21" x14ac:dyDescent="0.35">
      <c r="U418" s="43"/>
    </row>
    <row r="419" spans="21:21" x14ac:dyDescent="0.35">
      <c r="U419" s="43"/>
    </row>
    <row r="420" spans="21:21" x14ac:dyDescent="0.35">
      <c r="U420" s="43"/>
    </row>
    <row r="421" spans="21:21" x14ac:dyDescent="0.35">
      <c r="U421" s="43"/>
    </row>
    <row r="422" spans="21:21" x14ac:dyDescent="0.35">
      <c r="U422" s="43"/>
    </row>
    <row r="423" spans="21:21" x14ac:dyDescent="0.35">
      <c r="U423" s="43"/>
    </row>
    <row r="424" spans="21:21" x14ac:dyDescent="0.35">
      <c r="U424" s="43"/>
    </row>
    <row r="425" spans="21:21" x14ac:dyDescent="0.35">
      <c r="U425" s="43"/>
    </row>
    <row r="426" spans="21:21" x14ac:dyDescent="0.35">
      <c r="U426" s="43"/>
    </row>
    <row r="427" spans="21:21" x14ac:dyDescent="0.35">
      <c r="U427" s="43"/>
    </row>
    <row r="428" spans="21:21" x14ac:dyDescent="0.35">
      <c r="U428" s="43"/>
    </row>
    <row r="429" spans="21:21" x14ac:dyDescent="0.35">
      <c r="U429" s="43"/>
    </row>
    <row r="430" spans="21:21" x14ac:dyDescent="0.35">
      <c r="U430" s="43"/>
    </row>
    <row r="431" spans="21:21" x14ac:dyDescent="0.35">
      <c r="U431" s="43"/>
    </row>
    <row r="432" spans="21:21" x14ac:dyDescent="0.35">
      <c r="U432" s="43"/>
    </row>
    <row r="433" spans="21:21" x14ac:dyDescent="0.35">
      <c r="U433" s="43"/>
    </row>
    <row r="434" spans="21:21" x14ac:dyDescent="0.35">
      <c r="U434" s="43"/>
    </row>
    <row r="435" spans="21:21" x14ac:dyDescent="0.35">
      <c r="U435" s="43"/>
    </row>
    <row r="436" spans="21:21" x14ac:dyDescent="0.35">
      <c r="U436" s="43"/>
    </row>
    <row r="437" spans="21:21" x14ac:dyDescent="0.35">
      <c r="U437" s="43"/>
    </row>
    <row r="438" spans="21:21" x14ac:dyDescent="0.35">
      <c r="U438" s="43"/>
    </row>
    <row r="439" spans="21:21" x14ac:dyDescent="0.35">
      <c r="U439" s="43"/>
    </row>
    <row r="440" spans="21:21" x14ac:dyDescent="0.35">
      <c r="U440" s="43"/>
    </row>
    <row r="441" spans="21:21" x14ac:dyDescent="0.35">
      <c r="U441" s="43"/>
    </row>
    <row r="442" spans="21:21" x14ac:dyDescent="0.35">
      <c r="U442" s="43"/>
    </row>
    <row r="443" spans="21:21" x14ac:dyDescent="0.35">
      <c r="U443" s="43"/>
    </row>
    <row r="444" spans="21:21" x14ac:dyDescent="0.35">
      <c r="U444" s="43"/>
    </row>
    <row r="445" spans="21:21" x14ac:dyDescent="0.35">
      <c r="U445" s="43"/>
    </row>
    <row r="446" spans="21:21" x14ac:dyDescent="0.35">
      <c r="U446" s="43"/>
    </row>
    <row r="447" spans="21:21" x14ac:dyDescent="0.35">
      <c r="U447" s="43"/>
    </row>
    <row r="448" spans="21:21" x14ac:dyDescent="0.35">
      <c r="U448" s="43"/>
    </row>
    <row r="449" spans="21:21" x14ac:dyDescent="0.35">
      <c r="U449" s="43"/>
    </row>
    <row r="450" spans="21:21" x14ac:dyDescent="0.35">
      <c r="U450" s="43"/>
    </row>
    <row r="451" spans="21:21" x14ac:dyDescent="0.35">
      <c r="U451" s="43"/>
    </row>
    <row r="452" spans="21:21" x14ac:dyDescent="0.35">
      <c r="U452" s="43"/>
    </row>
    <row r="453" spans="21:21" x14ac:dyDescent="0.35">
      <c r="U453" s="43"/>
    </row>
    <row r="454" spans="21:21" x14ac:dyDescent="0.35">
      <c r="U454" s="43"/>
    </row>
    <row r="455" spans="21:21" x14ac:dyDescent="0.35">
      <c r="U455" s="43"/>
    </row>
    <row r="456" spans="21:21" x14ac:dyDescent="0.35">
      <c r="U456" s="43"/>
    </row>
    <row r="457" spans="21:21" x14ac:dyDescent="0.35">
      <c r="U457" s="43"/>
    </row>
    <row r="458" spans="21:21" x14ac:dyDescent="0.35">
      <c r="U458" s="43"/>
    </row>
    <row r="459" spans="21:21" x14ac:dyDescent="0.35">
      <c r="U459" s="43"/>
    </row>
    <row r="460" spans="21:21" x14ac:dyDescent="0.35">
      <c r="U460" s="43"/>
    </row>
    <row r="461" spans="21:21" x14ac:dyDescent="0.35">
      <c r="U461" s="43"/>
    </row>
    <row r="462" spans="21:21" x14ac:dyDescent="0.35">
      <c r="U462" s="43"/>
    </row>
    <row r="463" spans="21:21" x14ac:dyDescent="0.35">
      <c r="U463" s="43"/>
    </row>
    <row r="464" spans="21:21" x14ac:dyDescent="0.35">
      <c r="U464" s="43"/>
    </row>
    <row r="465" spans="21:21" x14ac:dyDescent="0.35">
      <c r="U465" s="43"/>
    </row>
    <row r="466" spans="21:21" x14ac:dyDescent="0.35">
      <c r="U466" s="43"/>
    </row>
    <row r="467" spans="21:21" x14ac:dyDescent="0.35">
      <c r="U467" s="43"/>
    </row>
    <row r="468" spans="21:21" x14ac:dyDescent="0.35">
      <c r="U468" s="43"/>
    </row>
    <row r="469" spans="21:21" x14ac:dyDescent="0.35">
      <c r="U469" s="43"/>
    </row>
    <row r="470" spans="21:21" x14ac:dyDescent="0.35">
      <c r="U470" s="43"/>
    </row>
    <row r="471" spans="21:21" x14ac:dyDescent="0.35">
      <c r="U471" s="43"/>
    </row>
    <row r="472" spans="21:21" x14ac:dyDescent="0.35">
      <c r="U472" s="43"/>
    </row>
    <row r="473" spans="21:21" x14ac:dyDescent="0.35">
      <c r="U473" s="43"/>
    </row>
    <row r="474" spans="21:21" x14ac:dyDescent="0.35">
      <c r="U474" s="43"/>
    </row>
    <row r="475" spans="21:21" x14ac:dyDescent="0.35">
      <c r="U475" s="43"/>
    </row>
    <row r="476" spans="21:21" x14ac:dyDescent="0.35">
      <c r="U476" s="43"/>
    </row>
    <row r="477" spans="21:21" x14ac:dyDescent="0.35">
      <c r="U477" s="43"/>
    </row>
    <row r="478" spans="21:21" x14ac:dyDescent="0.35">
      <c r="U478" s="43"/>
    </row>
    <row r="479" spans="21:21" x14ac:dyDescent="0.35">
      <c r="U479" s="43"/>
    </row>
    <row r="480" spans="21:21" x14ac:dyDescent="0.35">
      <c r="U480" s="43"/>
    </row>
    <row r="481" spans="21:21" x14ac:dyDescent="0.35">
      <c r="U481" s="43"/>
    </row>
    <row r="482" spans="21:21" x14ac:dyDescent="0.35">
      <c r="U482" s="43"/>
    </row>
    <row r="483" spans="21:21" x14ac:dyDescent="0.35">
      <c r="U483" s="43"/>
    </row>
    <row r="484" spans="21:21" x14ac:dyDescent="0.35">
      <c r="U484" s="43"/>
    </row>
    <row r="485" spans="21:21" x14ac:dyDescent="0.35">
      <c r="U485" s="43"/>
    </row>
    <row r="486" spans="21:21" x14ac:dyDescent="0.35">
      <c r="U486" s="43"/>
    </row>
    <row r="487" spans="21:21" x14ac:dyDescent="0.35">
      <c r="U487" s="43"/>
    </row>
    <row r="488" spans="21:21" x14ac:dyDescent="0.35">
      <c r="U488" s="43"/>
    </row>
    <row r="489" spans="21:21" x14ac:dyDescent="0.35">
      <c r="U489" s="43"/>
    </row>
    <row r="490" spans="21:21" x14ac:dyDescent="0.35">
      <c r="U490" s="43"/>
    </row>
    <row r="491" spans="21:21" x14ac:dyDescent="0.35">
      <c r="U491" s="43"/>
    </row>
    <row r="492" spans="21:21" x14ac:dyDescent="0.35">
      <c r="U492" s="43"/>
    </row>
    <row r="493" spans="21:21" x14ac:dyDescent="0.35">
      <c r="U493" s="43"/>
    </row>
    <row r="494" spans="21:21" x14ac:dyDescent="0.35">
      <c r="U494" s="43"/>
    </row>
    <row r="495" spans="21:21" x14ac:dyDescent="0.35">
      <c r="U495" s="43"/>
    </row>
    <row r="496" spans="21:21" x14ac:dyDescent="0.35">
      <c r="U496" s="43"/>
    </row>
    <row r="497" spans="21:21" x14ac:dyDescent="0.35">
      <c r="U497" s="43"/>
    </row>
    <row r="498" spans="21:21" x14ac:dyDescent="0.35">
      <c r="U498" s="43"/>
    </row>
    <row r="499" spans="21:21" x14ac:dyDescent="0.35">
      <c r="U499" s="43"/>
    </row>
    <row r="500" spans="21:21" x14ac:dyDescent="0.35">
      <c r="U500" s="43"/>
    </row>
    <row r="501" spans="21:21" x14ac:dyDescent="0.35">
      <c r="U501" s="43"/>
    </row>
    <row r="502" spans="21:21" x14ac:dyDescent="0.35">
      <c r="U502" s="43"/>
    </row>
    <row r="503" spans="21:21" x14ac:dyDescent="0.35">
      <c r="U503" s="43"/>
    </row>
    <row r="504" spans="21:21" x14ac:dyDescent="0.35">
      <c r="U504" s="43"/>
    </row>
    <row r="505" spans="21:21" x14ac:dyDescent="0.35">
      <c r="U505" s="43"/>
    </row>
    <row r="506" spans="21:21" x14ac:dyDescent="0.35">
      <c r="U506" s="43"/>
    </row>
    <row r="507" spans="21:21" x14ac:dyDescent="0.35">
      <c r="U507" s="43"/>
    </row>
    <row r="508" spans="21:21" x14ac:dyDescent="0.35">
      <c r="U508" s="43"/>
    </row>
    <row r="509" spans="21:21" x14ac:dyDescent="0.35">
      <c r="U509" s="43"/>
    </row>
    <row r="510" spans="21:21" x14ac:dyDescent="0.35">
      <c r="U510" s="43"/>
    </row>
    <row r="511" spans="21:21" x14ac:dyDescent="0.35">
      <c r="U511" s="43"/>
    </row>
    <row r="512" spans="21:21" x14ac:dyDescent="0.35">
      <c r="U512" s="43"/>
    </row>
    <row r="513" spans="21:21" x14ac:dyDescent="0.35">
      <c r="U513" s="43"/>
    </row>
    <row r="514" spans="21:21" x14ac:dyDescent="0.35">
      <c r="U514" s="43"/>
    </row>
    <row r="515" spans="21:21" x14ac:dyDescent="0.35">
      <c r="U515" s="43"/>
    </row>
    <row r="516" spans="21:21" x14ac:dyDescent="0.35">
      <c r="U516" s="43"/>
    </row>
    <row r="517" spans="21:21" x14ac:dyDescent="0.35">
      <c r="U517" s="34"/>
    </row>
    <row r="518" spans="21:21" x14ac:dyDescent="0.35">
      <c r="U518" s="43"/>
    </row>
    <row r="519" spans="21:21" x14ac:dyDescent="0.35">
      <c r="U519" s="43"/>
    </row>
    <row r="520" spans="21:21" x14ac:dyDescent="0.35">
      <c r="U520" s="43"/>
    </row>
    <row r="521" spans="21:21" x14ac:dyDescent="0.35">
      <c r="U521" s="43"/>
    </row>
    <row r="522" spans="21:21" x14ac:dyDescent="0.35">
      <c r="U522" s="43"/>
    </row>
    <row r="523" spans="21:21" x14ac:dyDescent="0.35">
      <c r="U523" s="43"/>
    </row>
    <row r="524" spans="21:21" x14ac:dyDescent="0.35">
      <c r="U524" s="43"/>
    </row>
    <row r="525" spans="21:21" x14ac:dyDescent="0.35">
      <c r="U525" s="43"/>
    </row>
    <row r="526" spans="21:21" x14ac:dyDescent="0.35">
      <c r="U526" s="43"/>
    </row>
    <row r="527" spans="21:21" x14ac:dyDescent="0.35">
      <c r="U527" s="43"/>
    </row>
    <row r="528" spans="21:21" x14ac:dyDescent="0.35">
      <c r="U528" s="43"/>
    </row>
    <row r="529" spans="21:21" x14ac:dyDescent="0.35">
      <c r="U529" s="43"/>
    </row>
    <row r="530" spans="21:21" x14ac:dyDescent="0.35">
      <c r="U530" s="43"/>
    </row>
    <row r="531" spans="21:21" x14ac:dyDescent="0.35">
      <c r="U531" s="43"/>
    </row>
    <row r="532" spans="21:21" x14ac:dyDescent="0.35">
      <c r="U532" s="43"/>
    </row>
    <row r="533" spans="21:21" x14ac:dyDescent="0.35">
      <c r="U533" s="43"/>
    </row>
    <row r="534" spans="21:21" x14ac:dyDescent="0.35">
      <c r="U534" s="43"/>
    </row>
    <row r="535" spans="21:21" x14ac:dyDescent="0.35">
      <c r="U535" s="43"/>
    </row>
    <row r="536" spans="21:21" x14ac:dyDescent="0.35">
      <c r="U536" s="43"/>
    </row>
    <row r="537" spans="21:21" x14ac:dyDescent="0.35">
      <c r="U537" s="43"/>
    </row>
    <row r="538" spans="21:21" x14ac:dyDescent="0.35">
      <c r="U538" s="43"/>
    </row>
    <row r="539" spans="21:21" x14ac:dyDescent="0.35">
      <c r="U539" s="43"/>
    </row>
    <row r="540" spans="21:21" x14ac:dyDescent="0.35">
      <c r="U540" s="43"/>
    </row>
    <row r="541" spans="21:21" x14ac:dyDescent="0.35">
      <c r="U541" s="43"/>
    </row>
    <row r="542" spans="21:21" x14ac:dyDescent="0.35">
      <c r="U542" s="43"/>
    </row>
    <row r="543" spans="21:21" x14ac:dyDescent="0.35">
      <c r="U543" s="43"/>
    </row>
    <row r="544" spans="21:21" x14ac:dyDescent="0.35">
      <c r="U544" s="43"/>
    </row>
    <row r="545" spans="21:21" x14ac:dyDescent="0.35">
      <c r="U545" s="43"/>
    </row>
    <row r="546" spans="21:21" x14ac:dyDescent="0.35">
      <c r="U546" s="43"/>
    </row>
    <row r="547" spans="21:21" x14ac:dyDescent="0.35">
      <c r="U547" s="43"/>
    </row>
    <row r="548" spans="21:21" x14ac:dyDescent="0.35">
      <c r="U548" s="43"/>
    </row>
    <row r="549" spans="21:21" x14ac:dyDescent="0.35">
      <c r="U549" s="43"/>
    </row>
    <row r="550" spans="21:21" x14ac:dyDescent="0.35">
      <c r="U550" s="43"/>
    </row>
    <row r="551" spans="21:21" x14ac:dyDescent="0.35">
      <c r="U551" s="43"/>
    </row>
    <row r="552" spans="21:21" x14ac:dyDescent="0.35">
      <c r="U552" s="43"/>
    </row>
    <row r="553" spans="21:21" x14ac:dyDescent="0.35">
      <c r="U553" s="43"/>
    </row>
    <row r="554" spans="21:21" x14ac:dyDescent="0.35">
      <c r="U554" s="43"/>
    </row>
    <row r="555" spans="21:21" x14ac:dyDescent="0.35">
      <c r="U555" s="43"/>
    </row>
    <row r="556" spans="21:21" x14ac:dyDescent="0.35">
      <c r="U556" s="43"/>
    </row>
    <row r="557" spans="21:21" x14ac:dyDescent="0.35">
      <c r="U557" s="43"/>
    </row>
    <row r="558" spans="21:21" x14ac:dyDescent="0.35">
      <c r="U558" s="43"/>
    </row>
    <row r="559" spans="21:21" x14ac:dyDescent="0.35">
      <c r="U559" s="43"/>
    </row>
    <row r="560" spans="21:21" x14ac:dyDescent="0.35">
      <c r="U560" s="43"/>
    </row>
    <row r="561" spans="21:21" x14ac:dyDescent="0.35">
      <c r="U561" s="43"/>
    </row>
    <row r="562" spans="21:21" x14ac:dyDescent="0.35">
      <c r="U562" s="43"/>
    </row>
    <row r="563" spans="21:21" x14ac:dyDescent="0.35">
      <c r="U563" s="43"/>
    </row>
    <row r="564" spans="21:21" x14ac:dyDescent="0.35">
      <c r="U564" s="43"/>
    </row>
    <row r="565" spans="21:21" x14ac:dyDescent="0.35">
      <c r="U565" s="43"/>
    </row>
    <row r="566" spans="21:21" x14ac:dyDescent="0.35">
      <c r="U566" s="43"/>
    </row>
    <row r="567" spans="21:21" x14ac:dyDescent="0.35">
      <c r="U567" s="43"/>
    </row>
    <row r="568" spans="21:21" x14ac:dyDescent="0.35">
      <c r="U568" s="43"/>
    </row>
    <row r="569" spans="21:21" x14ac:dyDescent="0.35">
      <c r="U569" s="43"/>
    </row>
    <row r="570" spans="21:21" x14ac:dyDescent="0.35">
      <c r="U570" s="43"/>
    </row>
    <row r="571" spans="21:21" x14ac:dyDescent="0.35">
      <c r="U571" s="43"/>
    </row>
    <row r="572" spans="21:21" x14ac:dyDescent="0.35">
      <c r="U572" s="43"/>
    </row>
    <row r="573" spans="21:21" x14ac:dyDescent="0.35">
      <c r="U573" s="43"/>
    </row>
    <row r="574" spans="21:21" x14ac:dyDescent="0.35">
      <c r="U574" s="43"/>
    </row>
    <row r="575" spans="21:21" x14ac:dyDescent="0.35">
      <c r="U575" s="43"/>
    </row>
    <row r="576" spans="21:21" x14ac:dyDescent="0.35">
      <c r="U576" s="43"/>
    </row>
    <row r="577" spans="21:21" x14ac:dyDescent="0.35">
      <c r="U577" s="43"/>
    </row>
    <row r="578" spans="21:21" x14ac:dyDescent="0.35">
      <c r="U578" s="43"/>
    </row>
    <row r="579" spans="21:21" x14ac:dyDescent="0.35">
      <c r="U579" s="43"/>
    </row>
    <row r="580" spans="21:21" x14ac:dyDescent="0.35">
      <c r="U580" s="43"/>
    </row>
    <row r="581" spans="21:21" x14ac:dyDescent="0.35">
      <c r="U581" s="43"/>
    </row>
    <row r="582" spans="21:21" x14ac:dyDescent="0.35">
      <c r="U582" s="43"/>
    </row>
    <row r="583" spans="21:21" x14ac:dyDescent="0.35">
      <c r="U583" s="43"/>
    </row>
    <row r="584" spans="21:21" x14ac:dyDescent="0.35">
      <c r="U584" s="43"/>
    </row>
    <row r="585" spans="21:21" x14ac:dyDescent="0.35">
      <c r="U585" s="43"/>
    </row>
    <row r="586" spans="21:21" x14ac:dyDescent="0.35">
      <c r="U586" s="43"/>
    </row>
    <row r="587" spans="21:21" x14ac:dyDescent="0.35">
      <c r="U587" s="43"/>
    </row>
    <row r="588" spans="21:21" x14ac:dyDescent="0.35">
      <c r="U588" s="43"/>
    </row>
    <row r="589" spans="21:21" x14ac:dyDescent="0.35">
      <c r="U589" s="43"/>
    </row>
    <row r="590" spans="21:21" x14ac:dyDescent="0.35">
      <c r="U590" s="43"/>
    </row>
    <row r="591" spans="21:21" x14ac:dyDescent="0.35">
      <c r="U591" s="43"/>
    </row>
    <row r="592" spans="21:21" x14ac:dyDescent="0.35">
      <c r="U592" s="34"/>
    </row>
    <row r="593" spans="21:21" x14ac:dyDescent="0.35">
      <c r="U593" s="43"/>
    </row>
    <row r="594" spans="21:21" x14ac:dyDescent="0.35">
      <c r="U594" s="43"/>
    </row>
    <row r="595" spans="21:21" x14ac:dyDescent="0.35">
      <c r="U595" s="43"/>
    </row>
    <row r="596" spans="21:21" x14ac:dyDescent="0.35">
      <c r="U596" s="43"/>
    </row>
    <row r="597" spans="21:21" x14ac:dyDescent="0.35">
      <c r="U597" s="43"/>
    </row>
    <row r="598" spans="21:21" x14ac:dyDescent="0.35">
      <c r="U598" s="43"/>
    </row>
    <row r="599" spans="21:21" x14ac:dyDescent="0.35">
      <c r="U599" s="43"/>
    </row>
    <row r="600" spans="21:21" x14ac:dyDescent="0.35">
      <c r="U600" s="43"/>
    </row>
    <row r="601" spans="21:21" x14ac:dyDescent="0.35">
      <c r="U601" s="43"/>
    </row>
    <row r="602" spans="21:21" x14ac:dyDescent="0.35">
      <c r="U602" s="43"/>
    </row>
    <row r="603" spans="21:21" x14ac:dyDescent="0.35">
      <c r="U603" s="43"/>
    </row>
    <row r="604" spans="21:21" x14ac:dyDescent="0.35">
      <c r="U604" s="43"/>
    </row>
    <row r="605" spans="21:21" x14ac:dyDescent="0.35">
      <c r="U605" s="43"/>
    </row>
    <row r="606" spans="21:21" x14ac:dyDescent="0.35">
      <c r="U606" s="43"/>
    </row>
    <row r="607" spans="21:21" x14ac:dyDescent="0.35">
      <c r="U607" s="43"/>
    </row>
    <row r="608" spans="21:21" x14ac:dyDescent="0.35">
      <c r="U608" s="43"/>
    </row>
    <row r="609" spans="21:21" x14ac:dyDescent="0.35">
      <c r="U609" s="43"/>
    </row>
    <row r="610" spans="21:21" x14ac:dyDescent="0.35">
      <c r="U610" s="43"/>
    </row>
    <row r="611" spans="21:21" x14ac:dyDescent="0.35">
      <c r="U611" s="43"/>
    </row>
    <row r="612" spans="21:21" x14ac:dyDescent="0.35">
      <c r="U612" s="43"/>
    </row>
    <row r="613" spans="21:21" x14ac:dyDescent="0.35">
      <c r="U613" s="43"/>
    </row>
    <row r="614" spans="21:21" x14ac:dyDescent="0.35">
      <c r="U614" s="43"/>
    </row>
    <row r="615" spans="21:21" x14ac:dyDescent="0.35">
      <c r="U615" s="43"/>
    </row>
    <row r="616" spans="21:21" x14ac:dyDescent="0.35">
      <c r="U616" s="43"/>
    </row>
    <row r="617" spans="21:21" x14ac:dyDescent="0.35">
      <c r="U617" s="43"/>
    </row>
    <row r="618" spans="21:21" x14ac:dyDescent="0.35">
      <c r="U618" s="43"/>
    </row>
    <row r="619" spans="21:21" x14ac:dyDescent="0.35">
      <c r="U619" s="43"/>
    </row>
    <row r="620" spans="21:21" x14ac:dyDescent="0.35">
      <c r="U620" s="43"/>
    </row>
    <row r="621" spans="21:21" x14ac:dyDescent="0.35">
      <c r="U621" s="43"/>
    </row>
    <row r="622" spans="21:21" x14ac:dyDescent="0.35">
      <c r="U622" s="43"/>
    </row>
    <row r="623" spans="21:21" x14ac:dyDescent="0.35">
      <c r="U623" s="43"/>
    </row>
    <row r="624" spans="21:21" x14ac:dyDescent="0.35">
      <c r="U624" s="43"/>
    </row>
    <row r="625" spans="21:21" x14ac:dyDescent="0.35">
      <c r="U625" s="43"/>
    </row>
    <row r="626" spans="21:21" x14ac:dyDescent="0.35">
      <c r="U626" s="43"/>
    </row>
    <row r="627" spans="21:21" x14ac:dyDescent="0.35">
      <c r="U627" s="43"/>
    </row>
    <row r="628" spans="21:21" x14ac:dyDescent="0.35">
      <c r="U628" s="43"/>
    </row>
    <row r="629" spans="21:21" x14ac:dyDescent="0.35">
      <c r="U629" s="43"/>
    </row>
    <row r="630" spans="21:21" x14ac:dyDescent="0.35">
      <c r="U630" s="43"/>
    </row>
    <row r="631" spans="21:21" x14ac:dyDescent="0.35">
      <c r="U631" s="43"/>
    </row>
    <row r="632" spans="21:21" x14ac:dyDescent="0.35">
      <c r="U632" s="43"/>
    </row>
    <row r="633" spans="21:21" x14ac:dyDescent="0.35">
      <c r="U633" s="43"/>
    </row>
    <row r="634" spans="21:21" x14ac:dyDescent="0.35">
      <c r="U634" s="43"/>
    </row>
    <row r="635" spans="21:21" x14ac:dyDescent="0.35">
      <c r="U635" s="43"/>
    </row>
    <row r="636" spans="21:21" x14ac:dyDescent="0.35">
      <c r="U636" s="43"/>
    </row>
    <row r="637" spans="21:21" x14ac:dyDescent="0.35">
      <c r="U637" s="43"/>
    </row>
    <row r="638" spans="21:21" x14ac:dyDescent="0.35">
      <c r="U638" s="43"/>
    </row>
    <row r="639" spans="21:21" x14ac:dyDescent="0.35">
      <c r="U639" s="43"/>
    </row>
    <row r="640" spans="21:21" x14ac:dyDescent="0.35">
      <c r="U640" s="43"/>
    </row>
    <row r="641" spans="21:21" x14ac:dyDescent="0.35">
      <c r="U641" s="43"/>
    </row>
    <row r="642" spans="21:21" x14ac:dyDescent="0.35">
      <c r="U642" s="43"/>
    </row>
    <row r="643" spans="21:21" x14ac:dyDescent="0.35">
      <c r="U643" s="43"/>
    </row>
    <row r="644" spans="21:21" x14ac:dyDescent="0.35">
      <c r="U644" s="43"/>
    </row>
    <row r="645" spans="21:21" x14ac:dyDescent="0.35">
      <c r="U645" s="43"/>
    </row>
    <row r="646" spans="21:21" x14ac:dyDescent="0.35">
      <c r="U646" s="43"/>
    </row>
    <row r="647" spans="21:21" x14ac:dyDescent="0.35">
      <c r="U647" s="43"/>
    </row>
    <row r="648" spans="21:21" x14ac:dyDescent="0.35">
      <c r="U648" s="43"/>
    </row>
    <row r="649" spans="21:21" x14ac:dyDescent="0.35">
      <c r="U649" s="43"/>
    </row>
    <row r="650" spans="21:21" x14ac:dyDescent="0.35">
      <c r="U650" s="43"/>
    </row>
    <row r="651" spans="21:21" x14ac:dyDescent="0.35">
      <c r="U651" s="43"/>
    </row>
    <row r="652" spans="21:21" x14ac:dyDescent="0.35">
      <c r="U652" s="43"/>
    </row>
    <row r="653" spans="21:21" x14ac:dyDescent="0.35">
      <c r="U653" s="43"/>
    </row>
    <row r="654" spans="21:21" x14ac:dyDescent="0.35">
      <c r="U654" s="43"/>
    </row>
    <row r="655" spans="21:21" x14ac:dyDescent="0.35">
      <c r="U655" s="43"/>
    </row>
    <row r="656" spans="21:21" x14ac:dyDescent="0.35">
      <c r="U656" s="43"/>
    </row>
    <row r="657" spans="21:21" x14ac:dyDescent="0.35">
      <c r="U657" s="43"/>
    </row>
    <row r="658" spans="21:21" x14ac:dyDescent="0.35">
      <c r="U658" s="43"/>
    </row>
    <row r="659" spans="21:21" x14ac:dyDescent="0.35">
      <c r="U659" s="43"/>
    </row>
    <row r="660" spans="21:21" x14ac:dyDescent="0.35">
      <c r="U660" s="43"/>
    </row>
    <row r="661" spans="21:21" x14ac:dyDescent="0.35">
      <c r="U661" s="43"/>
    </row>
    <row r="662" spans="21:21" x14ac:dyDescent="0.35">
      <c r="U662" s="43"/>
    </row>
    <row r="663" spans="21:21" x14ac:dyDescent="0.35">
      <c r="U663" s="43"/>
    </row>
    <row r="664" spans="21:21" x14ac:dyDescent="0.35">
      <c r="U664" s="43"/>
    </row>
    <row r="665" spans="21:21" x14ac:dyDescent="0.35">
      <c r="U665" s="43"/>
    </row>
    <row r="666" spans="21:21" x14ac:dyDescent="0.35">
      <c r="U666" s="43"/>
    </row>
    <row r="667" spans="21:21" x14ac:dyDescent="0.35">
      <c r="U667" s="43"/>
    </row>
    <row r="668" spans="21:21" x14ac:dyDescent="0.35">
      <c r="U668" s="43"/>
    </row>
    <row r="669" spans="21:21" x14ac:dyDescent="0.35">
      <c r="U669" s="43"/>
    </row>
    <row r="670" spans="21:21" x14ac:dyDescent="0.35">
      <c r="U670" s="43"/>
    </row>
    <row r="671" spans="21:21" x14ac:dyDescent="0.35">
      <c r="U671" s="34"/>
    </row>
    <row r="672" spans="21:21" x14ac:dyDescent="0.35">
      <c r="U672" s="43"/>
    </row>
    <row r="673" spans="21:21" x14ac:dyDescent="0.35">
      <c r="U673" s="43"/>
    </row>
    <row r="674" spans="21:21" x14ac:dyDescent="0.35">
      <c r="U674" s="43"/>
    </row>
    <row r="675" spans="21:21" x14ac:dyDescent="0.35">
      <c r="U675" s="43"/>
    </row>
    <row r="676" spans="21:21" x14ac:dyDescent="0.35">
      <c r="U676" s="43"/>
    </row>
    <row r="677" spans="21:21" x14ac:dyDescent="0.35">
      <c r="U677" s="43"/>
    </row>
    <row r="678" spans="21:21" x14ac:dyDescent="0.35">
      <c r="U678" s="43"/>
    </row>
    <row r="679" spans="21:21" x14ac:dyDescent="0.35">
      <c r="U679" s="43"/>
    </row>
    <row r="680" spans="21:21" x14ac:dyDescent="0.35">
      <c r="U680" s="43"/>
    </row>
    <row r="681" spans="21:21" x14ac:dyDescent="0.35">
      <c r="U681" s="43"/>
    </row>
    <row r="682" spans="21:21" x14ac:dyDescent="0.35">
      <c r="U682" s="43"/>
    </row>
    <row r="683" spans="21:21" x14ac:dyDescent="0.35">
      <c r="U683" s="43"/>
    </row>
    <row r="684" spans="21:21" x14ac:dyDescent="0.35">
      <c r="U684" s="43"/>
    </row>
    <row r="685" spans="21:21" x14ac:dyDescent="0.35">
      <c r="U685" s="43"/>
    </row>
    <row r="686" spans="21:21" x14ac:dyDescent="0.35">
      <c r="U686" s="43"/>
    </row>
    <row r="687" spans="21:21" x14ac:dyDescent="0.35">
      <c r="U687" s="43"/>
    </row>
    <row r="688" spans="21:21" x14ac:dyDescent="0.35">
      <c r="U688" s="43"/>
    </row>
    <row r="689" spans="21:21" x14ac:dyDescent="0.35">
      <c r="U689" s="43"/>
    </row>
    <row r="690" spans="21:21" x14ac:dyDescent="0.35">
      <c r="U690" s="43"/>
    </row>
    <row r="691" spans="21:21" x14ac:dyDescent="0.35">
      <c r="U691" s="43"/>
    </row>
    <row r="692" spans="21:21" x14ac:dyDescent="0.35">
      <c r="U692" s="43"/>
    </row>
    <row r="693" spans="21:21" x14ac:dyDescent="0.35">
      <c r="U693" s="43"/>
    </row>
    <row r="694" spans="21:21" x14ac:dyDescent="0.35">
      <c r="U694" s="43"/>
    </row>
    <row r="695" spans="21:21" x14ac:dyDescent="0.35">
      <c r="U695" s="43"/>
    </row>
    <row r="696" spans="21:21" x14ac:dyDescent="0.35">
      <c r="U696" s="43"/>
    </row>
    <row r="697" spans="21:21" x14ac:dyDescent="0.35">
      <c r="U697" s="43"/>
    </row>
    <row r="698" spans="21:21" x14ac:dyDescent="0.35">
      <c r="U698" s="43"/>
    </row>
    <row r="699" spans="21:21" x14ac:dyDescent="0.35">
      <c r="U699" s="43"/>
    </row>
    <row r="700" spans="21:21" x14ac:dyDescent="0.35">
      <c r="U700" s="43"/>
    </row>
    <row r="701" spans="21:21" x14ac:dyDescent="0.35">
      <c r="U701" s="43"/>
    </row>
    <row r="702" spans="21:21" x14ac:dyDescent="0.35">
      <c r="U702" s="43"/>
    </row>
    <row r="703" spans="21:21" x14ac:dyDescent="0.35">
      <c r="U703" s="43"/>
    </row>
    <row r="704" spans="21:21" x14ac:dyDescent="0.35">
      <c r="U704" s="43"/>
    </row>
    <row r="705" spans="21:21" x14ac:dyDescent="0.35">
      <c r="U705" s="43"/>
    </row>
    <row r="706" spans="21:21" x14ac:dyDescent="0.35">
      <c r="U706" s="43"/>
    </row>
    <row r="707" spans="21:21" x14ac:dyDescent="0.35">
      <c r="U707" s="43"/>
    </row>
    <row r="708" spans="21:21" x14ac:dyDescent="0.35">
      <c r="U708" s="43"/>
    </row>
    <row r="709" spans="21:21" x14ac:dyDescent="0.35">
      <c r="U709" s="43"/>
    </row>
    <row r="710" spans="21:21" x14ac:dyDescent="0.35">
      <c r="U710" s="43"/>
    </row>
    <row r="711" spans="21:21" x14ac:dyDescent="0.35">
      <c r="U711" s="43"/>
    </row>
    <row r="712" spans="21:21" x14ac:dyDescent="0.35">
      <c r="U712" s="43"/>
    </row>
    <row r="713" spans="21:21" x14ac:dyDescent="0.35">
      <c r="U713" s="43"/>
    </row>
    <row r="714" spans="21:21" x14ac:dyDescent="0.35">
      <c r="U714" s="43"/>
    </row>
    <row r="715" spans="21:21" x14ac:dyDescent="0.35">
      <c r="U715" s="43"/>
    </row>
    <row r="716" spans="21:21" x14ac:dyDescent="0.35">
      <c r="U716" s="43"/>
    </row>
    <row r="717" spans="21:21" x14ac:dyDescent="0.35">
      <c r="U717" s="43"/>
    </row>
    <row r="718" spans="21:21" x14ac:dyDescent="0.35">
      <c r="U718" s="43"/>
    </row>
    <row r="719" spans="21:21" x14ac:dyDescent="0.35">
      <c r="U719" s="43"/>
    </row>
    <row r="720" spans="21:21" x14ac:dyDescent="0.35">
      <c r="U720" s="43"/>
    </row>
    <row r="721" spans="21:21" x14ac:dyDescent="0.35">
      <c r="U721" s="43"/>
    </row>
    <row r="722" spans="21:21" x14ac:dyDescent="0.35">
      <c r="U722" s="43"/>
    </row>
    <row r="723" spans="21:21" x14ac:dyDescent="0.35">
      <c r="U723" s="43"/>
    </row>
    <row r="724" spans="21:21" x14ac:dyDescent="0.35">
      <c r="U724" s="43"/>
    </row>
    <row r="725" spans="21:21" x14ac:dyDescent="0.35">
      <c r="U725" s="43"/>
    </row>
    <row r="726" spans="21:21" x14ac:dyDescent="0.35">
      <c r="U726" s="43"/>
    </row>
    <row r="727" spans="21:21" x14ac:dyDescent="0.35">
      <c r="U727" s="43"/>
    </row>
    <row r="728" spans="21:21" x14ac:dyDescent="0.35">
      <c r="U728" s="43"/>
    </row>
    <row r="729" spans="21:21" x14ac:dyDescent="0.35">
      <c r="U729" s="43"/>
    </row>
    <row r="730" spans="21:21" x14ac:dyDescent="0.35">
      <c r="U730" s="43"/>
    </row>
    <row r="731" spans="21:21" x14ac:dyDescent="0.35">
      <c r="U731" s="43"/>
    </row>
    <row r="732" spans="21:21" x14ac:dyDescent="0.35">
      <c r="U732" s="43"/>
    </row>
    <row r="733" spans="21:21" x14ac:dyDescent="0.35">
      <c r="U733" s="43"/>
    </row>
    <row r="734" spans="21:21" x14ac:dyDescent="0.35">
      <c r="U734" s="43"/>
    </row>
    <row r="735" spans="21:21" x14ac:dyDescent="0.35">
      <c r="U735" s="43"/>
    </row>
    <row r="736" spans="21:21" x14ac:dyDescent="0.35">
      <c r="U736" s="43"/>
    </row>
    <row r="737" spans="21:21" x14ac:dyDescent="0.35">
      <c r="U737" s="43"/>
    </row>
    <row r="738" spans="21:21" x14ac:dyDescent="0.35">
      <c r="U738" s="43"/>
    </row>
    <row r="739" spans="21:21" x14ac:dyDescent="0.35">
      <c r="U739" s="43"/>
    </row>
    <row r="740" spans="21:21" x14ac:dyDescent="0.35">
      <c r="U740" s="43"/>
    </row>
    <row r="741" spans="21:21" x14ac:dyDescent="0.35">
      <c r="U741" s="43"/>
    </row>
    <row r="742" spans="21:21" x14ac:dyDescent="0.35">
      <c r="U742" s="43"/>
    </row>
    <row r="743" spans="21:21" x14ac:dyDescent="0.35">
      <c r="U743" s="43"/>
    </row>
    <row r="744" spans="21:21" x14ac:dyDescent="0.35">
      <c r="U744" s="43"/>
    </row>
    <row r="745" spans="21:21" x14ac:dyDescent="0.35">
      <c r="U745" s="43"/>
    </row>
    <row r="746" spans="21:21" x14ac:dyDescent="0.35">
      <c r="U746" s="43"/>
    </row>
    <row r="747" spans="21:21" x14ac:dyDescent="0.35">
      <c r="U747" s="43"/>
    </row>
    <row r="748" spans="21:21" x14ac:dyDescent="0.35">
      <c r="U748" s="43"/>
    </row>
    <row r="749" spans="21:21" x14ac:dyDescent="0.35">
      <c r="U749" s="43"/>
    </row>
    <row r="750" spans="21:21" x14ac:dyDescent="0.35">
      <c r="U750" s="43"/>
    </row>
    <row r="751" spans="21:21" x14ac:dyDescent="0.35">
      <c r="U751" s="43"/>
    </row>
    <row r="752" spans="21:21" x14ac:dyDescent="0.35">
      <c r="U752" s="43"/>
    </row>
    <row r="753" spans="21:21" x14ac:dyDescent="0.35">
      <c r="U753" s="43"/>
    </row>
    <row r="754" spans="21:21" x14ac:dyDescent="0.35">
      <c r="U754" s="43"/>
    </row>
    <row r="755" spans="21:21" x14ac:dyDescent="0.35">
      <c r="U755" s="43"/>
    </row>
    <row r="756" spans="21:21" x14ac:dyDescent="0.35">
      <c r="U756" s="43"/>
    </row>
    <row r="757" spans="21:21" x14ac:dyDescent="0.35">
      <c r="U757" s="43"/>
    </row>
    <row r="758" spans="21:21" x14ac:dyDescent="0.35">
      <c r="U758" s="43"/>
    </row>
    <row r="759" spans="21:21" x14ac:dyDescent="0.35">
      <c r="U759" s="43"/>
    </row>
    <row r="760" spans="21:21" x14ac:dyDescent="0.35">
      <c r="U760" s="43"/>
    </row>
    <row r="761" spans="21:21" x14ac:dyDescent="0.35">
      <c r="U761" s="43"/>
    </row>
    <row r="762" spans="21:21" x14ac:dyDescent="0.35">
      <c r="U762" s="43"/>
    </row>
    <row r="763" spans="21:21" x14ac:dyDescent="0.35">
      <c r="U763" s="43"/>
    </row>
    <row r="764" spans="21:21" x14ac:dyDescent="0.35">
      <c r="U764" s="43"/>
    </row>
    <row r="765" spans="21:21" x14ac:dyDescent="0.35">
      <c r="U765" s="34"/>
    </row>
    <row r="766" spans="21:21" x14ac:dyDescent="0.35">
      <c r="U766" s="43"/>
    </row>
    <row r="767" spans="21:21" x14ac:dyDescent="0.35">
      <c r="U767" s="43"/>
    </row>
    <row r="768" spans="21:21" x14ac:dyDescent="0.35">
      <c r="U768" s="43"/>
    </row>
    <row r="769" spans="21:21" x14ac:dyDescent="0.35">
      <c r="U769" s="43"/>
    </row>
    <row r="770" spans="21:21" x14ac:dyDescent="0.35">
      <c r="U770" s="43"/>
    </row>
    <row r="771" spans="21:21" x14ac:dyDescent="0.35">
      <c r="U771" s="43"/>
    </row>
    <row r="772" spans="21:21" x14ac:dyDescent="0.35">
      <c r="U772" s="43"/>
    </row>
    <row r="773" spans="21:21" x14ac:dyDescent="0.35">
      <c r="U773" s="43"/>
    </row>
    <row r="774" spans="21:21" x14ac:dyDescent="0.35">
      <c r="U774" s="43"/>
    </row>
    <row r="775" spans="21:21" x14ac:dyDescent="0.35">
      <c r="U775" s="43"/>
    </row>
    <row r="776" spans="21:21" x14ac:dyDescent="0.35">
      <c r="U776" s="43"/>
    </row>
    <row r="777" spans="21:21" x14ac:dyDescent="0.35">
      <c r="U777" s="43"/>
    </row>
    <row r="778" spans="21:21" x14ac:dyDescent="0.35">
      <c r="U778" s="43"/>
    </row>
    <row r="779" spans="21:21" x14ac:dyDescent="0.35">
      <c r="U779" s="43"/>
    </row>
    <row r="780" spans="21:21" x14ac:dyDescent="0.35">
      <c r="U780" s="43"/>
    </row>
    <row r="781" spans="21:21" x14ac:dyDescent="0.35">
      <c r="U781" s="43"/>
    </row>
    <row r="782" spans="21:21" x14ac:dyDescent="0.35">
      <c r="U782" s="43"/>
    </row>
    <row r="783" spans="21:21" x14ac:dyDescent="0.35">
      <c r="U783" s="43"/>
    </row>
    <row r="784" spans="21:21" x14ac:dyDescent="0.35">
      <c r="U784" s="43"/>
    </row>
    <row r="785" spans="21:21" x14ac:dyDescent="0.35">
      <c r="U785" s="43"/>
    </row>
    <row r="786" spans="21:21" x14ac:dyDescent="0.35">
      <c r="U786" s="43"/>
    </row>
    <row r="787" spans="21:21" x14ac:dyDescent="0.35">
      <c r="U787" s="43"/>
    </row>
    <row r="788" spans="21:21" x14ac:dyDescent="0.35">
      <c r="U788" s="43"/>
    </row>
    <row r="789" spans="21:21" x14ac:dyDescent="0.35">
      <c r="U789" s="43"/>
    </row>
    <row r="790" spans="21:21" x14ac:dyDescent="0.35">
      <c r="U790" s="43"/>
    </row>
    <row r="791" spans="21:21" x14ac:dyDescent="0.35">
      <c r="U791" s="43"/>
    </row>
    <row r="792" spans="21:21" x14ac:dyDescent="0.35">
      <c r="U792" s="43"/>
    </row>
    <row r="793" spans="21:21" x14ac:dyDescent="0.35">
      <c r="U793" s="43"/>
    </row>
    <row r="794" spans="21:21" x14ac:dyDescent="0.35">
      <c r="U794" s="43"/>
    </row>
    <row r="795" spans="21:21" x14ac:dyDescent="0.35">
      <c r="U795" s="43"/>
    </row>
    <row r="796" spans="21:21" x14ac:dyDescent="0.35">
      <c r="U796" s="43"/>
    </row>
    <row r="797" spans="21:21" x14ac:dyDescent="0.35">
      <c r="U797" s="43"/>
    </row>
    <row r="798" spans="21:21" x14ac:dyDescent="0.35">
      <c r="U798" s="43"/>
    </row>
    <row r="799" spans="21:21" x14ac:dyDescent="0.35">
      <c r="U799" s="43"/>
    </row>
    <row r="800" spans="21:21" x14ac:dyDescent="0.35">
      <c r="U800" s="43"/>
    </row>
    <row r="801" spans="21:21" x14ac:dyDescent="0.35">
      <c r="U801" s="43"/>
    </row>
    <row r="802" spans="21:21" x14ac:dyDescent="0.35">
      <c r="U802" s="43"/>
    </row>
    <row r="803" spans="21:21" x14ac:dyDescent="0.35">
      <c r="U803" s="43"/>
    </row>
  </sheetData>
  <mergeCells count="9">
    <mergeCell ref="B1:H1"/>
    <mergeCell ref="A175:A203"/>
    <mergeCell ref="J2:N2"/>
    <mergeCell ref="P2:T2"/>
    <mergeCell ref="V2:Z2"/>
    <mergeCell ref="A4:A55"/>
    <mergeCell ref="A57:A97"/>
    <mergeCell ref="A99:A166"/>
    <mergeCell ref="A168:A173"/>
  </mergeCells>
  <conditionalFormatting sqref="B4:B55">
    <cfRule type="duplicateValues" dxfId="11" priority="15"/>
  </conditionalFormatting>
  <conditionalFormatting sqref="B57:B97">
    <cfRule type="duplicateValues" dxfId="10" priority="16"/>
  </conditionalFormatting>
  <conditionalFormatting sqref="B99:B166">
    <cfRule type="duplicateValues" dxfId="9" priority="17"/>
  </conditionalFormatting>
  <conditionalFormatting sqref="B99:B166">
    <cfRule type="duplicateValues" dxfId="8" priority="18"/>
  </conditionalFormatting>
  <conditionalFormatting sqref="B175:B203">
    <cfRule type="duplicateValues" dxfId="7" priority="19"/>
  </conditionalFormatting>
  <conditionalFormatting sqref="B57:B96">
    <cfRule type="duplicateValues" dxfId="6" priority="20"/>
  </conditionalFormatting>
  <conditionalFormatting sqref="B57:B97">
    <cfRule type="duplicateValues" dxfId="5" priority="21"/>
  </conditionalFormatting>
  <conditionalFormatting sqref="B99:B166">
    <cfRule type="duplicateValues" dxfId="4" priority="22"/>
  </conditionalFormatting>
  <conditionalFormatting sqref="B168:B173">
    <cfRule type="duplicateValues" dxfId="3" priority="23"/>
  </conditionalFormatting>
  <conditionalFormatting sqref="B175:B203">
    <cfRule type="duplicateValues" dxfId="2" priority="24"/>
  </conditionalFormatting>
  <conditionalFormatting sqref="B175:B203">
    <cfRule type="duplicateValues" dxfId="1" priority="25"/>
  </conditionalFormatting>
  <conditionalFormatting sqref="B175:B203">
    <cfRule type="duplicateValues" dxfId="0" priority="26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03F9C-48C7-41B9-815D-81F757383207}">
  <dimension ref="A1:AG134"/>
  <sheetViews>
    <sheetView zoomScale="50" zoomScaleNormal="50" workbookViewId="0">
      <pane ySplit="3" topLeftCell="A4" activePane="bottomLeft" state="frozen"/>
      <selection pane="bottomLeft" activeCell="C1" sqref="C1:L1"/>
    </sheetView>
  </sheetViews>
  <sheetFormatPr defaultRowHeight="14.5" x14ac:dyDescent="0.35"/>
  <cols>
    <col min="1" max="1" width="21.1796875" style="20" customWidth="1"/>
    <col min="2" max="2" width="20.81640625" style="20" customWidth="1"/>
    <col min="3" max="3" width="26.26953125" style="18" customWidth="1"/>
    <col min="4" max="4" width="8.26953125" style="20" customWidth="1"/>
    <col min="5" max="6" width="8.7265625" style="39"/>
    <col min="7" max="7" width="9.90625" style="40" customWidth="1"/>
    <col min="8" max="8" width="9.90625" style="39" customWidth="1"/>
    <col min="9" max="9" width="8.90625" style="39" customWidth="1"/>
    <col min="10" max="10" width="7.36328125" style="52" customWidth="1"/>
    <col min="11" max="12" width="10.81640625" style="52" customWidth="1"/>
    <col min="13" max="13" width="11.08984375" style="39" customWidth="1"/>
    <col min="14" max="14" width="9.08984375" style="20" customWidth="1"/>
    <col min="15" max="15" width="9.90625" style="40" customWidth="1"/>
    <col min="16" max="16" width="26.26953125" style="20" customWidth="1"/>
    <col min="17" max="18" width="7.54296875" style="20" customWidth="1"/>
    <col min="19" max="19" width="9.90625" style="40" customWidth="1"/>
    <col min="20" max="20" width="7.54296875" style="100" customWidth="1"/>
    <col min="21" max="21" width="11.36328125" style="100" customWidth="1"/>
    <col min="22" max="22" width="8.26953125" style="100" customWidth="1"/>
    <col min="23" max="23" width="7.54296875" style="100" customWidth="1"/>
    <col min="24" max="25" width="14.453125" style="44" customWidth="1"/>
    <col min="26" max="26" width="11.26953125" style="20" customWidth="1"/>
    <col min="27" max="28" width="8.7265625" style="20"/>
    <col min="29" max="29" width="9.90625" style="20" customWidth="1"/>
    <col min="30" max="16384" width="8.7265625" style="20"/>
  </cols>
  <sheetData>
    <row r="1" spans="1:29" ht="28" customHeight="1" thickBot="1" x14ac:dyDescent="0.4">
      <c r="A1" s="194"/>
      <c r="B1" s="194"/>
      <c r="C1" s="227" t="s">
        <v>1022</v>
      </c>
      <c r="D1" s="227"/>
      <c r="E1" s="227"/>
      <c r="F1" s="227"/>
      <c r="G1" s="227"/>
      <c r="H1" s="227"/>
      <c r="I1" s="227"/>
      <c r="J1" s="227"/>
      <c r="K1" s="227"/>
      <c r="L1" s="227"/>
    </row>
    <row r="2" spans="1:29" ht="28" customHeight="1" thickBot="1" x14ac:dyDescent="0.4">
      <c r="A2" s="19"/>
      <c r="B2" s="19"/>
      <c r="C2" s="219" t="s">
        <v>28</v>
      </c>
      <c r="D2" s="220"/>
      <c r="E2" s="220"/>
      <c r="F2" s="220"/>
      <c r="G2" s="220"/>
      <c r="H2" s="220"/>
      <c r="I2" s="220"/>
      <c r="J2" s="220"/>
      <c r="K2" s="220"/>
      <c r="L2" s="221"/>
      <c r="M2" s="222" t="s">
        <v>36</v>
      </c>
      <c r="N2" s="223"/>
      <c r="O2" s="223"/>
      <c r="P2" s="223"/>
      <c r="Q2" s="223"/>
      <c r="R2" s="223"/>
      <c r="S2" s="223"/>
      <c r="T2" s="223"/>
      <c r="U2" s="223"/>
      <c r="V2" s="223"/>
      <c r="W2" s="224"/>
      <c r="X2" s="207" t="s">
        <v>50</v>
      </c>
      <c r="Y2" s="208"/>
      <c r="Z2" s="209" t="s">
        <v>51</v>
      </c>
      <c r="AA2" s="209"/>
      <c r="AB2" s="209"/>
      <c r="AC2" s="210"/>
    </row>
    <row r="3" spans="1:29" s="32" customFormat="1" ht="32.5" customHeight="1" thickBot="1" x14ac:dyDescent="0.4">
      <c r="A3" s="59" t="s">
        <v>1</v>
      </c>
      <c r="B3" s="60" t="s">
        <v>0</v>
      </c>
      <c r="C3" s="60" t="s">
        <v>2</v>
      </c>
      <c r="D3" s="60" t="s">
        <v>3</v>
      </c>
      <c r="E3" s="61" t="s">
        <v>4</v>
      </c>
      <c r="F3" s="61" t="s">
        <v>5</v>
      </c>
      <c r="G3" s="62" t="s">
        <v>6</v>
      </c>
      <c r="H3" s="61" t="s">
        <v>7</v>
      </c>
      <c r="I3" s="61" t="s">
        <v>8</v>
      </c>
      <c r="J3" s="63" t="s">
        <v>9</v>
      </c>
      <c r="K3" s="63" t="s">
        <v>10</v>
      </c>
      <c r="L3" s="64" t="s">
        <v>11</v>
      </c>
      <c r="M3" s="65" t="s">
        <v>1019</v>
      </c>
      <c r="N3" s="63" t="s">
        <v>5</v>
      </c>
      <c r="O3" s="62" t="s">
        <v>6</v>
      </c>
      <c r="P3" s="60" t="s">
        <v>2</v>
      </c>
      <c r="Q3" s="66" t="s">
        <v>29</v>
      </c>
      <c r="R3" s="60" t="s">
        <v>30</v>
      </c>
      <c r="S3" s="62" t="s">
        <v>31</v>
      </c>
      <c r="T3" s="66" t="s">
        <v>32</v>
      </c>
      <c r="U3" s="66" t="s">
        <v>33</v>
      </c>
      <c r="V3" s="66" t="s">
        <v>34</v>
      </c>
      <c r="W3" s="66" t="s">
        <v>35</v>
      </c>
      <c r="X3" s="127" t="s">
        <v>48</v>
      </c>
      <c r="Y3" s="17" t="s">
        <v>49</v>
      </c>
      <c r="Z3" s="59" t="s">
        <v>44</v>
      </c>
      <c r="AA3" s="60" t="s">
        <v>45</v>
      </c>
      <c r="AB3" s="60" t="s">
        <v>5</v>
      </c>
      <c r="AC3" s="128" t="s">
        <v>6</v>
      </c>
    </row>
    <row r="4" spans="1:29" x14ac:dyDescent="0.35">
      <c r="A4" s="72" t="s">
        <v>23</v>
      </c>
      <c r="B4" s="9" t="s">
        <v>17</v>
      </c>
      <c r="C4" s="53" t="s">
        <v>14</v>
      </c>
      <c r="D4" s="9">
        <v>142</v>
      </c>
      <c r="E4" s="48">
        <v>4.2840728711360999E-2</v>
      </c>
      <c r="F4" s="48">
        <v>5.4434765764356602E-2</v>
      </c>
      <c r="G4" s="12">
        <v>0.43127575733179602</v>
      </c>
      <c r="H4" s="48">
        <v>-6.3851412186777895E-2</v>
      </c>
      <c r="I4" s="48">
        <v>0.14953286960949999</v>
      </c>
      <c r="J4" s="11">
        <v>1.0437716387571001</v>
      </c>
      <c r="K4" s="11">
        <v>0.938144385997709</v>
      </c>
      <c r="L4" s="14">
        <v>1.1612916413874299</v>
      </c>
      <c r="M4" s="217">
        <v>-2.4849882113770301E-3</v>
      </c>
      <c r="N4" s="218">
        <v>2.8475306718425898E-3</v>
      </c>
      <c r="O4" s="214">
        <v>0.38433082014102599</v>
      </c>
      <c r="P4" s="9" t="s">
        <v>14</v>
      </c>
      <c r="Q4" s="9">
        <v>736.20194124282102</v>
      </c>
      <c r="R4" s="9">
        <v>141</v>
      </c>
      <c r="S4" s="12">
        <v>2.5464971429374898E-81</v>
      </c>
      <c r="T4" s="13">
        <f>N9</f>
        <v>2.8880754495475701E-3</v>
      </c>
      <c r="U4" s="226">
        <v>2.0715358370282901E-2</v>
      </c>
      <c r="V4" s="226">
        <v>34.1896196748324</v>
      </c>
      <c r="W4" s="225">
        <v>5.9286537363257503</v>
      </c>
      <c r="X4" s="211">
        <v>0.73888308513600498</v>
      </c>
      <c r="Y4" s="212">
        <v>0.66723464650347197</v>
      </c>
      <c r="Z4" s="72" t="s">
        <v>46</v>
      </c>
      <c r="AA4" s="9">
        <v>0.23780922403794699</v>
      </c>
      <c r="AB4" s="9">
        <v>0.20763352927436901</v>
      </c>
      <c r="AC4" s="73">
        <v>0.253908148342531</v>
      </c>
    </row>
    <row r="5" spans="1:29" x14ac:dyDescent="0.35">
      <c r="A5" s="72" t="s">
        <v>23</v>
      </c>
      <c r="B5" s="9" t="s">
        <v>17</v>
      </c>
      <c r="C5" s="53" t="s">
        <v>12</v>
      </c>
      <c r="D5" s="9">
        <v>142</v>
      </c>
      <c r="E5" s="48">
        <v>0.179340580992222</v>
      </c>
      <c r="F5" s="48">
        <v>0.16563083632127401</v>
      </c>
      <c r="G5" s="12">
        <v>0.28077060525742698</v>
      </c>
      <c r="H5" s="48">
        <v>-0.14529585819747401</v>
      </c>
      <c r="I5" s="48">
        <v>0.50397702018192003</v>
      </c>
      <c r="J5" s="11">
        <v>1.19642815547398</v>
      </c>
      <c r="K5" s="11">
        <v>0.86476640702919005</v>
      </c>
      <c r="L5" s="14">
        <v>1.65529132442649</v>
      </c>
      <c r="M5" s="217">
        <v>-2.4849882113770301E-3</v>
      </c>
      <c r="N5" s="218">
        <v>2.8475306718425898E-3</v>
      </c>
      <c r="O5" s="214">
        <v>0.38433082014102599</v>
      </c>
      <c r="P5" s="9" t="s">
        <v>12</v>
      </c>
      <c r="Q5" s="9">
        <v>732.21880933153795</v>
      </c>
      <c r="R5" s="9">
        <v>140</v>
      </c>
      <c r="S5" s="12">
        <v>5.5835163326177303E-81</v>
      </c>
      <c r="T5" s="13">
        <f>((Q5-R5)/Q5)*100</f>
        <v>80.880032277809178</v>
      </c>
      <c r="U5" s="226"/>
      <c r="V5" s="226"/>
      <c r="W5" s="225"/>
      <c r="X5" s="211">
        <v>0.73888308513600498</v>
      </c>
      <c r="Y5" s="212">
        <v>0.66723464650347197</v>
      </c>
      <c r="Z5" s="72" t="s">
        <v>47</v>
      </c>
      <c r="AA5" s="9">
        <v>-9.8498438901082494E-2</v>
      </c>
      <c r="AB5" s="9">
        <v>9.3926731170620795E-2</v>
      </c>
      <c r="AC5" s="73">
        <v>0.29602660514013501</v>
      </c>
    </row>
    <row r="6" spans="1:29" x14ac:dyDescent="0.35">
      <c r="A6" s="72" t="s">
        <v>23</v>
      </c>
      <c r="B6" s="9" t="s">
        <v>17</v>
      </c>
      <c r="C6" s="53" t="s">
        <v>15</v>
      </c>
      <c r="D6" s="9">
        <v>142</v>
      </c>
      <c r="E6" s="48">
        <v>-0.207853164820374</v>
      </c>
      <c r="F6" s="48">
        <v>0.108657170897606</v>
      </c>
      <c r="G6" s="12">
        <v>5.77848220986137E-2</v>
      </c>
      <c r="H6" s="48">
        <v>-0.42082121977968301</v>
      </c>
      <c r="I6" s="48">
        <v>5.1148901389351797E-3</v>
      </c>
      <c r="J6" s="11">
        <v>0.81232630603431999</v>
      </c>
      <c r="K6" s="11">
        <v>0.65650746146662997</v>
      </c>
      <c r="L6" s="14">
        <v>1.00512799352076</v>
      </c>
      <c r="M6" s="217">
        <v>-2.4849882113770301E-3</v>
      </c>
      <c r="N6" s="218">
        <v>2.8475306718425898E-3</v>
      </c>
      <c r="O6" s="214">
        <v>0.38433082014102599</v>
      </c>
      <c r="P6" s="10"/>
      <c r="Q6" s="10"/>
      <c r="R6" s="10"/>
      <c r="S6" s="49"/>
      <c r="T6" s="101"/>
      <c r="U6" s="101"/>
      <c r="V6" s="101"/>
      <c r="W6" s="102"/>
      <c r="X6" s="80"/>
      <c r="Y6" s="81"/>
      <c r="Z6" s="74"/>
      <c r="AA6" s="10"/>
      <c r="AB6" s="10"/>
      <c r="AC6" s="75"/>
    </row>
    <row r="7" spans="1:29" x14ac:dyDescent="0.35">
      <c r="A7" s="72" t="s">
        <v>23</v>
      </c>
      <c r="B7" s="9" t="s">
        <v>17</v>
      </c>
      <c r="C7" s="53" t="s">
        <v>13</v>
      </c>
      <c r="D7" s="9">
        <v>142</v>
      </c>
      <c r="E7" s="48">
        <v>-0.110780594502898</v>
      </c>
      <c r="F7" s="48">
        <v>4.2864533563554998E-2</v>
      </c>
      <c r="G7" s="12">
        <v>9.7538729413292804E-3</v>
      </c>
      <c r="H7" s="48">
        <v>-0.194795080287466</v>
      </c>
      <c r="I7" s="48">
        <v>-2.6766108718330701E-2</v>
      </c>
      <c r="J7" s="11">
        <v>0.89513512495231595</v>
      </c>
      <c r="K7" s="11">
        <v>0.82300329037506204</v>
      </c>
      <c r="L7" s="14">
        <v>0.97358892885864701</v>
      </c>
      <c r="M7" s="217">
        <v>-2.4849882113770301E-3</v>
      </c>
      <c r="N7" s="218">
        <v>2.8475306718425898E-3</v>
      </c>
      <c r="O7" s="214">
        <v>0.38433082014102599</v>
      </c>
      <c r="P7" s="10"/>
      <c r="Q7" s="10"/>
      <c r="R7" s="10"/>
      <c r="S7" s="49"/>
      <c r="T7" s="101"/>
      <c r="U7" s="101"/>
      <c r="V7" s="101"/>
      <c r="W7" s="102"/>
      <c r="X7" s="80"/>
      <c r="Y7" s="81"/>
      <c r="Z7" s="74"/>
      <c r="AA7" s="10"/>
      <c r="AB7" s="10"/>
      <c r="AC7" s="75"/>
    </row>
    <row r="8" spans="1:29" x14ac:dyDescent="0.35">
      <c r="A8" s="72" t="s">
        <v>23</v>
      </c>
      <c r="B8" s="9" t="s">
        <v>17</v>
      </c>
      <c r="C8" s="53" t="s">
        <v>16</v>
      </c>
      <c r="D8" s="9">
        <v>142</v>
      </c>
      <c r="E8" s="48">
        <v>-0.18902611635573399</v>
      </c>
      <c r="F8" s="48">
        <v>9.1362328095874801E-2</v>
      </c>
      <c r="G8" s="12">
        <v>4.0374821425749503E-2</v>
      </c>
      <c r="H8" s="48">
        <v>-0.36809627942364798</v>
      </c>
      <c r="I8" s="48">
        <v>-9.9559532878193396E-3</v>
      </c>
      <c r="J8" s="11">
        <v>0.82776488821015204</v>
      </c>
      <c r="K8" s="11">
        <v>0.69205054825314505</v>
      </c>
      <c r="L8" s="14">
        <v>0.99009344314965797</v>
      </c>
      <c r="M8" s="217">
        <v>-2.4849882113770301E-3</v>
      </c>
      <c r="N8" s="218">
        <v>2.8475306718425898E-3</v>
      </c>
      <c r="O8" s="214">
        <v>0.38433082014102599</v>
      </c>
      <c r="P8" s="10"/>
      <c r="Q8" s="10"/>
      <c r="R8" s="10"/>
      <c r="S8" s="49"/>
      <c r="T8" s="101"/>
      <c r="U8" s="101"/>
      <c r="V8" s="101"/>
      <c r="W8" s="102"/>
      <c r="X8" s="80"/>
      <c r="Y8" s="81"/>
      <c r="Z8" s="74"/>
      <c r="AA8" s="10"/>
      <c r="AB8" s="10"/>
      <c r="AC8" s="75"/>
    </row>
    <row r="9" spans="1:29" x14ac:dyDescent="0.35">
      <c r="A9" s="72" t="s">
        <v>23</v>
      </c>
      <c r="B9" s="9" t="s">
        <v>18</v>
      </c>
      <c r="C9" s="53" t="s">
        <v>14</v>
      </c>
      <c r="D9" s="9">
        <v>142</v>
      </c>
      <c r="E9" s="48">
        <v>4.4097403778746602E-2</v>
      </c>
      <c r="F9" s="48">
        <v>5.54405478488754E-2</v>
      </c>
      <c r="G9" s="12">
        <v>0.426380943651121</v>
      </c>
      <c r="H9" s="48">
        <v>-6.45660700050492E-2</v>
      </c>
      <c r="I9" s="48">
        <v>0.152760877562542</v>
      </c>
      <c r="J9" s="11">
        <v>1.0450841450758199</v>
      </c>
      <c r="K9" s="11">
        <v>0.93747417329248905</v>
      </c>
      <c r="L9" s="14">
        <v>1.1650463569070599</v>
      </c>
      <c r="M9" s="217">
        <v>-1.91380789231634E-3</v>
      </c>
      <c r="N9" s="218">
        <v>2.8880754495475701E-3</v>
      </c>
      <c r="O9" s="214">
        <v>0.50863873635261503</v>
      </c>
      <c r="P9" s="9" t="s">
        <v>14</v>
      </c>
      <c r="Q9" s="9">
        <v>819.05591690842402</v>
      </c>
      <c r="R9" s="9">
        <v>141</v>
      </c>
      <c r="S9" s="12">
        <v>4.20149550844257E-96</v>
      </c>
      <c r="T9" s="13">
        <f>((Q9-R9)/Q9)*100</f>
        <v>82.785058127384886</v>
      </c>
      <c r="U9" s="226">
        <v>2.0715358370282901E-2</v>
      </c>
      <c r="V9" s="226">
        <v>34.1896196748324</v>
      </c>
      <c r="W9" s="225">
        <v>5.2879813342282098</v>
      </c>
      <c r="X9" s="211">
        <v>0.73888308513600498</v>
      </c>
      <c r="Y9" s="212">
        <v>0.67744131847233402</v>
      </c>
      <c r="Z9" s="72" t="s">
        <v>46</v>
      </c>
      <c r="AA9" s="9">
        <v>0.19947111210791499</v>
      </c>
      <c r="AB9" s="9">
        <v>0.20737140117455299</v>
      </c>
      <c r="AC9" s="73">
        <v>0.33765690384393499</v>
      </c>
    </row>
    <row r="10" spans="1:29" x14ac:dyDescent="0.35">
      <c r="A10" s="72" t="s">
        <v>23</v>
      </c>
      <c r="B10" s="9" t="s">
        <v>18</v>
      </c>
      <c r="C10" s="53" t="s">
        <v>12</v>
      </c>
      <c r="D10" s="9">
        <v>142</v>
      </c>
      <c r="E10" s="48">
        <v>0.148820118750148</v>
      </c>
      <c r="F10" s="48">
        <v>0.167513398597436</v>
      </c>
      <c r="G10" s="12">
        <v>0.375845565824108</v>
      </c>
      <c r="H10" s="48">
        <v>-0.179506142500827</v>
      </c>
      <c r="I10" s="48">
        <v>0.47714638000112303</v>
      </c>
      <c r="J10" s="11">
        <v>1.1604642246780901</v>
      </c>
      <c r="K10" s="11">
        <v>0.83568281774499198</v>
      </c>
      <c r="L10" s="14">
        <v>1.6114693136704601</v>
      </c>
      <c r="M10" s="217">
        <v>-1.91380789231634E-3</v>
      </c>
      <c r="N10" s="218">
        <v>2.8880754495475701E-3</v>
      </c>
      <c r="O10" s="214">
        <v>0.50863873635261503</v>
      </c>
      <c r="P10" s="9" t="s">
        <v>12</v>
      </c>
      <c r="Q10" s="9">
        <v>816.49494345468997</v>
      </c>
      <c r="R10" s="9">
        <v>140</v>
      </c>
      <c r="S10" s="12">
        <v>5.0227198810397697E-96</v>
      </c>
      <c r="T10" s="13">
        <f>((Q10-R10)/Q10)*100</f>
        <v>82.853537413515028</v>
      </c>
      <c r="U10" s="226"/>
      <c r="V10" s="226"/>
      <c r="W10" s="225"/>
      <c r="X10" s="211">
        <v>0.73888308513600498</v>
      </c>
      <c r="Y10" s="212">
        <v>0.67744131847233402</v>
      </c>
      <c r="Z10" s="72" t="s">
        <v>47</v>
      </c>
      <c r="AA10" s="9">
        <v>-6.9084381132882997E-2</v>
      </c>
      <c r="AB10" s="9">
        <v>9.3701048389747701E-2</v>
      </c>
      <c r="AC10" s="73">
        <v>0.46210846006120698</v>
      </c>
    </row>
    <row r="11" spans="1:29" x14ac:dyDescent="0.35">
      <c r="A11" s="72" t="s">
        <v>23</v>
      </c>
      <c r="B11" s="9" t="s">
        <v>18</v>
      </c>
      <c r="C11" s="53" t="s">
        <v>15</v>
      </c>
      <c r="D11" s="9">
        <v>142</v>
      </c>
      <c r="E11" s="48">
        <v>-0.23999033079719001</v>
      </c>
      <c r="F11" s="48">
        <v>0.111862941515359</v>
      </c>
      <c r="G11" s="12">
        <v>3.3634122077971298E-2</v>
      </c>
      <c r="H11" s="48">
        <v>-0.45924169616729499</v>
      </c>
      <c r="I11" s="48">
        <v>-2.0738965427085601E-2</v>
      </c>
      <c r="J11" s="11">
        <v>0.78663546716764998</v>
      </c>
      <c r="K11" s="11">
        <v>0.63176253186256903</v>
      </c>
      <c r="L11" s="14">
        <v>0.97947460793809205</v>
      </c>
      <c r="M11" s="217">
        <v>-1.91380789231634E-3</v>
      </c>
      <c r="N11" s="218">
        <v>2.8880754495475701E-3</v>
      </c>
      <c r="O11" s="214">
        <v>0.50863873635261503</v>
      </c>
      <c r="P11" s="10"/>
      <c r="Q11" s="10"/>
      <c r="R11" s="10"/>
      <c r="S11" s="49"/>
      <c r="T11" s="101"/>
      <c r="U11" s="101"/>
      <c r="V11" s="101"/>
      <c r="W11" s="102"/>
      <c r="X11" s="80"/>
      <c r="Y11" s="81"/>
      <c r="Z11" s="74"/>
      <c r="AA11" s="10"/>
      <c r="AB11" s="10"/>
      <c r="AC11" s="75"/>
    </row>
    <row r="12" spans="1:29" x14ac:dyDescent="0.35">
      <c r="A12" s="72" t="s">
        <v>23</v>
      </c>
      <c r="B12" s="9" t="s">
        <v>18</v>
      </c>
      <c r="C12" s="53" t="s">
        <v>13</v>
      </c>
      <c r="D12" s="9">
        <v>142</v>
      </c>
      <c r="E12" s="48">
        <v>-6.6472495307390994E-2</v>
      </c>
      <c r="F12" s="48">
        <v>4.0993447848334301E-2</v>
      </c>
      <c r="G12" s="12">
        <v>0.104901983789409</v>
      </c>
      <c r="H12" s="48">
        <v>-0.14681965309012601</v>
      </c>
      <c r="I12" s="48">
        <v>1.38746624753443E-2</v>
      </c>
      <c r="J12" s="11">
        <v>0.93568865133113799</v>
      </c>
      <c r="K12" s="11">
        <v>0.863449683857624</v>
      </c>
      <c r="L12" s="14">
        <v>1.01397136231304</v>
      </c>
      <c r="M12" s="217">
        <v>-1.91380789231634E-3</v>
      </c>
      <c r="N12" s="218">
        <v>2.8880754495475701E-3</v>
      </c>
      <c r="O12" s="214">
        <v>0.50863873635261503</v>
      </c>
      <c r="P12" s="10"/>
      <c r="Q12" s="10"/>
      <c r="R12" s="10"/>
      <c r="S12" s="49"/>
      <c r="T12" s="101"/>
      <c r="U12" s="101"/>
      <c r="V12" s="101"/>
      <c r="W12" s="102"/>
      <c r="X12" s="80"/>
      <c r="Y12" s="81"/>
      <c r="Z12" s="74"/>
      <c r="AA12" s="10"/>
      <c r="AB12" s="10"/>
      <c r="AC12" s="75"/>
    </row>
    <row r="13" spans="1:29" x14ac:dyDescent="0.35">
      <c r="A13" s="72" t="s">
        <v>23</v>
      </c>
      <c r="B13" s="9" t="s">
        <v>18</v>
      </c>
      <c r="C13" s="53" t="s">
        <v>16</v>
      </c>
      <c r="D13" s="9">
        <v>142</v>
      </c>
      <c r="E13" s="48">
        <v>-0.14592358290233401</v>
      </c>
      <c r="F13" s="48">
        <v>7.8514790134417603E-2</v>
      </c>
      <c r="G13" s="12">
        <v>6.5175984391835903E-2</v>
      </c>
      <c r="H13" s="48">
        <v>-0.299812571565792</v>
      </c>
      <c r="I13" s="48">
        <v>7.9654057611240597E-3</v>
      </c>
      <c r="J13" s="11">
        <v>0.86422374213146502</v>
      </c>
      <c r="K13" s="11">
        <v>0.74095708409392103</v>
      </c>
      <c r="L13" s="14">
        <v>1.00799721400469</v>
      </c>
      <c r="M13" s="217">
        <v>-1.91380789231634E-3</v>
      </c>
      <c r="N13" s="218">
        <v>2.8880754495475701E-3</v>
      </c>
      <c r="O13" s="214">
        <v>0.50863873635261503</v>
      </c>
      <c r="P13" s="10"/>
      <c r="Q13" s="10"/>
      <c r="R13" s="10"/>
      <c r="S13" s="49"/>
      <c r="T13" s="101"/>
      <c r="U13" s="101"/>
      <c r="V13" s="101"/>
      <c r="W13" s="102"/>
      <c r="X13" s="80"/>
      <c r="Y13" s="81"/>
      <c r="Z13" s="74"/>
      <c r="AA13" s="10"/>
      <c r="AB13" s="10"/>
      <c r="AC13" s="75"/>
    </row>
    <row r="14" spans="1:29" x14ac:dyDescent="0.35">
      <c r="A14" s="72" t="s">
        <v>23</v>
      </c>
      <c r="B14" s="9" t="s">
        <v>19</v>
      </c>
      <c r="C14" s="53" t="s">
        <v>14</v>
      </c>
      <c r="D14" s="9">
        <v>142</v>
      </c>
      <c r="E14" s="48">
        <v>6.3996174320612303E-2</v>
      </c>
      <c r="F14" s="48">
        <v>5.7061650121236603E-2</v>
      </c>
      <c r="G14" s="12">
        <v>0.26206365713520802</v>
      </c>
      <c r="H14" s="48">
        <v>-4.7844659917011499E-2</v>
      </c>
      <c r="I14" s="48">
        <v>0.175837008558236</v>
      </c>
      <c r="J14" s="11">
        <v>1.0660883202415901</v>
      </c>
      <c r="K14" s="11">
        <v>0.95328185845950097</v>
      </c>
      <c r="L14" s="14">
        <v>1.1922437172906899</v>
      </c>
      <c r="M14" s="217">
        <v>-2.04427646557064E-3</v>
      </c>
      <c r="N14" s="218">
        <v>2.97917003753946E-3</v>
      </c>
      <c r="O14" s="214">
        <v>0.493728202751059</v>
      </c>
      <c r="P14" s="9" t="s">
        <v>14</v>
      </c>
      <c r="Q14" s="9">
        <v>1126.00011438242</v>
      </c>
      <c r="R14" s="9">
        <v>141</v>
      </c>
      <c r="S14" s="12">
        <v>3.5853845707645499E-153</v>
      </c>
      <c r="T14" s="13">
        <f>((Q14-R14)/Q14)*100</f>
        <v>87.477798785363831</v>
      </c>
      <c r="U14" s="226">
        <v>2.0715358370282901E-2</v>
      </c>
      <c r="V14" s="226">
        <v>34.1896196748324</v>
      </c>
      <c r="W14" s="225">
        <v>9.9455928840380796</v>
      </c>
      <c r="X14" s="211">
        <v>0.73888308513600498</v>
      </c>
      <c r="Y14" s="212">
        <v>0.67361596621811903</v>
      </c>
      <c r="Z14" s="72" t="s">
        <v>46</v>
      </c>
      <c r="AA14" s="9">
        <v>0.24631831699739201</v>
      </c>
      <c r="AB14" s="9">
        <v>0.21622487698095699</v>
      </c>
      <c r="AC14" s="73">
        <v>0.25645763617855999</v>
      </c>
    </row>
    <row r="15" spans="1:29" x14ac:dyDescent="0.35">
      <c r="A15" s="72" t="s">
        <v>23</v>
      </c>
      <c r="B15" s="9" t="s">
        <v>19</v>
      </c>
      <c r="C15" s="53" t="s">
        <v>12</v>
      </c>
      <c r="D15" s="9">
        <v>142</v>
      </c>
      <c r="E15" s="48">
        <v>0.17618983276827199</v>
      </c>
      <c r="F15" s="48">
        <v>0.17320886905768201</v>
      </c>
      <c r="G15" s="12">
        <v>0.31080810104183199</v>
      </c>
      <c r="H15" s="48">
        <v>-0.16329955058478299</v>
      </c>
      <c r="I15" s="48">
        <v>0.51567921612132905</v>
      </c>
      <c r="J15" s="11">
        <v>1.19266444395533</v>
      </c>
      <c r="K15" s="11">
        <v>0.84933673099061102</v>
      </c>
      <c r="L15" s="14">
        <v>1.67477565019027</v>
      </c>
      <c r="M15" s="217">
        <v>-2.04427646557064E-3</v>
      </c>
      <c r="N15" s="218">
        <v>2.97917003753946E-3</v>
      </c>
      <c r="O15" s="214">
        <v>0.493728202751059</v>
      </c>
      <c r="P15" s="9" t="s">
        <v>12</v>
      </c>
      <c r="Q15" s="9">
        <v>1122.2257756080801</v>
      </c>
      <c r="R15" s="9">
        <v>140</v>
      </c>
      <c r="S15" s="12">
        <v>6.60376002819663E-153</v>
      </c>
      <c r="T15" s="13">
        <f>((Q15-R15)/Q15)*100</f>
        <v>87.524791976539589</v>
      </c>
      <c r="U15" s="226"/>
      <c r="V15" s="226"/>
      <c r="W15" s="225"/>
      <c r="X15" s="211">
        <v>0.73888308513600498</v>
      </c>
      <c r="Y15" s="212">
        <v>0.67361596621811903</v>
      </c>
      <c r="Z15" s="72" t="s">
        <v>47</v>
      </c>
      <c r="AA15" s="9">
        <v>-0.20179147531448099</v>
      </c>
      <c r="AB15" s="9">
        <v>9.6818139805605496E-2</v>
      </c>
      <c r="AC15" s="73">
        <v>3.8845901513379799E-2</v>
      </c>
    </row>
    <row r="16" spans="1:29" x14ac:dyDescent="0.35">
      <c r="A16" s="72" t="s">
        <v>23</v>
      </c>
      <c r="B16" s="9" t="s">
        <v>19</v>
      </c>
      <c r="C16" s="53" t="s">
        <v>15</v>
      </c>
      <c r="D16" s="9">
        <v>142</v>
      </c>
      <c r="E16" s="48">
        <v>1.5095228734999E-2</v>
      </c>
      <c r="F16" s="48">
        <v>9.1872604502244007E-2</v>
      </c>
      <c r="G16" s="12">
        <v>0.86972548697652896</v>
      </c>
      <c r="H16" s="48">
        <v>-0.16497507608939899</v>
      </c>
      <c r="I16" s="48">
        <v>0.195165533559397</v>
      </c>
      <c r="J16" s="11">
        <v>1.01520973715167</v>
      </c>
      <c r="K16" s="11">
        <v>0.84791483717815297</v>
      </c>
      <c r="L16" s="14">
        <v>1.2155121778946001</v>
      </c>
      <c r="M16" s="217">
        <v>-2.04427646557064E-3</v>
      </c>
      <c r="N16" s="218">
        <v>2.97917003753946E-3</v>
      </c>
      <c r="O16" s="214">
        <v>0.493728202751059</v>
      </c>
      <c r="P16" s="10"/>
      <c r="Q16" s="10"/>
      <c r="R16" s="10"/>
      <c r="S16" s="49"/>
      <c r="T16" s="101"/>
      <c r="U16" s="101"/>
      <c r="V16" s="101"/>
      <c r="W16" s="102"/>
      <c r="X16" s="80"/>
      <c r="Y16" s="81"/>
      <c r="Z16" s="74"/>
      <c r="AA16" s="10"/>
      <c r="AB16" s="10"/>
      <c r="AC16" s="75"/>
    </row>
    <row r="17" spans="1:29" x14ac:dyDescent="0.35">
      <c r="A17" s="72" t="s">
        <v>23</v>
      </c>
      <c r="B17" s="9" t="s">
        <v>19</v>
      </c>
      <c r="C17" s="53" t="s">
        <v>13</v>
      </c>
      <c r="D17" s="9">
        <v>142</v>
      </c>
      <c r="E17" s="48">
        <v>-4.3209927520339302E-2</v>
      </c>
      <c r="F17" s="48">
        <v>3.5144421321445997E-2</v>
      </c>
      <c r="G17" s="12">
        <v>0.218885874444958</v>
      </c>
      <c r="H17" s="48">
        <v>-0.11209299331037299</v>
      </c>
      <c r="I17" s="48">
        <v>2.5673138269694799E-2</v>
      </c>
      <c r="J17" s="11">
        <v>0.95771031921009997</v>
      </c>
      <c r="K17" s="11">
        <v>0.89396112123085003</v>
      </c>
      <c r="L17" s="14">
        <v>1.0260055317155701</v>
      </c>
      <c r="M17" s="217">
        <v>-2.04427646557064E-3</v>
      </c>
      <c r="N17" s="218">
        <v>2.97917003753946E-3</v>
      </c>
      <c r="O17" s="214">
        <v>0.493728202751059</v>
      </c>
      <c r="P17" s="10"/>
      <c r="Q17" s="10"/>
      <c r="R17" s="10"/>
      <c r="S17" s="49"/>
      <c r="T17" s="101"/>
      <c r="U17" s="101"/>
      <c r="V17" s="101"/>
      <c r="W17" s="102"/>
      <c r="X17" s="80"/>
      <c r="Y17" s="81"/>
      <c r="Z17" s="74"/>
      <c r="AA17" s="10"/>
      <c r="AB17" s="10"/>
      <c r="AC17" s="75"/>
    </row>
    <row r="18" spans="1:29" x14ac:dyDescent="0.35">
      <c r="A18" s="72" t="s">
        <v>23</v>
      </c>
      <c r="B18" s="9" t="s">
        <v>19</v>
      </c>
      <c r="C18" s="53" t="s">
        <v>16</v>
      </c>
      <c r="D18" s="9">
        <v>142</v>
      </c>
      <c r="E18" s="48">
        <v>-1.63661269504871E-2</v>
      </c>
      <c r="F18" s="48">
        <v>7.3455263535399801E-2</v>
      </c>
      <c r="G18" s="12">
        <v>0.82401048577136804</v>
      </c>
      <c r="H18" s="48">
        <v>-0.16033844347987</v>
      </c>
      <c r="I18" s="48">
        <v>0.127606189578896</v>
      </c>
      <c r="J18" s="11">
        <v>0.98376707047326695</v>
      </c>
      <c r="K18" s="11">
        <v>0.85185543525539198</v>
      </c>
      <c r="L18" s="14">
        <v>1.13610550440099</v>
      </c>
      <c r="M18" s="217">
        <v>-2.04427646557064E-3</v>
      </c>
      <c r="N18" s="218">
        <v>2.97917003753946E-3</v>
      </c>
      <c r="O18" s="214">
        <v>0.493728202751059</v>
      </c>
      <c r="P18" s="10"/>
      <c r="Q18" s="10"/>
      <c r="R18" s="10"/>
      <c r="S18" s="49"/>
      <c r="T18" s="101"/>
      <c r="U18" s="101"/>
      <c r="V18" s="101"/>
      <c r="W18" s="102"/>
      <c r="X18" s="80"/>
      <c r="Y18" s="81"/>
      <c r="Z18" s="74"/>
      <c r="AA18" s="10"/>
      <c r="AB18" s="10"/>
      <c r="AC18" s="75"/>
    </row>
    <row r="19" spans="1:29" x14ac:dyDescent="0.35">
      <c r="A19" s="72" t="s">
        <v>23</v>
      </c>
      <c r="B19" s="9" t="s">
        <v>20</v>
      </c>
      <c r="C19" s="53" t="s">
        <v>14</v>
      </c>
      <c r="D19" s="9">
        <v>129</v>
      </c>
      <c r="E19" s="48">
        <v>0.362943972250728</v>
      </c>
      <c r="F19" s="48">
        <v>0.21815919317282301</v>
      </c>
      <c r="G19" s="12">
        <v>9.6179249436353295E-2</v>
      </c>
      <c r="H19" s="48">
        <v>-6.46480463680046E-2</v>
      </c>
      <c r="I19" s="48">
        <v>0.79053599086946202</v>
      </c>
      <c r="J19" s="11">
        <v>1.4375553139961501</v>
      </c>
      <c r="K19" s="11">
        <v>0.93739732571928303</v>
      </c>
      <c r="L19" s="14">
        <v>2.2045777431814702</v>
      </c>
      <c r="M19" s="217">
        <v>-6.7275445682134496E-3</v>
      </c>
      <c r="N19" s="218">
        <v>1.12356173823559E-2</v>
      </c>
      <c r="O19" s="214">
        <v>0.55039313956852098</v>
      </c>
      <c r="P19" s="9" t="s">
        <v>14</v>
      </c>
      <c r="Q19" s="9">
        <v>271.72318528628</v>
      </c>
      <c r="R19" s="9">
        <v>128</v>
      </c>
      <c r="S19" s="12">
        <v>2.23680265898296E-12</v>
      </c>
      <c r="T19" s="13">
        <f>((Q19-R19)/Q19)*100</f>
        <v>52.893235862393283</v>
      </c>
      <c r="U19" s="226">
        <v>2.05436639837943E-2</v>
      </c>
      <c r="V19" s="226">
        <v>34.355622587142001</v>
      </c>
      <c r="W19" s="225">
        <v>1.15996178181898</v>
      </c>
      <c r="X19" s="211">
        <v>0.74213257358897999</v>
      </c>
      <c r="Y19" s="212">
        <v>0.60696460782069095</v>
      </c>
      <c r="Z19" s="72" t="s">
        <v>46</v>
      </c>
      <c r="AA19" s="9">
        <v>1.0232144062392401</v>
      </c>
      <c r="AB19" s="9">
        <v>0.79622379017073797</v>
      </c>
      <c r="AC19" s="73">
        <v>0.20078404985493001</v>
      </c>
    </row>
    <row r="20" spans="1:29" x14ac:dyDescent="0.35">
      <c r="A20" s="72" t="s">
        <v>23</v>
      </c>
      <c r="B20" s="9" t="s">
        <v>20</v>
      </c>
      <c r="C20" s="53" t="s">
        <v>12</v>
      </c>
      <c r="D20" s="9">
        <v>129</v>
      </c>
      <c r="E20" s="48">
        <v>0.73157242474666795</v>
      </c>
      <c r="F20" s="48">
        <v>0.65333752125314903</v>
      </c>
      <c r="G20" s="12">
        <v>0.264934995556175</v>
      </c>
      <c r="H20" s="48">
        <v>-0.54896911690950401</v>
      </c>
      <c r="I20" s="48">
        <v>2.0121139664028398</v>
      </c>
      <c r="J20" s="11">
        <v>2.0783460824568101</v>
      </c>
      <c r="K20" s="11">
        <v>0.57754488485748001</v>
      </c>
      <c r="L20" s="14">
        <v>7.47911123743999</v>
      </c>
      <c r="M20" s="217">
        <v>-6.7275445682134496E-3</v>
      </c>
      <c r="N20" s="218">
        <v>1.12356173823559E-2</v>
      </c>
      <c r="O20" s="214">
        <v>0.55039313956852098</v>
      </c>
      <c r="P20" s="9" t="s">
        <v>12</v>
      </c>
      <c r="Q20" s="9">
        <v>270.958261860829</v>
      </c>
      <c r="R20" s="9">
        <v>127</v>
      </c>
      <c r="S20" s="12">
        <v>1.86776426575613E-12</v>
      </c>
      <c r="T20" s="13">
        <f>((Q20-R20)/Q20)*100</f>
        <v>53.129312563559914</v>
      </c>
      <c r="U20" s="226"/>
      <c r="V20" s="226"/>
      <c r="W20" s="225"/>
      <c r="X20" s="211">
        <v>0.74213257358897999</v>
      </c>
      <c r="Y20" s="212">
        <v>0.60696460782069095</v>
      </c>
      <c r="Z20" s="72" t="s">
        <v>47</v>
      </c>
      <c r="AA20" s="9">
        <v>0.78469458673954395</v>
      </c>
      <c r="AB20" s="9">
        <v>0.42351392266270699</v>
      </c>
      <c r="AC20" s="73">
        <v>6.59134119414021E-2</v>
      </c>
    </row>
    <row r="21" spans="1:29" s="50" customFormat="1" x14ac:dyDescent="0.35">
      <c r="A21" s="72" t="s">
        <v>23</v>
      </c>
      <c r="B21" s="9" t="s">
        <v>20</v>
      </c>
      <c r="C21" s="53" t="s">
        <v>15</v>
      </c>
      <c r="D21" s="9">
        <v>129</v>
      </c>
      <c r="E21" s="48">
        <v>0.26008091513902598</v>
      </c>
      <c r="F21" s="48">
        <v>0.65909552843725705</v>
      </c>
      <c r="G21" s="12">
        <v>0.69379279810682504</v>
      </c>
      <c r="H21" s="48">
        <v>-1.03174632059799</v>
      </c>
      <c r="I21" s="48">
        <v>1.5519081508760499</v>
      </c>
      <c r="J21" s="11">
        <v>1.2970350321898201</v>
      </c>
      <c r="K21" s="11">
        <v>0.356384056014107</v>
      </c>
      <c r="L21" s="14">
        <v>4.7204689613304902</v>
      </c>
      <c r="M21" s="217">
        <v>-6.7275445682134496E-3</v>
      </c>
      <c r="N21" s="218">
        <v>1.12356173823559E-2</v>
      </c>
      <c r="O21" s="214">
        <v>0.55039313956852098</v>
      </c>
      <c r="P21" s="10"/>
      <c r="Q21" s="10"/>
      <c r="R21" s="10"/>
      <c r="S21" s="49"/>
      <c r="T21" s="101"/>
      <c r="U21" s="101"/>
      <c r="V21" s="101"/>
      <c r="W21" s="102"/>
      <c r="X21" s="80"/>
      <c r="Y21" s="81"/>
      <c r="Z21" s="74"/>
      <c r="AA21" s="10"/>
      <c r="AB21" s="10"/>
      <c r="AC21" s="75"/>
    </row>
    <row r="22" spans="1:29" x14ac:dyDescent="0.35">
      <c r="A22" s="72" t="s">
        <v>23</v>
      </c>
      <c r="B22" s="9" t="s">
        <v>20</v>
      </c>
      <c r="C22" s="53" t="s">
        <v>13</v>
      </c>
      <c r="D22" s="9">
        <v>129</v>
      </c>
      <c r="E22" s="48">
        <v>0.208574324289276</v>
      </c>
      <c r="F22" s="48">
        <v>0.23636656479797399</v>
      </c>
      <c r="G22" s="12">
        <v>0.377550318362323</v>
      </c>
      <c r="H22" s="48">
        <v>-0.254704142714752</v>
      </c>
      <c r="I22" s="48">
        <v>0.671852791293306</v>
      </c>
      <c r="J22" s="11">
        <v>1.2319204882731301</v>
      </c>
      <c r="K22" s="11">
        <v>0.77514579657061999</v>
      </c>
      <c r="L22" s="14">
        <v>1.9578614708889199</v>
      </c>
      <c r="M22" s="217">
        <v>-6.7275445682134496E-3</v>
      </c>
      <c r="N22" s="218">
        <v>1.12356173823559E-2</v>
      </c>
      <c r="O22" s="214">
        <v>0.55039313956852098</v>
      </c>
      <c r="P22" s="10"/>
      <c r="Q22" s="10"/>
      <c r="R22" s="10"/>
      <c r="S22" s="49"/>
      <c r="T22" s="101"/>
      <c r="U22" s="101"/>
      <c r="V22" s="101"/>
      <c r="W22" s="102"/>
      <c r="X22" s="80"/>
      <c r="Y22" s="81"/>
      <c r="Z22" s="74"/>
      <c r="AA22" s="10"/>
      <c r="AB22" s="10"/>
      <c r="AC22" s="75"/>
    </row>
    <row r="23" spans="1:29" x14ac:dyDescent="0.35">
      <c r="A23" s="72" t="s">
        <v>23</v>
      </c>
      <c r="B23" s="9" t="s">
        <v>20</v>
      </c>
      <c r="C23" s="53" t="s">
        <v>16</v>
      </c>
      <c r="D23" s="9">
        <v>129</v>
      </c>
      <c r="E23" s="48">
        <v>0.219204926882408</v>
      </c>
      <c r="F23" s="48">
        <v>0.47716042750380999</v>
      </c>
      <c r="G23" s="12">
        <v>0.64673007264512805</v>
      </c>
      <c r="H23" s="48">
        <v>-0.71602951102505896</v>
      </c>
      <c r="I23" s="48">
        <v>1.1544393647898701</v>
      </c>
      <c r="J23" s="11">
        <v>1.2450864022203301</v>
      </c>
      <c r="K23" s="11">
        <v>0.48868874228055798</v>
      </c>
      <c r="L23" s="14">
        <v>3.1722444469653399</v>
      </c>
      <c r="M23" s="217">
        <v>-6.7275445682134496E-3</v>
      </c>
      <c r="N23" s="218">
        <v>1.12356173823559E-2</v>
      </c>
      <c r="O23" s="214">
        <v>0.55039313956852098</v>
      </c>
      <c r="P23" s="10"/>
      <c r="Q23" s="10"/>
      <c r="R23" s="10"/>
      <c r="S23" s="49"/>
      <c r="T23" s="101"/>
      <c r="U23" s="101"/>
      <c r="V23" s="101"/>
      <c r="W23" s="102"/>
      <c r="X23" s="80"/>
      <c r="Y23" s="81"/>
      <c r="Z23" s="74"/>
      <c r="AA23" s="10"/>
      <c r="AB23" s="10"/>
      <c r="AC23" s="75"/>
    </row>
    <row r="24" spans="1:29" x14ac:dyDescent="0.35">
      <c r="A24" s="72" t="s">
        <v>23</v>
      </c>
      <c r="B24" s="9" t="s">
        <v>21</v>
      </c>
      <c r="C24" s="53" t="s">
        <v>14</v>
      </c>
      <c r="D24" s="9">
        <v>142</v>
      </c>
      <c r="E24" s="48">
        <v>2.11833665270432E-3</v>
      </c>
      <c r="F24" s="48">
        <v>3.9115742872649899E-2</v>
      </c>
      <c r="G24" s="12">
        <v>0.95681119219998301</v>
      </c>
      <c r="H24" s="48">
        <v>-7.4548519377689498E-2</v>
      </c>
      <c r="I24" s="48">
        <v>7.8785192683098096E-2</v>
      </c>
      <c r="J24" s="11">
        <v>1.00212058191291</v>
      </c>
      <c r="K24" s="11">
        <v>0.92816243910251806</v>
      </c>
      <c r="L24" s="14">
        <v>1.08197188162939</v>
      </c>
      <c r="M24" s="217">
        <v>-9.7196722801201195E-4</v>
      </c>
      <c r="N24" s="218">
        <v>2.0465133205428798E-3</v>
      </c>
      <c r="O24" s="214">
        <v>0.63557113553182298</v>
      </c>
      <c r="P24" s="9" t="s">
        <v>14</v>
      </c>
      <c r="Q24" s="9">
        <v>426.37050111785402</v>
      </c>
      <c r="R24" s="9">
        <v>141</v>
      </c>
      <c r="S24" s="12">
        <v>1.8979214316334299E-30</v>
      </c>
      <c r="T24" s="13">
        <f>((Q24-R24)/Q24)*100</f>
        <v>66.930169974159199</v>
      </c>
      <c r="U24" s="226">
        <v>2.0715358370282901E-2</v>
      </c>
      <c r="V24" s="226">
        <v>34.1896196748324</v>
      </c>
      <c r="W24" s="225">
        <v>11.3470280758916</v>
      </c>
      <c r="X24" s="211">
        <v>0.73888308513600498</v>
      </c>
      <c r="Y24" s="212">
        <v>0.67635245784879106</v>
      </c>
      <c r="Z24" s="72" t="s">
        <v>46</v>
      </c>
      <c r="AA24" s="9">
        <v>7.1640153032050596E-2</v>
      </c>
      <c r="AB24" s="9">
        <v>0.147276692220981</v>
      </c>
      <c r="AC24" s="73">
        <v>0.62737533016675895</v>
      </c>
    </row>
    <row r="25" spans="1:29" x14ac:dyDescent="0.35">
      <c r="A25" s="72" t="s">
        <v>23</v>
      </c>
      <c r="B25" s="9" t="s">
        <v>21</v>
      </c>
      <c r="C25" s="53" t="s">
        <v>12</v>
      </c>
      <c r="D25" s="9">
        <v>142</v>
      </c>
      <c r="E25" s="48">
        <v>5.5387084089342398E-2</v>
      </c>
      <c r="F25" s="48">
        <v>0.118820068127061</v>
      </c>
      <c r="G25" s="12">
        <v>0.64183795675624</v>
      </c>
      <c r="H25" s="48">
        <v>-0.177500249439698</v>
      </c>
      <c r="I25" s="48">
        <v>0.28827441761838302</v>
      </c>
      <c r="J25" s="11">
        <v>1.05694966390029</v>
      </c>
      <c r="K25" s="11">
        <v>0.83736079046470402</v>
      </c>
      <c r="L25" s="14">
        <v>1.3341233608501899</v>
      </c>
      <c r="M25" s="217">
        <v>-9.7196722801201195E-4</v>
      </c>
      <c r="N25" s="218">
        <v>2.0465133205428798E-3</v>
      </c>
      <c r="O25" s="214">
        <v>0.63557113553182298</v>
      </c>
      <c r="P25" s="9" t="s">
        <v>12</v>
      </c>
      <c r="Q25" s="9">
        <v>425.68464338427299</v>
      </c>
      <c r="R25" s="9">
        <v>140</v>
      </c>
      <c r="S25" s="12">
        <v>1.3652191448375399E-30</v>
      </c>
      <c r="T25" s="13">
        <f>((Q25-R25)/Q25)*100</f>
        <v>67.111803966670337</v>
      </c>
      <c r="U25" s="226"/>
      <c r="V25" s="226"/>
      <c r="W25" s="225"/>
      <c r="X25" s="211">
        <v>0.73888308513600498</v>
      </c>
      <c r="Y25" s="212">
        <v>0.67635245784879106</v>
      </c>
      <c r="Z25" s="72" t="s">
        <v>47</v>
      </c>
      <c r="AA25" s="9">
        <v>-1.8692600677388E-2</v>
      </c>
      <c r="AB25" s="9">
        <v>6.7930138094287204E-2</v>
      </c>
      <c r="AC25" s="73">
        <v>0.78356385620658797</v>
      </c>
    </row>
    <row r="26" spans="1:29" x14ac:dyDescent="0.35">
      <c r="A26" s="72" t="s">
        <v>23</v>
      </c>
      <c r="B26" s="9" t="s">
        <v>21</v>
      </c>
      <c r="C26" s="53" t="s">
        <v>15</v>
      </c>
      <c r="D26" s="9">
        <v>142</v>
      </c>
      <c r="E26" s="48">
        <v>-8.0984138972354E-2</v>
      </c>
      <c r="F26" s="48">
        <v>9.9619322440758995E-2</v>
      </c>
      <c r="G26" s="12">
        <v>0.41762524977273602</v>
      </c>
      <c r="H26" s="48">
        <v>-0.27623801095624101</v>
      </c>
      <c r="I26" s="48">
        <v>0.114269733011533</v>
      </c>
      <c r="J26" s="11">
        <v>0.92220831850024199</v>
      </c>
      <c r="K26" s="11">
        <v>0.75863234646135502</v>
      </c>
      <c r="L26" s="14">
        <v>1.1210544695043101</v>
      </c>
      <c r="M26" s="217">
        <v>-9.7196722801201195E-4</v>
      </c>
      <c r="N26" s="218">
        <v>2.0465133205428798E-3</v>
      </c>
      <c r="O26" s="214">
        <v>0.63557113553182298</v>
      </c>
      <c r="P26" s="10"/>
      <c r="Q26" s="10"/>
      <c r="R26" s="10"/>
      <c r="S26" s="49"/>
      <c r="T26" s="101"/>
      <c r="U26" s="101"/>
      <c r="V26" s="101"/>
      <c r="W26" s="102"/>
      <c r="X26" s="80"/>
      <c r="Y26" s="81"/>
      <c r="Z26" s="74"/>
      <c r="AA26" s="10"/>
      <c r="AB26" s="10"/>
      <c r="AC26" s="75"/>
    </row>
    <row r="27" spans="1:29" x14ac:dyDescent="0.35">
      <c r="A27" s="72" t="s">
        <v>23</v>
      </c>
      <c r="B27" s="9" t="s">
        <v>21</v>
      </c>
      <c r="C27" s="53" t="s">
        <v>13</v>
      </c>
      <c r="D27" s="9">
        <v>142</v>
      </c>
      <c r="E27" s="48">
        <v>-5.9194482343835703E-2</v>
      </c>
      <c r="F27" s="48">
        <v>3.5582921915131703E-2</v>
      </c>
      <c r="G27" s="12">
        <v>9.6199510039980202E-2</v>
      </c>
      <c r="H27" s="48">
        <v>-0.12893700929749399</v>
      </c>
      <c r="I27" s="48">
        <v>1.0548044609822499E-2</v>
      </c>
      <c r="J27" s="11">
        <v>0.94252344716210701</v>
      </c>
      <c r="K27" s="11">
        <v>0.87902933447700204</v>
      </c>
      <c r="L27" s="14">
        <v>1.01060387134734</v>
      </c>
      <c r="M27" s="217">
        <v>-9.7196722801201195E-4</v>
      </c>
      <c r="N27" s="218">
        <v>2.0465133205428798E-3</v>
      </c>
      <c r="O27" s="214">
        <v>0.63557113553182298</v>
      </c>
      <c r="P27" s="10"/>
      <c r="Q27" s="10"/>
      <c r="R27" s="10"/>
      <c r="S27" s="49"/>
      <c r="T27" s="101"/>
      <c r="U27" s="101"/>
      <c r="V27" s="101"/>
      <c r="W27" s="102"/>
      <c r="X27" s="80"/>
      <c r="Y27" s="81"/>
      <c r="Z27" s="74"/>
      <c r="AA27" s="10"/>
      <c r="AB27" s="10"/>
      <c r="AC27" s="75"/>
    </row>
    <row r="28" spans="1:29" x14ac:dyDescent="0.35">
      <c r="A28" s="72" t="s">
        <v>23</v>
      </c>
      <c r="B28" s="9" t="s">
        <v>21</v>
      </c>
      <c r="C28" s="53" t="s">
        <v>16</v>
      </c>
      <c r="D28" s="9">
        <v>142</v>
      </c>
      <c r="E28" s="48">
        <v>-7.4766538506071095E-2</v>
      </c>
      <c r="F28" s="48">
        <v>8.1224151432243999E-2</v>
      </c>
      <c r="G28" s="12">
        <v>0.35888560617850002</v>
      </c>
      <c r="H28" s="48">
        <v>-0.23396587531326901</v>
      </c>
      <c r="I28" s="48">
        <v>8.4432798301127196E-2</v>
      </c>
      <c r="J28" s="11">
        <v>0.92796010399381101</v>
      </c>
      <c r="K28" s="11">
        <v>0.79138882133041499</v>
      </c>
      <c r="L28" s="14">
        <v>1.08809971962528</v>
      </c>
      <c r="M28" s="217">
        <v>-9.7196722801201195E-4</v>
      </c>
      <c r="N28" s="218">
        <v>2.0465133205428798E-3</v>
      </c>
      <c r="O28" s="214">
        <v>0.63557113553182298</v>
      </c>
      <c r="P28" s="10"/>
      <c r="Q28" s="10"/>
      <c r="R28" s="10"/>
      <c r="S28" s="49"/>
      <c r="T28" s="101"/>
      <c r="U28" s="101"/>
      <c r="V28" s="101"/>
      <c r="W28" s="102"/>
      <c r="X28" s="80"/>
      <c r="Y28" s="81"/>
      <c r="Z28" s="74"/>
      <c r="AA28" s="10"/>
      <c r="AB28" s="10"/>
      <c r="AC28" s="75"/>
    </row>
    <row r="29" spans="1:29" ht="9.5" customHeight="1" x14ac:dyDescent="0.35">
      <c r="A29" s="76"/>
      <c r="B29" s="68"/>
      <c r="C29" s="67"/>
      <c r="D29" s="68"/>
      <c r="E29" s="68"/>
      <c r="F29" s="68"/>
      <c r="G29" s="68"/>
      <c r="H29" s="68"/>
      <c r="I29" s="68"/>
      <c r="J29" s="68"/>
      <c r="K29" s="68"/>
      <c r="L29" s="77"/>
      <c r="M29" s="68"/>
      <c r="N29" s="68"/>
      <c r="O29" s="69"/>
      <c r="P29" s="68"/>
      <c r="Q29" s="68"/>
      <c r="R29" s="68"/>
      <c r="S29" s="69"/>
      <c r="T29" s="103"/>
      <c r="U29" s="103"/>
      <c r="V29" s="103"/>
      <c r="W29" s="104"/>
      <c r="X29" s="82"/>
      <c r="Y29" s="83"/>
      <c r="Z29" s="76"/>
      <c r="AA29" s="68"/>
      <c r="AB29" s="68"/>
      <c r="AC29" s="77"/>
    </row>
    <row r="30" spans="1:29" x14ac:dyDescent="0.35">
      <c r="A30" s="72" t="s">
        <v>24</v>
      </c>
      <c r="B30" s="9" t="s">
        <v>17</v>
      </c>
      <c r="C30" s="53" t="s">
        <v>14</v>
      </c>
      <c r="D30" s="9">
        <v>108</v>
      </c>
      <c r="E30" s="48">
        <v>0.23974895665392401</v>
      </c>
      <c r="F30" s="48">
        <v>0.13803231132659799</v>
      </c>
      <c r="G30" s="12">
        <v>8.2404011143709099E-2</v>
      </c>
      <c r="H30" s="48">
        <v>-3.0794373546207902E-2</v>
      </c>
      <c r="I30" s="48">
        <v>0.51029228685405703</v>
      </c>
      <c r="J30" s="11">
        <v>1.2709300517364699</v>
      </c>
      <c r="K30" s="11">
        <v>0.96967494339735905</v>
      </c>
      <c r="L30" s="14">
        <v>1.6657780088115199</v>
      </c>
      <c r="M30" s="213">
        <v>9.8616872120739192E-4</v>
      </c>
      <c r="N30" s="213">
        <v>1.9745334725584001E-3</v>
      </c>
      <c r="O30" s="214">
        <v>0.61850176823791103</v>
      </c>
      <c r="P30" s="9" t="s">
        <v>14</v>
      </c>
      <c r="Q30" s="9">
        <v>287.97818093787799</v>
      </c>
      <c r="R30" s="9">
        <v>107</v>
      </c>
      <c r="S30" s="12">
        <v>1.60400733393849E-18</v>
      </c>
      <c r="T30" s="13">
        <f>((Q30-R30)/Q30)*100</f>
        <v>62.844407291022577</v>
      </c>
      <c r="U30" s="226">
        <v>2.1873421306950799E-3</v>
      </c>
      <c r="V30" s="226">
        <v>13.300239041856299</v>
      </c>
      <c r="W30" s="225">
        <v>1.0486441929452199</v>
      </c>
      <c r="X30" s="211">
        <v>0.53136829455437395</v>
      </c>
      <c r="Y30" s="212">
        <v>0.77004548477953905</v>
      </c>
      <c r="Z30" s="72" t="s">
        <v>46</v>
      </c>
      <c r="AA30" s="9">
        <v>0.21695512206734299</v>
      </c>
      <c r="AB30" s="9">
        <v>0.45706560621685899</v>
      </c>
      <c r="AC30" s="73">
        <v>0.63592268793531104</v>
      </c>
    </row>
    <row r="31" spans="1:29" x14ac:dyDescent="0.35">
      <c r="A31" s="72" t="s">
        <v>24</v>
      </c>
      <c r="B31" s="9" t="s">
        <v>17</v>
      </c>
      <c r="C31" s="53" t="s">
        <v>12</v>
      </c>
      <c r="D31" s="9">
        <v>108</v>
      </c>
      <c r="E31" s="48">
        <v>8.00648234720788E-2</v>
      </c>
      <c r="F31" s="48">
        <v>0.34844060396488602</v>
      </c>
      <c r="G31" s="12">
        <v>0.81870523291359798</v>
      </c>
      <c r="H31" s="48">
        <v>-0.60287876029909704</v>
      </c>
      <c r="I31" s="48">
        <v>0.76300840724325503</v>
      </c>
      <c r="J31" s="11">
        <v>1.0833572923800201</v>
      </c>
      <c r="K31" s="11">
        <v>0.54723401083635104</v>
      </c>
      <c r="L31" s="14">
        <v>2.14471871212689</v>
      </c>
      <c r="M31" s="213">
        <v>9.8616872120739192E-4</v>
      </c>
      <c r="N31" s="213">
        <v>1.9745334725584001E-3</v>
      </c>
      <c r="O31" s="214">
        <v>0.61850176823791103</v>
      </c>
      <c r="P31" s="9" t="s">
        <v>12</v>
      </c>
      <c r="Q31" s="9">
        <v>287.30208805568998</v>
      </c>
      <c r="R31" s="9">
        <v>106</v>
      </c>
      <c r="S31" s="12">
        <v>1.19985834296739E-18</v>
      </c>
      <c r="T31" s="13">
        <f>((Q31-R31)/Q31)*100</f>
        <v>63.105036681998214</v>
      </c>
      <c r="U31" s="226"/>
      <c r="V31" s="226"/>
      <c r="W31" s="225"/>
      <c r="X31" s="211">
        <v>0.53136829455437395</v>
      </c>
      <c r="Y31" s="212">
        <v>0.77004548477953905</v>
      </c>
      <c r="Z31" s="72" t="s">
        <v>47</v>
      </c>
      <c r="AA31" s="9">
        <v>9.4731062718246703E-2</v>
      </c>
      <c r="AB31" s="9">
        <v>0.41854711114610799</v>
      </c>
      <c r="AC31" s="73">
        <v>0.821344158602626</v>
      </c>
    </row>
    <row r="32" spans="1:29" x14ac:dyDescent="0.35">
      <c r="A32" s="72" t="s">
        <v>24</v>
      </c>
      <c r="B32" s="9" t="s">
        <v>17</v>
      </c>
      <c r="C32" s="53" t="s">
        <v>15</v>
      </c>
      <c r="D32" s="9">
        <v>108</v>
      </c>
      <c r="E32" s="48">
        <v>-2.08317709826388E-2</v>
      </c>
      <c r="F32" s="48">
        <v>0.31304969799902699</v>
      </c>
      <c r="G32" s="12">
        <v>0.94706842035498895</v>
      </c>
      <c r="H32" s="48">
        <v>-0.63440917906073202</v>
      </c>
      <c r="I32" s="48">
        <v>0.59274563709545502</v>
      </c>
      <c r="J32" s="11">
        <v>0.979383711470866</v>
      </c>
      <c r="K32" s="11">
        <v>0.53024867781087204</v>
      </c>
      <c r="L32" s="14">
        <v>1.8089483188425199</v>
      </c>
      <c r="M32" s="213">
        <v>9.8616872120739192E-4</v>
      </c>
      <c r="N32" s="213">
        <v>1.9745334725584001E-3</v>
      </c>
      <c r="O32" s="214">
        <v>0.61850176823791103</v>
      </c>
      <c r="P32" s="10"/>
      <c r="Q32" s="10"/>
      <c r="R32" s="10"/>
      <c r="S32" s="49"/>
      <c r="T32" s="101"/>
      <c r="U32" s="101"/>
      <c r="V32" s="101"/>
      <c r="W32" s="102"/>
      <c r="X32" s="80"/>
      <c r="Y32" s="81"/>
      <c r="Z32" s="74"/>
      <c r="AA32" s="10"/>
      <c r="AB32" s="10"/>
      <c r="AC32" s="75"/>
    </row>
    <row r="33" spans="1:29" x14ac:dyDescent="0.35">
      <c r="A33" s="72" t="s">
        <v>24</v>
      </c>
      <c r="B33" s="9" t="s">
        <v>17</v>
      </c>
      <c r="C33" s="53" t="s">
        <v>13</v>
      </c>
      <c r="D33" s="9">
        <v>108</v>
      </c>
      <c r="E33" s="48">
        <v>7.4133951447635696E-2</v>
      </c>
      <c r="F33" s="48">
        <v>0.14891257522194301</v>
      </c>
      <c r="G33" s="12">
        <v>0.61860006258512501</v>
      </c>
      <c r="H33" s="48">
        <v>-0.217734695987372</v>
      </c>
      <c r="I33" s="48">
        <v>0.36600259888264403</v>
      </c>
      <c r="J33" s="11">
        <v>1.07695105498763</v>
      </c>
      <c r="K33" s="11">
        <v>0.80433880767506705</v>
      </c>
      <c r="L33" s="14">
        <v>1.4419589901318299</v>
      </c>
      <c r="M33" s="213">
        <v>9.8616872120739192E-4</v>
      </c>
      <c r="N33" s="213">
        <v>1.9745334725584001E-3</v>
      </c>
      <c r="O33" s="214">
        <v>0.61850176823791103</v>
      </c>
      <c r="P33" s="10"/>
      <c r="Q33" s="10"/>
      <c r="R33" s="10"/>
      <c r="S33" s="49"/>
      <c r="T33" s="101"/>
      <c r="U33" s="101"/>
      <c r="V33" s="101"/>
      <c r="W33" s="102"/>
      <c r="X33" s="80"/>
      <c r="Y33" s="81"/>
      <c r="Z33" s="74"/>
      <c r="AA33" s="10"/>
      <c r="AB33" s="10"/>
      <c r="AC33" s="75"/>
    </row>
    <row r="34" spans="1:29" x14ac:dyDescent="0.35">
      <c r="A34" s="72" t="s">
        <v>24</v>
      </c>
      <c r="B34" s="9" t="s">
        <v>17</v>
      </c>
      <c r="C34" s="53" t="s">
        <v>16</v>
      </c>
      <c r="D34" s="9">
        <v>108</v>
      </c>
      <c r="E34" s="48">
        <v>-9.1589595518776407E-2</v>
      </c>
      <c r="F34" s="48">
        <v>0.24428736763499401</v>
      </c>
      <c r="G34" s="12">
        <v>0.70845788041449997</v>
      </c>
      <c r="H34" s="48">
        <v>-0.570392836083365</v>
      </c>
      <c r="I34" s="48">
        <v>0.38721364504581302</v>
      </c>
      <c r="J34" s="11">
        <v>0.91247955841009298</v>
      </c>
      <c r="K34" s="11">
        <v>0.56530332353143697</v>
      </c>
      <c r="L34" s="14">
        <v>1.4728711292814001</v>
      </c>
      <c r="M34" s="213">
        <v>9.8616872120739192E-4</v>
      </c>
      <c r="N34" s="213">
        <v>1.9745334725584001E-3</v>
      </c>
      <c r="O34" s="214">
        <v>0.61850176823791103</v>
      </c>
      <c r="P34" s="10"/>
      <c r="Q34" s="10"/>
      <c r="R34" s="10"/>
      <c r="S34" s="49"/>
      <c r="T34" s="101"/>
      <c r="U34" s="101"/>
      <c r="V34" s="101"/>
      <c r="W34" s="102"/>
      <c r="X34" s="80"/>
      <c r="Y34" s="81"/>
      <c r="Z34" s="74"/>
      <c r="AA34" s="10"/>
      <c r="AB34" s="10"/>
      <c r="AC34" s="75"/>
    </row>
    <row r="35" spans="1:29" x14ac:dyDescent="0.35">
      <c r="A35" s="72" t="s">
        <v>24</v>
      </c>
      <c r="B35" s="9" t="s">
        <v>18</v>
      </c>
      <c r="C35" s="53" t="s">
        <v>14</v>
      </c>
      <c r="D35" s="9">
        <v>108</v>
      </c>
      <c r="E35" s="48">
        <v>0.38476820181784599</v>
      </c>
      <c r="F35" s="48">
        <v>0.129324434691445</v>
      </c>
      <c r="G35" s="12">
        <v>2.9278176127330198E-3</v>
      </c>
      <c r="H35" s="48">
        <v>0.131292309822612</v>
      </c>
      <c r="I35" s="48">
        <v>0.63824409381308</v>
      </c>
      <c r="J35" s="11">
        <v>1.4692737069913899</v>
      </c>
      <c r="K35" s="11">
        <v>1.14030105379896</v>
      </c>
      <c r="L35" s="14">
        <v>1.8931537587062699</v>
      </c>
      <c r="M35" s="213">
        <v>7.8966280520557702E-4</v>
      </c>
      <c r="N35" s="213">
        <v>1.8520543126486701E-3</v>
      </c>
      <c r="O35" s="214">
        <v>0.67070193338523598</v>
      </c>
      <c r="P35" s="9" t="s">
        <v>14</v>
      </c>
      <c r="Q35" s="9">
        <v>269.242214466799</v>
      </c>
      <c r="R35" s="9">
        <v>107</v>
      </c>
      <c r="S35" s="12">
        <v>5.7133402568424298E-16</v>
      </c>
      <c r="T35" s="13">
        <f>((Q35-R35)/Q35)*100</f>
        <v>60.258832289022614</v>
      </c>
      <c r="U35" s="226">
        <v>2.1873421306950799E-3</v>
      </c>
      <c r="V35" s="226">
        <v>13.300239041856299</v>
      </c>
      <c r="W35" s="225">
        <v>1.05933017768683</v>
      </c>
      <c r="X35" s="211">
        <v>0.53136829455437395</v>
      </c>
      <c r="Y35" s="212">
        <v>0.76882131836148004</v>
      </c>
      <c r="Z35" s="72" t="s">
        <v>46</v>
      </c>
      <c r="AA35" s="9">
        <v>0.27830389479734202</v>
      </c>
      <c r="AB35" s="9">
        <v>0.425375071728406</v>
      </c>
      <c r="AC35" s="73">
        <v>0.51425362262563601</v>
      </c>
    </row>
    <row r="36" spans="1:29" x14ac:dyDescent="0.35">
      <c r="A36" s="72" t="s">
        <v>24</v>
      </c>
      <c r="B36" s="9" t="s">
        <v>18</v>
      </c>
      <c r="C36" s="53" t="s">
        <v>12</v>
      </c>
      <c r="D36" s="9">
        <v>108</v>
      </c>
      <c r="E36" s="48">
        <v>0.25682625031628098</v>
      </c>
      <c r="F36" s="48">
        <v>0.32695060502530698</v>
      </c>
      <c r="G36" s="12">
        <v>0.43390103676730601</v>
      </c>
      <c r="H36" s="48">
        <v>-0.38399693553331898</v>
      </c>
      <c r="I36" s="48">
        <v>0.897649436165883</v>
      </c>
      <c r="J36" s="11">
        <v>1.29282048009425</v>
      </c>
      <c r="K36" s="11">
        <v>0.68113351448730797</v>
      </c>
      <c r="L36" s="14">
        <v>2.4538284465552902</v>
      </c>
      <c r="M36" s="213">
        <v>7.8966280520557702E-4</v>
      </c>
      <c r="N36" s="213">
        <v>1.8520543126486701E-3</v>
      </c>
      <c r="O36" s="214">
        <v>0.67070193338523598</v>
      </c>
      <c r="P36" s="9" t="s">
        <v>12</v>
      </c>
      <c r="Q36" s="9">
        <v>268.78124832331002</v>
      </c>
      <c r="R36" s="9">
        <v>106</v>
      </c>
      <c r="S36" s="12">
        <v>4.0994965925567798E-16</v>
      </c>
      <c r="T36" s="13">
        <f>((Q36-R36)/Q36)*100</f>
        <v>60.56272501848963</v>
      </c>
      <c r="U36" s="226"/>
      <c r="V36" s="226"/>
      <c r="W36" s="225"/>
      <c r="X36" s="211">
        <v>0.53136829455437395</v>
      </c>
      <c r="Y36" s="212">
        <v>0.76882131836148004</v>
      </c>
      <c r="Z36" s="72" t="s">
        <v>47</v>
      </c>
      <c r="AA36" s="9">
        <v>0.22511528894258501</v>
      </c>
      <c r="AB36" s="9">
        <v>0.40717094620258698</v>
      </c>
      <c r="AC36" s="73">
        <v>0.58142103530469103</v>
      </c>
    </row>
    <row r="37" spans="1:29" s="50" customFormat="1" x14ac:dyDescent="0.35">
      <c r="A37" s="72" t="s">
        <v>24</v>
      </c>
      <c r="B37" s="9" t="s">
        <v>18</v>
      </c>
      <c r="C37" s="53" t="s">
        <v>15</v>
      </c>
      <c r="D37" s="9">
        <v>108</v>
      </c>
      <c r="E37" s="48">
        <v>0.30136892609370802</v>
      </c>
      <c r="F37" s="48">
        <v>0.28032053460833001</v>
      </c>
      <c r="G37" s="12">
        <v>0.28475412524170401</v>
      </c>
      <c r="H37" s="48">
        <v>-0.248059321738618</v>
      </c>
      <c r="I37" s="48">
        <v>0.85079717392603504</v>
      </c>
      <c r="J37" s="11">
        <v>1.35170792988764</v>
      </c>
      <c r="K37" s="11">
        <v>0.78031365234249295</v>
      </c>
      <c r="L37" s="14">
        <v>2.34151270099678</v>
      </c>
      <c r="M37" s="213">
        <v>7.8966280520557702E-4</v>
      </c>
      <c r="N37" s="213">
        <v>1.8520543126486701E-3</v>
      </c>
      <c r="O37" s="214">
        <v>0.67070193338523598</v>
      </c>
      <c r="P37" s="10"/>
      <c r="Q37" s="10"/>
      <c r="R37" s="10"/>
      <c r="S37" s="49"/>
      <c r="T37" s="101"/>
      <c r="U37" s="101"/>
      <c r="V37" s="101"/>
      <c r="W37" s="102"/>
      <c r="X37" s="80"/>
      <c r="Y37" s="81"/>
      <c r="Z37" s="74"/>
      <c r="AA37" s="10"/>
      <c r="AB37" s="10"/>
      <c r="AC37" s="75"/>
    </row>
    <row r="38" spans="1:29" x14ac:dyDescent="0.35">
      <c r="A38" s="72" t="s">
        <v>24</v>
      </c>
      <c r="B38" s="9" t="s">
        <v>18</v>
      </c>
      <c r="C38" s="53" t="s">
        <v>13</v>
      </c>
      <c r="D38" s="9">
        <v>108</v>
      </c>
      <c r="E38" s="48">
        <v>0.28349650087130102</v>
      </c>
      <c r="F38" s="48">
        <v>0.14078926047899601</v>
      </c>
      <c r="G38" s="12">
        <v>4.4049123947241801E-2</v>
      </c>
      <c r="H38" s="48">
        <v>7.5495503324691203E-3</v>
      </c>
      <c r="I38" s="48">
        <v>0.55944345141013296</v>
      </c>
      <c r="J38" s="11">
        <v>1.32776423428779</v>
      </c>
      <c r="K38" s="11">
        <v>1.0075781200384699</v>
      </c>
      <c r="L38" s="14">
        <v>1.74969843706664</v>
      </c>
      <c r="M38" s="213">
        <v>7.8966280520557702E-4</v>
      </c>
      <c r="N38" s="213">
        <v>1.8520543126486701E-3</v>
      </c>
      <c r="O38" s="214">
        <v>0.67070193338523598</v>
      </c>
      <c r="P38" s="10"/>
      <c r="Q38" s="10"/>
      <c r="R38" s="10"/>
      <c r="S38" s="49"/>
      <c r="T38" s="101"/>
      <c r="U38" s="101"/>
      <c r="V38" s="101"/>
      <c r="W38" s="102"/>
      <c r="X38" s="80"/>
      <c r="Y38" s="81"/>
      <c r="Z38" s="74"/>
      <c r="AA38" s="10"/>
      <c r="AB38" s="10"/>
      <c r="AC38" s="75"/>
    </row>
    <row r="39" spans="1:29" x14ac:dyDescent="0.35">
      <c r="A39" s="72" t="s">
        <v>24</v>
      </c>
      <c r="B39" s="9" t="s">
        <v>18</v>
      </c>
      <c r="C39" s="53" t="s">
        <v>16</v>
      </c>
      <c r="D39" s="9">
        <v>108</v>
      </c>
      <c r="E39" s="48">
        <v>0.30136892609370802</v>
      </c>
      <c r="F39" s="48">
        <v>0.205092667034288</v>
      </c>
      <c r="G39" s="12">
        <v>0.14465085149267801</v>
      </c>
      <c r="H39" s="48">
        <v>-0.100612701293497</v>
      </c>
      <c r="I39" s="48">
        <v>0.70335055348091402</v>
      </c>
      <c r="J39" s="11">
        <v>1.35170792988764</v>
      </c>
      <c r="K39" s="11">
        <v>0.90428319278412606</v>
      </c>
      <c r="L39" s="14">
        <v>2.0205112096529998</v>
      </c>
      <c r="M39" s="213">
        <v>7.8966280520557702E-4</v>
      </c>
      <c r="N39" s="213">
        <v>1.8520543126486701E-3</v>
      </c>
      <c r="O39" s="214">
        <v>0.67070193338523598</v>
      </c>
      <c r="P39" s="10"/>
      <c r="Q39" s="10"/>
      <c r="R39" s="10"/>
      <c r="S39" s="49"/>
      <c r="T39" s="101"/>
      <c r="U39" s="101"/>
      <c r="V39" s="101"/>
      <c r="W39" s="102"/>
      <c r="X39" s="80"/>
      <c r="Y39" s="81"/>
      <c r="Z39" s="74"/>
      <c r="AA39" s="10"/>
      <c r="AB39" s="10"/>
      <c r="AC39" s="75"/>
    </row>
    <row r="40" spans="1:29" x14ac:dyDescent="0.35">
      <c r="A40" s="72" t="s">
        <v>24</v>
      </c>
      <c r="B40" s="9" t="s">
        <v>19</v>
      </c>
      <c r="C40" s="53" t="s">
        <v>14</v>
      </c>
      <c r="D40" s="9">
        <v>108</v>
      </c>
      <c r="E40" s="48">
        <v>0.47109375767988099</v>
      </c>
      <c r="F40" s="48">
        <v>0.12971629390873801</v>
      </c>
      <c r="G40" s="12">
        <v>2.81534304083085E-4</v>
      </c>
      <c r="H40" s="48">
        <v>0.21684982161875399</v>
      </c>
      <c r="I40" s="48">
        <v>0.72533769374100798</v>
      </c>
      <c r="J40" s="11">
        <v>1.60174515654419</v>
      </c>
      <c r="K40" s="11">
        <v>1.2421575429204801</v>
      </c>
      <c r="L40" s="14">
        <v>2.06542846447699</v>
      </c>
      <c r="M40" s="213">
        <v>-1.4156950916776001E-4</v>
      </c>
      <c r="N40" s="213">
        <v>1.85808542427163E-3</v>
      </c>
      <c r="O40" s="214">
        <v>0.93941070906454005</v>
      </c>
      <c r="P40" s="9" t="s">
        <v>14</v>
      </c>
      <c r="Q40" s="9">
        <v>351.43713557513001</v>
      </c>
      <c r="R40" s="9">
        <v>107</v>
      </c>
      <c r="S40" s="12">
        <v>8.3991647344499599E-28</v>
      </c>
      <c r="T40" s="13">
        <f>((Q40-R40)/Q40)*100</f>
        <v>69.553587492996854</v>
      </c>
      <c r="U40" s="226">
        <v>2.1873421306950799E-3</v>
      </c>
      <c r="V40" s="226">
        <v>13.300239041856299</v>
      </c>
      <c r="W40" s="225">
        <v>2.0783069191527002</v>
      </c>
      <c r="X40" s="211">
        <v>0.53136829455437395</v>
      </c>
      <c r="Y40" s="212">
        <v>0.77152388138832995</v>
      </c>
      <c r="Z40" s="72" t="s">
        <v>46</v>
      </c>
      <c r="AA40" s="9">
        <v>0.65793120782979397</v>
      </c>
      <c r="AB40" s="9">
        <v>0.42824307085182001</v>
      </c>
      <c r="AC40" s="73">
        <v>0.12719941201422999</v>
      </c>
    </row>
    <row r="41" spans="1:29" x14ac:dyDescent="0.35">
      <c r="A41" s="72" t="s">
        <v>24</v>
      </c>
      <c r="B41" s="9" t="s">
        <v>19</v>
      </c>
      <c r="C41" s="53" t="s">
        <v>12</v>
      </c>
      <c r="D41" s="9">
        <v>108</v>
      </c>
      <c r="E41" s="48">
        <v>0.49403226859347799</v>
      </c>
      <c r="F41" s="48">
        <v>0.32806193968708602</v>
      </c>
      <c r="G41" s="12">
        <v>0.135064113343808</v>
      </c>
      <c r="H41" s="48">
        <v>-0.14896913319321001</v>
      </c>
      <c r="I41" s="48">
        <v>1.13703367038016</v>
      </c>
      <c r="J41" s="11">
        <v>1.6389114453076701</v>
      </c>
      <c r="K41" s="11">
        <v>0.86159570919680195</v>
      </c>
      <c r="L41" s="14">
        <v>3.1175070823698299</v>
      </c>
      <c r="M41" s="213">
        <v>-1.4156950916776001E-4</v>
      </c>
      <c r="N41" s="213">
        <v>1.85808542427163E-3</v>
      </c>
      <c r="O41" s="214">
        <v>0.93941070906454005</v>
      </c>
      <c r="P41" s="9" t="s">
        <v>12</v>
      </c>
      <c r="Q41" s="9">
        <v>351.41789021237901</v>
      </c>
      <c r="R41" s="9">
        <v>106</v>
      </c>
      <c r="S41" s="12">
        <v>4.6148725121747899E-28</v>
      </c>
      <c r="T41" s="13">
        <f>((Q41-R41)/Q41)*100</f>
        <v>69.836481592915206</v>
      </c>
      <c r="U41" s="226"/>
      <c r="V41" s="226"/>
      <c r="W41" s="225"/>
      <c r="X41" s="211">
        <v>0.53136829455437395</v>
      </c>
      <c r="Y41" s="212">
        <v>0.77152388138832995</v>
      </c>
      <c r="Z41" s="72" t="s">
        <v>47</v>
      </c>
      <c r="AA41" s="9">
        <v>0.60839397415384999</v>
      </c>
      <c r="AB41" s="9">
        <v>0.42044780838613</v>
      </c>
      <c r="AC41" s="73">
        <v>0.15061331461269101</v>
      </c>
    </row>
    <row r="42" spans="1:29" s="50" customFormat="1" x14ac:dyDescent="0.35">
      <c r="A42" s="72" t="s">
        <v>24</v>
      </c>
      <c r="B42" s="9" t="s">
        <v>19</v>
      </c>
      <c r="C42" s="53" t="s">
        <v>15</v>
      </c>
      <c r="D42" s="9">
        <v>108</v>
      </c>
      <c r="E42" s="48">
        <v>0.45297847315798001</v>
      </c>
      <c r="F42" s="48">
        <v>0.227897519637103</v>
      </c>
      <c r="G42" s="12">
        <v>4.9406214971887498E-2</v>
      </c>
      <c r="H42" s="48">
        <v>6.2993346692569096E-3</v>
      </c>
      <c r="I42" s="48">
        <v>0.89965761164670299</v>
      </c>
      <c r="J42" s="11">
        <v>1.5729903246354799</v>
      </c>
      <c r="K42" s="11">
        <v>1.00631921720488</v>
      </c>
      <c r="L42" s="14">
        <v>2.4587611158508702</v>
      </c>
      <c r="M42" s="213">
        <v>-1.4156950916776001E-4</v>
      </c>
      <c r="N42" s="213">
        <v>1.85808542427163E-3</v>
      </c>
      <c r="O42" s="214">
        <v>0.93941070906454005</v>
      </c>
      <c r="P42" s="10"/>
      <c r="Q42" s="10"/>
      <c r="R42" s="10"/>
      <c r="S42" s="49"/>
      <c r="T42" s="101"/>
      <c r="U42" s="101"/>
      <c r="V42" s="101"/>
      <c r="W42" s="102"/>
      <c r="X42" s="80"/>
      <c r="Y42" s="81"/>
      <c r="Z42" s="74"/>
      <c r="AA42" s="10"/>
      <c r="AB42" s="10"/>
      <c r="AC42" s="75"/>
    </row>
    <row r="43" spans="1:29" x14ac:dyDescent="0.35">
      <c r="A43" s="72" t="s">
        <v>24</v>
      </c>
      <c r="B43" s="9" t="s">
        <v>19</v>
      </c>
      <c r="C43" s="53" t="s">
        <v>13</v>
      </c>
      <c r="D43" s="9">
        <v>108</v>
      </c>
      <c r="E43" s="48">
        <v>0.36325351910307102</v>
      </c>
      <c r="F43" s="48">
        <v>0.11336980172148101</v>
      </c>
      <c r="G43" s="12">
        <v>1.35463255329243E-3</v>
      </c>
      <c r="H43" s="48">
        <v>0.14104870772896699</v>
      </c>
      <c r="I43" s="48">
        <v>0.58545833047717499</v>
      </c>
      <c r="J43" s="11">
        <v>1.4380003735985101</v>
      </c>
      <c r="K43" s="11">
        <v>1.15148073263029</v>
      </c>
      <c r="L43" s="14">
        <v>1.79581387327771</v>
      </c>
      <c r="M43" s="213">
        <v>-1.4156950916776001E-4</v>
      </c>
      <c r="N43" s="213">
        <v>1.85808542427163E-3</v>
      </c>
      <c r="O43" s="214">
        <v>0.93941070906454005</v>
      </c>
      <c r="P43" s="10"/>
      <c r="Q43" s="10"/>
      <c r="R43" s="10"/>
      <c r="S43" s="49"/>
      <c r="T43" s="101"/>
      <c r="U43" s="101"/>
      <c r="V43" s="101"/>
      <c r="W43" s="102"/>
      <c r="X43" s="80"/>
      <c r="Y43" s="81"/>
      <c r="Z43" s="74"/>
      <c r="AA43" s="10"/>
      <c r="AB43" s="10"/>
      <c r="AC43" s="75"/>
    </row>
    <row r="44" spans="1:29" x14ac:dyDescent="0.35">
      <c r="A44" s="72" t="s">
        <v>24</v>
      </c>
      <c r="B44" s="9" t="s">
        <v>19</v>
      </c>
      <c r="C44" s="53" t="s">
        <v>16</v>
      </c>
      <c r="D44" s="9">
        <v>108</v>
      </c>
      <c r="E44" s="48">
        <v>0.373516431963686</v>
      </c>
      <c r="F44" s="48">
        <v>0.18533769587839</v>
      </c>
      <c r="G44" s="12">
        <v>4.6377326567753799E-2</v>
      </c>
      <c r="H44" s="48">
        <v>1.0254548042040399E-2</v>
      </c>
      <c r="I44" s="48">
        <v>0.73677831588533205</v>
      </c>
      <c r="J44" s="11">
        <v>1.45283443627005</v>
      </c>
      <c r="K44" s="11">
        <v>1.01030730610229</v>
      </c>
      <c r="L44" s="14">
        <v>2.0891939377882802</v>
      </c>
      <c r="M44" s="213">
        <v>-1.4156950916776001E-4</v>
      </c>
      <c r="N44" s="213">
        <v>1.85808542427163E-3</v>
      </c>
      <c r="O44" s="214">
        <v>0.93941070906454005</v>
      </c>
      <c r="P44" s="10"/>
      <c r="Q44" s="10"/>
      <c r="R44" s="10"/>
      <c r="S44" s="49"/>
      <c r="T44" s="101"/>
      <c r="U44" s="101"/>
      <c r="V44" s="101"/>
      <c r="W44" s="102"/>
      <c r="X44" s="80"/>
      <c r="Y44" s="81"/>
      <c r="Z44" s="74"/>
      <c r="AA44" s="10"/>
      <c r="AB44" s="10"/>
      <c r="AC44" s="75"/>
    </row>
    <row r="45" spans="1:29" x14ac:dyDescent="0.35">
      <c r="A45" s="72" t="s">
        <v>24</v>
      </c>
      <c r="B45" s="9" t="s">
        <v>20</v>
      </c>
      <c r="C45" s="53" t="s">
        <v>14</v>
      </c>
      <c r="D45" s="9">
        <v>95</v>
      </c>
      <c r="E45" s="48">
        <v>0.35514950933658701</v>
      </c>
      <c r="F45" s="48">
        <v>0.61521597016277996</v>
      </c>
      <c r="G45" s="12">
        <v>0.56375291950656103</v>
      </c>
      <c r="H45" s="48">
        <v>-0.85067379218246197</v>
      </c>
      <c r="I45" s="48">
        <v>1.56097281085563</v>
      </c>
      <c r="J45" s="11">
        <v>1.42639389754548</v>
      </c>
      <c r="K45" s="11">
        <v>0.42712704010943903</v>
      </c>
      <c r="L45" s="14">
        <v>4.7634529306168396</v>
      </c>
      <c r="M45" s="213">
        <v>-8.7779100576942607E-3</v>
      </c>
      <c r="N45" s="213">
        <v>8.9226483137722894E-3</v>
      </c>
      <c r="O45" s="214">
        <v>0.327776884619843</v>
      </c>
      <c r="P45" s="9" t="s">
        <v>14</v>
      </c>
      <c r="Q45" s="9">
        <v>120.198285470323</v>
      </c>
      <c r="R45" s="9">
        <v>94</v>
      </c>
      <c r="S45" s="12">
        <v>3.5534148315977399E-2</v>
      </c>
      <c r="T45" s="13">
        <f>((Q45-R45)/Q45)*100</f>
        <v>21.7958894902801</v>
      </c>
      <c r="U45" s="226">
        <v>2.1397039897675801E-3</v>
      </c>
      <c r="V45" s="226">
        <v>13.236249231083301</v>
      </c>
      <c r="W45" s="225">
        <v>7.4787072757972801</v>
      </c>
      <c r="X45" s="211">
        <v>0.52137893048585704</v>
      </c>
      <c r="Y45" s="212">
        <v>0.50065178792376197</v>
      </c>
      <c r="Z45" s="72" t="s">
        <v>46</v>
      </c>
      <c r="AA45" s="9">
        <v>3.4869875917504798</v>
      </c>
      <c r="AB45" s="9">
        <v>1.95726353217371</v>
      </c>
      <c r="AC45" s="73">
        <v>7.7506905460685005E-2</v>
      </c>
    </row>
    <row r="46" spans="1:29" x14ac:dyDescent="0.35">
      <c r="A46" s="72" t="s">
        <v>24</v>
      </c>
      <c r="B46" s="9" t="s">
        <v>20</v>
      </c>
      <c r="C46" s="53" t="s">
        <v>12</v>
      </c>
      <c r="D46" s="9">
        <v>95</v>
      </c>
      <c r="E46" s="48">
        <v>1.7959306026711399</v>
      </c>
      <c r="F46" s="48">
        <v>1.5885502543064001</v>
      </c>
      <c r="G46" s="12">
        <v>0.26115303715467603</v>
      </c>
      <c r="H46" s="48">
        <v>-1.3176278957694001</v>
      </c>
      <c r="I46" s="48">
        <v>4.9094891011116903</v>
      </c>
      <c r="J46" s="11">
        <v>6.0250790683677398</v>
      </c>
      <c r="K46" s="11">
        <v>0.26776972690934597</v>
      </c>
      <c r="L46" s="14">
        <v>135.57013408156101</v>
      </c>
      <c r="M46" s="213">
        <v>-8.7779100576942607E-3</v>
      </c>
      <c r="N46" s="213">
        <v>8.9226483137722894E-3</v>
      </c>
      <c r="O46" s="214">
        <v>0.327776884619843</v>
      </c>
      <c r="P46" s="9" t="s">
        <v>12</v>
      </c>
      <c r="Q46" s="9">
        <v>118.96030491875401</v>
      </c>
      <c r="R46" s="9">
        <v>93</v>
      </c>
      <c r="S46" s="12">
        <v>3.6052039330651903E-2</v>
      </c>
      <c r="T46" s="13">
        <f>((Q46-R46)/Q46)*100</f>
        <v>21.822661716010263</v>
      </c>
      <c r="U46" s="226"/>
      <c r="V46" s="226"/>
      <c r="W46" s="225"/>
      <c r="X46" s="211">
        <v>0.52137893048585704</v>
      </c>
      <c r="Y46" s="212">
        <v>0.50065178792376197</v>
      </c>
      <c r="Z46" s="72" t="s">
        <v>47</v>
      </c>
      <c r="AA46" s="9">
        <v>3.95193115789316</v>
      </c>
      <c r="AB46" s="9">
        <v>1.8989079309116701</v>
      </c>
      <c r="AC46" s="73">
        <v>3.96785780656728E-2</v>
      </c>
    </row>
    <row r="47" spans="1:29" x14ac:dyDescent="0.35">
      <c r="A47" s="72" t="s">
        <v>24</v>
      </c>
      <c r="B47" s="9" t="s">
        <v>20</v>
      </c>
      <c r="C47" s="53" t="s">
        <v>15</v>
      </c>
      <c r="D47" s="9">
        <v>95</v>
      </c>
      <c r="E47" s="48">
        <v>2.36996490279338</v>
      </c>
      <c r="F47" s="48">
        <v>1.8733992527453001</v>
      </c>
      <c r="G47" s="12">
        <v>0.20897649506105601</v>
      </c>
      <c r="H47" s="48">
        <v>-1.3018976325874201</v>
      </c>
      <c r="I47" s="48">
        <v>6.0418274381741899</v>
      </c>
      <c r="J47" s="11">
        <v>10.6970168421123</v>
      </c>
      <c r="K47" s="11">
        <v>0.27201511820698299</v>
      </c>
      <c r="L47" s="14">
        <v>420.66106499773701</v>
      </c>
      <c r="M47" s="213">
        <v>-8.7779100576942607E-3</v>
      </c>
      <c r="N47" s="213">
        <v>8.9226483137722894E-3</v>
      </c>
      <c r="O47" s="214">
        <v>0.327776884619843</v>
      </c>
      <c r="P47" s="10"/>
      <c r="Q47" s="10"/>
      <c r="R47" s="10"/>
      <c r="S47" s="49"/>
      <c r="T47" s="101"/>
      <c r="U47" s="101"/>
      <c r="V47" s="101"/>
      <c r="W47" s="102"/>
      <c r="X47" s="80"/>
      <c r="Y47" s="81"/>
      <c r="Z47" s="74"/>
      <c r="AA47" s="10"/>
      <c r="AB47" s="10"/>
      <c r="AC47" s="75"/>
    </row>
    <row r="48" spans="1:29" x14ac:dyDescent="0.35">
      <c r="A48" s="72" t="s">
        <v>24</v>
      </c>
      <c r="B48" s="9" t="s">
        <v>20</v>
      </c>
      <c r="C48" s="53" t="s">
        <v>13</v>
      </c>
      <c r="D48" s="9">
        <v>95</v>
      </c>
      <c r="E48" s="48">
        <v>0.87970679905238303</v>
      </c>
      <c r="F48" s="48">
        <v>0.85846202225206303</v>
      </c>
      <c r="G48" s="12">
        <v>0.30548235070157298</v>
      </c>
      <c r="H48" s="48">
        <v>-0.80287876456166096</v>
      </c>
      <c r="I48" s="48">
        <v>2.5622923626664198</v>
      </c>
      <c r="J48" s="11">
        <v>2.41019293195721</v>
      </c>
      <c r="K48" s="11">
        <v>0.44803731189214202</v>
      </c>
      <c r="L48" s="14">
        <v>12.965504914588299</v>
      </c>
      <c r="M48" s="213">
        <v>-8.7779100576942607E-3</v>
      </c>
      <c r="N48" s="213">
        <v>8.9226483137722894E-3</v>
      </c>
      <c r="O48" s="214">
        <v>0.327776884619843</v>
      </c>
      <c r="P48" s="10"/>
      <c r="Q48" s="10"/>
      <c r="R48" s="10"/>
      <c r="S48" s="49"/>
      <c r="T48" s="101"/>
      <c r="U48" s="101"/>
      <c r="V48" s="101"/>
      <c r="W48" s="102"/>
      <c r="X48" s="80"/>
      <c r="Y48" s="81"/>
      <c r="Z48" s="74"/>
      <c r="AA48" s="10"/>
      <c r="AB48" s="10"/>
      <c r="AC48" s="75"/>
    </row>
    <row r="49" spans="1:29" x14ac:dyDescent="0.35">
      <c r="A49" s="72" t="s">
        <v>24</v>
      </c>
      <c r="B49" s="9" t="s">
        <v>20</v>
      </c>
      <c r="C49" s="53" t="s">
        <v>16</v>
      </c>
      <c r="D49" s="9">
        <v>95</v>
      </c>
      <c r="E49" s="48">
        <v>1.66019917836702</v>
      </c>
      <c r="F49" s="48">
        <v>1.5983857890945099</v>
      </c>
      <c r="G49" s="12">
        <v>0.30162152264862502</v>
      </c>
      <c r="H49" s="48">
        <v>-1.4726369682582101</v>
      </c>
      <c r="I49" s="48">
        <v>4.7930353249922604</v>
      </c>
      <c r="J49" s="11">
        <v>5.2603584897232301</v>
      </c>
      <c r="K49" s="11">
        <v>0.22931997768343501</v>
      </c>
      <c r="L49" s="14">
        <v>120.667077155407</v>
      </c>
      <c r="M49" s="213">
        <v>-8.7779100576942607E-3</v>
      </c>
      <c r="N49" s="213">
        <v>8.9226483137722894E-3</v>
      </c>
      <c r="O49" s="214">
        <v>0.327776884619843</v>
      </c>
      <c r="P49" s="10"/>
      <c r="Q49" s="10"/>
      <c r="R49" s="10"/>
      <c r="S49" s="49"/>
      <c r="T49" s="101"/>
      <c r="U49" s="101"/>
      <c r="V49" s="101"/>
      <c r="W49" s="102"/>
      <c r="X49" s="80"/>
      <c r="Y49" s="81"/>
      <c r="Z49" s="74"/>
      <c r="AA49" s="10"/>
      <c r="AB49" s="10"/>
      <c r="AC49" s="75"/>
    </row>
    <row r="50" spans="1:29" x14ac:dyDescent="0.35">
      <c r="A50" s="72" t="s">
        <v>24</v>
      </c>
      <c r="B50" s="9" t="s">
        <v>21</v>
      </c>
      <c r="C50" s="53" t="s">
        <v>14</v>
      </c>
      <c r="D50" s="9">
        <v>108</v>
      </c>
      <c r="E50" s="48">
        <v>0.33869828780387801</v>
      </c>
      <c r="F50" s="48">
        <v>9.3721627279338499E-2</v>
      </c>
      <c r="G50" s="12">
        <v>3.0165401343980802E-4</v>
      </c>
      <c r="H50" s="48">
        <v>0.15500389833637401</v>
      </c>
      <c r="I50" s="48">
        <v>0.52239267727138095</v>
      </c>
      <c r="J50" s="11">
        <v>1.40311994294371</v>
      </c>
      <c r="K50" s="11">
        <v>1.1676625130375</v>
      </c>
      <c r="L50" s="14">
        <v>1.68605701759233</v>
      </c>
      <c r="M50" s="213">
        <v>5.4234948053351599E-4</v>
      </c>
      <c r="N50" s="213">
        <v>1.3434948924001401E-3</v>
      </c>
      <c r="O50" s="214">
        <v>0.68725717813444498</v>
      </c>
      <c r="P50" s="9" t="s">
        <v>14</v>
      </c>
      <c r="Q50" s="9">
        <v>147.819317370486</v>
      </c>
      <c r="R50" s="9">
        <v>107</v>
      </c>
      <c r="S50" s="12">
        <v>5.5032501866203298E-3</v>
      </c>
      <c r="T50" s="13">
        <f>((Q50-R50)/Q50)*100</f>
        <v>27.614332210842761</v>
      </c>
      <c r="U50" s="226">
        <v>2.1873421306950799E-3</v>
      </c>
      <c r="V50" s="226">
        <v>13.300239041856299</v>
      </c>
      <c r="W50" s="225">
        <v>1.9034022440667699</v>
      </c>
      <c r="X50" s="211">
        <v>0.53136829455437395</v>
      </c>
      <c r="Y50" s="212">
        <v>0.77373398301760798</v>
      </c>
      <c r="Z50" s="72" t="s">
        <v>46</v>
      </c>
      <c r="AA50" s="9">
        <v>0.15010506892259101</v>
      </c>
      <c r="AB50" s="9">
        <v>0.32213827509919302</v>
      </c>
      <c r="AC50" s="73">
        <v>0.642122113104582</v>
      </c>
    </row>
    <row r="51" spans="1:29" x14ac:dyDescent="0.35">
      <c r="A51" s="72" t="s">
        <v>24</v>
      </c>
      <c r="B51" s="9" t="s">
        <v>21</v>
      </c>
      <c r="C51" s="53" t="s">
        <v>12</v>
      </c>
      <c r="D51" s="9">
        <v>108</v>
      </c>
      <c r="E51" s="48">
        <v>0.25080935752674999</v>
      </c>
      <c r="F51" s="48">
        <v>0.237177973683835</v>
      </c>
      <c r="G51" s="12">
        <v>0.29269966167505801</v>
      </c>
      <c r="H51" s="48">
        <v>-0.214059470893566</v>
      </c>
      <c r="I51" s="48">
        <v>0.715678185947067</v>
      </c>
      <c r="J51" s="11">
        <v>1.2850650729933499</v>
      </c>
      <c r="K51" s="11">
        <v>0.80730037272048605</v>
      </c>
      <c r="L51" s="14">
        <v>2.0455734911436401</v>
      </c>
      <c r="M51" s="213">
        <v>5.4234948053351599E-4</v>
      </c>
      <c r="N51" s="213">
        <v>1.3434948924001401E-3</v>
      </c>
      <c r="O51" s="214">
        <v>0.68725717813444498</v>
      </c>
      <c r="P51" s="9" t="s">
        <v>12</v>
      </c>
      <c r="Q51" s="9">
        <v>147.592412100427</v>
      </c>
      <c r="R51" s="9">
        <v>106</v>
      </c>
      <c r="S51" s="12">
        <v>4.7307111446422802E-3</v>
      </c>
      <c r="T51" s="13">
        <f>((Q51-R51)/Q51)*100</f>
        <v>28.180589712244881</v>
      </c>
      <c r="U51" s="226"/>
      <c r="V51" s="226"/>
      <c r="W51" s="225"/>
      <c r="X51" s="211">
        <v>0.53136829455437395</v>
      </c>
      <c r="Y51" s="212">
        <v>0.77373398301760798</v>
      </c>
      <c r="Z51" s="72" t="s">
        <v>47</v>
      </c>
      <c r="AA51" s="9">
        <v>0.24586753015109</v>
      </c>
      <c r="AB51" s="9">
        <v>0.312591345934987</v>
      </c>
      <c r="AC51" s="73">
        <v>0.43316540911087997</v>
      </c>
    </row>
    <row r="52" spans="1:29" s="50" customFormat="1" x14ac:dyDescent="0.35">
      <c r="A52" s="72" t="s">
        <v>24</v>
      </c>
      <c r="B52" s="9" t="s">
        <v>21</v>
      </c>
      <c r="C52" s="53" t="s">
        <v>15</v>
      </c>
      <c r="D52" s="9">
        <v>108</v>
      </c>
      <c r="E52" s="48">
        <v>0.59474344593383299</v>
      </c>
      <c r="F52" s="48">
        <v>0.27421579173639599</v>
      </c>
      <c r="G52" s="12">
        <v>3.2305280311600001E-2</v>
      </c>
      <c r="H52" s="48">
        <v>5.7280494130496698E-2</v>
      </c>
      <c r="I52" s="48">
        <v>1.1322063977371599</v>
      </c>
      <c r="J52" s="11">
        <v>1.81256586416087</v>
      </c>
      <c r="K52" s="11">
        <v>1.0589527987863301</v>
      </c>
      <c r="L52" s="14">
        <v>3.1024942902900401</v>
      </c>
      <c r="M52" s="213">
        <v>5.4234948053351599E-4</v>
      </c>
      <c r="N52" s="213">
        <v>1.3434948924001401E-3</v>
      </c>
      <c r="O52" s="214">
        <v>0.68725717813444498</v>
      </c>
      <c r="P52" s="10"/>
      <c r="Q52" s="10"/>
      <c r="R52" s="10"/>
      <c r="S52" s="49"/>
      <c r="T52" s="101"/>
      <c r="U52" s="101"/>
      <c r="V52" s="101"/>
      <c r="W52" s="102"/>
      <c r="X52" s="80"/>
      <c r="Y52" s="81"/>
      <c r="Z52" s="74"/>
      <c r="AA52" s="10"/>
      <c r="AB52" s="10"/>
      <c r="AC52" s="75"/>
    </row>
    <row r="53" spans="1:29" x14ac:dyDescent="0.35">
      <c r="A53" s="72" t="s">
        <v>24</v>
      </c>
      <c r="B53" s="9" t="s">
        <v>21</v>
      </c>
      <c r="C53" s="53" t="s">
        <v>13</v>
      </c>
      <c r="D53" s="9">
        <v>108</v>
      </c>
      <c r="E53" s="48">
        <v>0.21581046696444101</v>
      </c>
      <c r="F53" s="48">
        <v>0.126500182570221</v>
      </c>
      <c r="G53" s="12">
        <v>8.8006378913681599E-2</v>
      </c>
      <c r="H53" s="48">
        <v>-3.2129890873192402E-2</v>
      </c>
      <c r="I53" s="48">
        <v>0.46375082480207502</v>
      </c>
      <c r="J53" s="11">
        <v>1.24086717138985</v>
      </c>
      <c r="K53" s="11">
        <v>0.96838079008335098</v>
      </c>
      <c r="L53" s="14">
        <v>1.5900267258508001</v>
      </c>
      <c r="M53" s="213">
        <v>5.4234948053351599E-4</v>
      </c>
      <c r="N53" s="213">
        <v>1.3434948924001401E-3</v>
      </c>
      <c r="O53" s="214">
        <v>0.68725717813444498</v>
      </c>
      <c r="P53" s="10"/>
      <c r="Q53" s="10"/>
      <c r="R53" s="10"/>
      <c r="S53" s="49"/>
      <c r="T53" s="101"/>
      <c r="U53" s="101"/>
      <c r="V53" s="101"/>
      <c r="W53" s="102"/>
      <c r="X53" s="80"/>
      <c r="Y53" s="81"/>
      <c r="Z53" s="74"/>
      <c r="AA53" s="10"/>
      <c r="AB53" s="10"/>
      <c r="AC53" s="75"/>
    </row>
    <row r="54" spans="1:29" x14ac:dyDescent="0.35">
      <c r="A54" s="72" t="s">
        <v>24</v>
      </c>
      <c r="B54" s="9" t="s">
        <v>21</v>
      </c>
      <c r="C54" s="53" t="s">
        <v>16</v>
      </c>
      <c r="D54" s="9">
        <v>108</v>
      </c>
      <c r="E54" s="48">
        <v>0.184675183722429</v>
      </c>
      <c r="F54" s="48">
        <v>0.24140464770721101</v>
      </c>
      <c r="G54" s="12">
        <v>0.44595399644320499</v>
      </c>
      <c r="H54" s="48">
        <v>-0.28847792578370401</v>
      </c>
      <c r="I54" s="48">
        <v>0.65782829322856295</v>
      </c>
      <c r="J54" s="11">
        <v>1.2028276786591401</v>
      </c>
      <c r="K54" s="11">
        <v>0.74940334745650705</v>
      </c>
      <c r="L54" s="14">
        <v>1.9305950920275501</v>
      </c>
      <c r="M54" s="213">
        <v>5.4234948053351599E-4</v>
      </c>
      <c r="N54" s="213">
        <v>1.3434948924001401E-3</v>
      </c>
      <c r="O54" s="214">
        <v>0.68725717813444498</v>
      </c>
      <c r="P54" s="10"/>
      <c r="Q54" s="10"/>
      <c r="R54" s="10"/>
      <c r="S54" s="49"/>
      <c r="T54" s="101"/>
      <c r="U54" s="101"/>
      <c r="V54" s="101"/>
      <c r="W54" s="102"/>
      <c r="X54" s="80"/>
      <c r="Y54" s="81"/>
      <c r="Z54" s="74"/>
      <c r="AA54" s="10"/>
      <c r="AB54" s="10"/>
      <c r="AC54" s="75"/>
    </row>
    <row r="55" spans="1:29" ht="9.5" customHeight="1" x14ac:dyDescent="0.35">
      <c r="A55" s="76"/>
      <c r="B55" s="68"/>
      <c r="C55" s="67"/>
      <c r="D55" s="68"/>
      <c r="E55" s="68"/>
      <c r="F55" s="68"/>
      <c r="G55" s="68"/>
      <c r="H55" s="68"/>
      <c r="I55" s="68"/>
      <c r="J55" s="68"/>
      <c r="K55" s="68"/>
      <c r="L55" s="77"/>
      <c r="M55" s="68"/>
      <c r="N55" s="68"/>
      <c r="O55" s="69"/>
      <c r="P55" s="68"/>
      <c r="Q55" s="68"/>
      <c r="R55" s="68"/>
      <c r="S55" s="69"/>
      <c r="T55" s="103"/>
      <c r="U55" s="103"/>
      <c r="V55" s="103"/>
      <c r="W55" s="104"/>
      <c r="X55" s="82"/>
      <c r="Y55" s="83"/>
      <c r="Z55" s="76"/>
      <c r="AA55" s="68"/>
      <c r="AB55" s="68"/>
      <c r="AC55" s="77"/>
    </row>
    <row r="56" spans="1:29" x14ac:dyDescent="0.35">
      <c r="A56" s="72" t="s">
        <v>25</v>
      </c>
      <c r="B56" s="9" t="s">
        <v>17</v>
      </c>
      <c r="C56" s="53" t="s">
        <v>14</v>
      </c>
      <c r="D56" s="9">
        <v>23</v>
      </c>
      <c r="E56" s="48">
        <v>5.8249116698635001E-2</v>
      </c>
      <c r="F56" s="48">
        <v>9.7441645596503604E-2</v>
      </c>
      <c r="G56" s="12">
        <v>0.54998365687578299</v>
      </c>
      <c r="H56" s="48">
        <v>-0.13273650867051201</v>
      </c>
      <c r="I56" s="48">
        <v>0.24923474206778201</v>
      </c>
      <c r="J56" s="11">
        <v>1.0599790212967299</v>
      </c>
      <c r="K56" s="11">
        <v>0.87569579996323599</v>
      </c>
      <c r="L56" s="14">
        <v>1.28304318193185</v>
      </c>
      <c r="M56" s="213">
        <v>-9.0712382143203103E-3</v>
      </c>
      <c r="N56" s="213">
        <v>9.8242143516086601E-3</v>
      </c>
      <c r="O56" s="214">
        <v>0.36631059178324699</v>
      </c>
      <c r="P56" s="9" t="s">
        <v>14</v>
      </c>
      <c r="Q56" s="9">
        <v>49.236527743044498</v>
      </c>
      <c r="R56" s="9">
        <v>22</v>
      </c>
      <c r="S56" s="12">
        <v>7.4297198072858497E-4</v>
      </c>
      <c r="T56" s="13">
        <f>((Q56-R56)/Q56)*100</f>
        <v>55.317726475730453</v>
      </c>
      <c r="U56" s="226">
        <v>3.9554156746542902E-3</v>
      </c>
      <c r="V56" s="226">
        <v>38.333092606163298</v>
      </c>
      <c r="W56" s="225">
        <v>1.4003316968002599</v>
      </c>
      <c r="X56" s="211">
        <v>0</v>
      </c>
      <c r="Y56" s="212">
        <v>3.9373977798384099E-2</v>
      </c>
      <c r="Z56" s="72" t="s">
        <v>46</v>
      </c>
      <c r="AA56" s="9">
        <v>-0.34731984565967</v>
      </c>
      <c r="AB56" s="9">
        <v>2.6388855891148801</v>
      </c>
      <c r="AC56" s="73">
        <v>0.89643250323393497</v>
      </c>
    </row>
    <row r="57" spans="1:29" x14ac:dyDescent="0.35">
      <c r="A57" s="72" t="s">
        <v>25</v>
      </c>
      <c r="B57" s="9" t="s">
        <v>17</v>
      </c>
      <c r="C57" s="53" t="s">
        <v>12</v>
      </c>
      <c r="D57" s="9">
        <v>23</v>
      </c>
      <c r="E57" s="48">
        <v>0.62590859627402795</v>
      </c>
      <c r="F57" s="48">
        <v>0.62250491403404296</v>
      </c>
      <c r="G57" s="12">
        <v>0.32611745967984102</v>
      </c>
      <c r="H57" s="48">
        <v>-0.59420103523269596</v>
      </c>
      <c r="I57" s="48">
        <v>1.84601822778075</v>
      </c>
      <c r="J57" s="11">
        <v>1.86994421014432</v>
      </c>
      <c r="K57" s="11">
        <v>0.55200342101533495</v>
      </c>
      <c r="L57" s="14">
        <v>6.3345465189701002</v>
      </c>
      <c r="M57" s="213">
        <v>-9.0712382143203103E-3</v>
      </c>
      <c r="N57" s="213">
        <v>9.8242143516086601E-3</v>
      </c>
      <c r="O57" s="214">
        <v>0.36631059178324699</v>
      </c>
      <c r="P57" s="9" t="s">
        <v>12</v>
      </c>
      <c r="Q57" s="9">
        <v>47.315551065417402</v>
      </c>
      <c r="R57" s="9">
        <v>21</v>
      </c>
      <c r="S57" s="12">
        <v>8.5149421791055695E-4</v>
      </c>
      <c r="T57" s="13">
        <f>((Q57-R57)/Q57)*100</f>
        <v>55.617128983733323</v>
      </c>
      <c r="U57" s="226"/>
      <c r="V57" s="226"/>
      <c r="W57" s="225"/>
      <c r="X57" s="211">
        <v>0</v>
      </c>
      <c r="Y57" s="212">
        <v>3.9373977798384099E-2</v>
      </c>
      <c r="Z57" s="72" t="s">
        <v>47</v>
      </c>
      <c r="AA57" s="9">
        <v>0.80324860347946603</v>
      </c>
      <c r="AB57" s="9">
        <v>1.64997703320184</v>
      </c>
      <c r="AC57" s="73">
        <v>0.63099010120621701</v>
      </c>
    </row>
    <row r="58" spans="1:29" x14ac:dyDescent="0.35">
      <c r="A58" s="72" t="s">
        <v>25</v>
      </c>
      <c r="B58" s="9" t="s">
        <v>17</v>
      </c>
      <c r="C58" s="53" t="s">
        <v>15</v>
      </c>
      <c r="D58" s="9">
        <v>23</v>
      </c>
      <c r="E58" s="48">
        <v>0.170569554244273</v>
      </c>
      <c r="F58" s="48">
        <v>0.205180155012291</v>
      </c>
      <c r="G58" s="12">
        <v>0.41472715967351398</v>
      </c>
      <c r="H58" s="48">
        <v>-0.231583549579818</v>
      </c>
      <c r="I58" s="48">
        <v>0.57272265806836498</v>
      </c>
      <c r="J58" s="11">
        <v>1.1859801390174201</v>
      </c>
      <c r="K58" s="11">
        <v>0.79327641482316202</v>
      </c>
      <c r="L58" s="14">
        <v>1.7730879979046601</v>
      </c>
      <c r="M58" s="213">
        <v>-9.0712382143203103E-3</v>
      </c>
      <c r="N58" s="213">
        <v>9.8242143516086601E-3</v>
      </c>
      <c r="O58" s="214">
        <v>0.36631059178324699</v>
      </c>
      <c r="P58" s="10"/>
      <c r="Q58" s="10"/>
      <c r="R58" s="10"/>
      <c r="S58" s="49"/>
      <c r="T58" s="101"/>
      <c r="U58" s="101"/>
      <c r="V58" s="101"/>
      <c r="W58" s="102"/>
      <c r="X58" s="80"/>
      <c r="Y58" s="81"/>
      <c r="Z58" s="74"/>
      <c r="AA58" s="10"/>
      <c r="AB58" s="10"/>
      <c r="AC58" s="75"/>
    </row>
    <row r="59" spans="1:29" x14ac:dyDescent="0.35">
      <c r="A59" s="72" t="s">
        <v>25</v>
      </c>
      <c r="B59" s="9" t="s">
        <v>17</v>
      </c>
      <c r="C59" s="53" t="s">
        <v>13</v>
      </c>
      <c r="D59" s="9">
        <v>23</v>
      </c>
      <c r="E59" s="48">
        <v>0.112903969636757</v>
      </c>
      <c r="F59" s="48">
        <v>0.103660709570361</v>
      </c>
      <c r="G59" s="12">
        <v>0.27607962925306501</v>
      </c>
      <c r="H59" s="48">
        <v>-9.0271021121150402E-2</v>
      </c>
      <c r="I59" s="48">
        <v>0.31607896039466499</v>
      </c>
      <c r="J59" s="11">
        <v>1.11952441944972</v>
      </c>
      <c r="K59" s="11">
        <v>0.91368352417895105</v>
      </c>
      <c r="L59" s="14">
        <v>1.37173856436835</v>
      </c>
      <c r="M59" s="213">
        <v>-9.0712382143203103E-3</v>
      </c>
      <c r="N59" s="213">
        <v>9.8242143516086601E-3</v>
      </c>
      <c r="O59" s="214">
        <v>0.36631059178324699</v>
      </c>
      <c r="P59" s="10"/>
      <c r="Q59" s="10"/>
      <c r="R59" s="10"/>
      <c r="S59" s="49"/>
      <c r="T59" s="101"/>
      <c r="U59" s="101"/>
      <c r="V59" s="101"/>
      <c r="W59" s="102"/>
      <c r="X59" s="80"/>
      <c r="Y59" s="81"/>
      <c r="Z59" s="74"/>
      <c r="AA59" s="10"/>
      <c r="AB59" s="10"/>
      <c r="AC59" s="75"/>
    </row>
    <row r="60" spans="1:29" x14ac:dyDescent="0.35">
      <c r="A60" s="72" t="s">
        <v>25</v>
      </c>
      <c r="B60" s="9" t="s">
        <v>17</v>
      </c>
      <c r="C60" s="53" t="s">
        <v>16</v>
      </c>
      <c r="D60" s="9">
        <v>23</v>
      </c>
      <c r="E60" s="48">
        <v>0.19117318869809399</v>
      </c>
      <c r="F60" s="48">
        <v>0.207420738934122</v>
      </c>
      <c r="G60" s="12">
        <v>0.36669898099051501</v>
      </c>
      <c r="H60" s="48">
        <v>-0.215371459612786</v>
      </c>
      <c r="I60" s="48">
        <v>0.59771783700897496</v>
      </c>
      <c r="J60" s="11">
        <v>1.2106691081323999</v>
      </c>
      <c r="K60" s="11">
        <v>0.80624189824357195</v>
      </c>
      <c r="L60" s="14">
        <v>1.8179651697328501</v>
      </c>
      <c r="M60" s="213">
        <v>-9.0712382143203103E-3</v>
      </c>
      <c r="N60" s="213">
        <v>9.8242143516086601E-3</v>
      </c>
      <c r="O60" s="214">
        <v>0.36631059178324699</v>
      </c>
      <c r="P60" s="10"/>
      <c r="Q60" s="10"/>
      <c r="R60" s="10"/>
      <c r="S60" s="49"/>
      <c r="T60" s="101"/>
      <c r="U60" s="101"/>
      <c r="V60" s="101"/>
      <c r="W60" s="102"/>
      <c r="X60" s="80"/>
      <c r="Y60" s="81"/>
      <c r="Z60" s="74"/>
      <c r="AA60" s="10"/>
      <c r="AB60" s="10"/>
      <c r="AC60" s="75"/>
    </row>
    <row r="61" spans="1:29" x14ac:dyDescent="0.35">
      <c r="A61" s="72" t="s">
        <v>25</v>
      </c>
      <c r="B61" s="9" t="s">
        <v>18</v>
      </c>
      <c r="C61" s="53" t="s">
        <v>14</v>
      </c>
      <c r="D61" s="9">
        <v>23</v>
      </c>
      <c r="E61" s="48">
        <v>0.10485736271431299</v>
      </c>
      <c r="F61" s="48">
        <v>9.39329346247154E-2</v>
      </c>
      <c r="G61" s="12">
        <v>0.26429361501902499</v>
      </c>
      <c r="H61" s="48">
        <v>-7.9251189150128604E-2</v>
      </c>
      <c r="I61" s="48">
        <v>0.28896591457875498</v>
      </c>
      <c r="J61" s="11">
        <v>1.11055219290744</v>
      </c>
      <c r="K61" s="11">
        <v>0.92380784479094602</v>
      </c>
      <c r="L61" s="14">
        <v>1.3350462221400901</v>
      </c>
      <c r="M61" s="213">
        <v>-5.3939096119973596E-3</v>
      </c>
      <c r="N61" s="213">
        <v>9.5687058690895003E-3</v>
      </c>
      <c r="O61" s="214">
        <v>0.57892677724022801</v>
      </c>
      <c r="P61" s="9" t="s">
        <v>14</v>
      </c>
      <c r="Q61" s="9">
        <v>49.041645157421598</v>
      </c>
      <c r="R61" s="9">
        <v>22</v>
      </c>
      <c r="S61" s="12">
        <v>7.8895435084400405E-4</v>
      </c>
      <c r="T61" s="13">
        <f>((Q61-R61)/Q61)*100</f>
        <v>55.140167240758473</v>
      </c>
      <c r="U61" s="226">
        <v>3.9554156746542902E-3</v>
      </c>
      <c r="V61" s="226">
        <v>38.333092606163298</v>
      </c>
      <c r="W61" s="225">
        <v>1.19225097743433</v>
      </c>
      <c r="X61" s="211">
        <v>0</v>
      </c>
      <c r="Y61" s="212">
        <v>0.15165525228760901</v>
      </c>
      <c r="Z61" s="72" t="s">
        <v>46</v>
      </c>
      <c r="AA61" s="9">
        <v>-0.98199073266351</v>
      </c>
      <c r="AB61" s="9">
        <v>2.7358127369876502</v>
      </c>
      <c r="AC61" s="73">
        <v>0.72291457062087905</v>
      </c>
    </row>
    <row r="62" spans="1:29" x14ac:dyDescent="0.35">
      <c r="A62" s="72" t="s">
        <v>25</v>
      </c>
      <c r="B62" s="9" t="s">
        <v>18</v>
      </c>
      <c r="C62" s="53" t="s">
        <v>12</v>
      </c>
      <c r="D62" s="9">
        <v>23</v>
      </c>
      <c r="E62" s="48">
        <v>0.44263654261221602</v>
      </c>
      <c r="F62" s="48">
        <v>0.60676516223647603</v>
      </c>
      <c r="G62" s="12">
        <v>0.47375351310664499</v>
      </c>
      <c r="H62" s="48">
        <v>-0.74662317537127698</v>
      </c>
      <c r="I62" s="48">
        <v>1.6318962605957099</v>
      </c>
      <c r="J62" s="11">
        <v>1.5568063987142999</v>
      </c>
      <c r="K62" s="11">
        <v>0.473964347968936</v>
      </c>
      <c r="L62" s="14">
        <v>5.1135621771210698</v>
      </c>
      <c r="M62" s="213">
        <v>-5.3939096119973596E-3</v>
      </c>
      <c r="N62" s="213">
        <v>9.5687058690895003E-3</v>
      </c>
      <c r="O62" s="214">
        <v>0.57892677724022801</v>
      </c>
      <c r="P62" s="9" t="s">
        <v>12</v>
      </c>
      <c r="Q62" s="9">
        <v>48.310633410607899</v>
      </c>
      <c r="R62" s="9">
        <v>21</v>
      </c>
      <c r="S62" s="12">
        <v>6.2373702817445503E-4</v>
      </c>
      <c r="T62" s="13">
        <f>((Q62-R62)/Q62)*100</f>
        <v>56.531308911820467</v>
      </c>
      <c r="U62" s="226"/>
      <c r="V62" s="226"/>
      <c r="W62" s="225"/>
      <c r="X62" s="211">
        <v>0</v>
      </c>
      <c r="Y62" s="212">
        <v>0.15165525228760901</v>
      </c>
      <c r="Z62" s="72" t="s">
        <v>47</v>
      </c>
      <c r="AA62" s="9">
        <v>0.39407391363182498</v>
      </c>
      <c r="AB62" s="9">
        <v>1.7074666330028601</v>
      </c>
      <c r="AC62" s="73">
        <v>0.81951508973211096</v>
      </c>
    </row>
    <row r="63" spans="1:29" x14ac:dyDescent="0.35">
      <c r="A63" s="72" t="s">
        <v>25</v>
      </c>
      <c r="B63" s="9" t="s">
        <v>18</v>
      </c>
      <c r="C63" s="53" t="s">
        <v>15</v>
      </c>
      <c r="D63" s="9">
        <v>23</v>
      </c>
      <c r="E63" s="48">
        <v>0.22241087305889101</v>
      </c>
      <c r="F63" s="48">
        <v>0.23253385422795</v>
      </c>
      <c r="G63" s="12">
        <v>0.34922976861209598</v>
      </c>
      <c r="H63" s="48">
        <v>-0.23335548122788999</v>
      </c>
      <c r="I63" s="48">
        <v>0.67817722734567298</v>
      </c>
      <c r="J63" s="11">
        <v>1.2490844876098099</v>
      </c>
      <c r="K63" s="11">
        <v>0.79187202784438604</v>
      </c>
      <c r="L63" s="14">
        <v>1.9702830789902299</v>
      </c>
      <c r="M63" s="213">
        <v>-5.3939096119973596E-3</v>
      </c>
      <c r="N63" s="213">
        <v>9.5687058690895003E-3</v>
      </c>
      <c r="O63" s="214">
        <v>0.57892677724022801</v>
      </c>
      <c r="P63" s="10"/>
      <c r="Q63" s="10"/>
      <c r="R63" s="10"/>
      <c r="S63" s="49"/>
      <c r="T63" s="101"/>
      <c r="U63" s="101"/>
      <c r="V63" s="101"/>
      <c r="W63" s="102"/>
      <c r="X63" s="80"/>
      <c r="Y63" s="81"/>
      <c r="Z63" s="74"/>
      <c r="AA63" s="10"/>
      <c r="AB63" s="10"/>
      <c r="AC63" s="75"/>
    </row>
    <row r="64" spans="1:29" x14ac:dyDescent="0.35">
      <c r="A64" s="72" t="s">
        <v>25</v>
      </c>
      <c r="B64" s="9" t="s">
        <v>18</v>
      </c>
      <c r="C64" s="53" t="s">
        <v>13</v>
      </c>
      <c r="D64" s="9">
        <v>23</v>
      </c>
      <c r="E64" s="48">
        <v>0.17503092114611399</v>
      </c>
      <c r="F64" s="48">
        <v>9.58666307232557E-2</v>
      </c>
      <c r="G64" s="12">
        <v>6.7884123694671797E-2</v>
      </c>
      <c r="H64" s="48">
        <v>-1.28676750714662E-2</v>
      </c>
      <c r="I64" s="48">
        <v>0.362929517363696</v>
      </c>
      <c r="J64" s="11">
        <v>1.19128305188017</v>
      </c>
      <c r="K64" s="11">
        <v>0.98721475950015702</v>
      </c>
      <c r="L64" s="14">
        <v>1.4375345344466599</v>
      </c>
      <c r="M64" s="213">
        <v>-5.3939096119973596E-3</v>
      </c>
      <c r="N64" s="213">
        <v>9.5687058690895003E-3</v>
      </c>
      <c r="O64" s="214">
        <v>0.57892677724022801</v>
      </c>
      <c r="P64" s="10"/>
      <c r="Q64" s="10"/>
      <c r="R64" s="10"/>
      <c r="S64" s="49"/>
      <c r="T64" s="101"/>
      <c r="U64" s="101"/>
      <c r="V64" s="101"/>
      <c r="W64" s="102"/>
      <c r="X64" s="80"/>
      <c r="Y64" s="81"/>
      <c r="Z64" s="74"/>
      <c r="AA64" s="10"/>
      <c r="AB64" s="10"/>
      <c r="AC64" s="75"/>
    </row>
    <row r="65" spans="1:33" x14ac:dyDescent="0.35">
      <c r="A65" s="72" t="s">
        <v>25</v>
      </c>
      <c r="B65" s="9" t="s">
        <v>18</v>
      </c>
      <c r="C65" s="53" t="s">
        <v>16</v>
      </c>
      <c r="D65" s="9">
        <v>23</v>
      </c>
      <c r="E65" s="48">
        <v>0.234299082899325</v>
      </c>
      <c r="F65" s="48">
        <v>0.22250546166153901</v>
      </c>
      <c r="G65" s="12">
        <v>0.30376793719809603</v>
      </c>
      <c r="H65" s="48">
        <v>-0.20181162195729199</v>
      </c>
      <c r="I65" s="48">
        <v>0.67040978775594295</v>
      </c>
      <c r="J65" s="11">
        <v>1.2640224831887199</v>
      </c>
      <c r="K65" s="11">
        <v>0.81724886518421103</v>
      </c>
      <c r="L65" s="14">
        <v>1.9550383072681901</v>
      </c>
      <c r="M65" s="213">
        <v>-5.3939096119973596E-3</v>
      </c>
      <c r="N65" s="213">
        <v>9.5687058690895003E-3</v>
      </c>
      <c r="O65" s="214">
        <v>0.57892677724022801</v>
      </c>
      <c r="P65" s="10"/>
      <c r="Q65" s="10"/>
      <c r="R65" s="10"/>
      <c r="S65" s="49"/>
      <c r="T65" s="101"/>
      <c r="U65" s="101"/>
      <c r="V65" s="101"/>
      <c r="W65" s="102"/>
      <c r="X65" s="80"/>
      <c r="Y65" s="81"/>
      <c r="Z65" s="74"/>
      <c r="AA65" s="10"/>
      <c r="AB65" s="10"/>
      <c r="AC65" s="75"/>
    </row>
    <row r="66" spans="1:33" x14ac:dyDescent="0.35">
      <c r="A66" s="72" t="s">
        <v>25</v>
      </c>
      <c r="B66" s="9" t="s">
        <v>19</v>
      </c>
      <c r="C66" s="53" t="s">
        <v>14</v>
      </c>
      <c r="D66" s="9">
        <v>23</v>
      </c>
      <c r="E66" s="48">
        <v>0.13003033130077099</v>
      </c>
      <c r="F66" s="48">
        <v>7.3834407235987401E-2</v>
      </c>
      <c r="G66" s="12">
        <v>7.8220203081437095E-2</v>
      </c>
      <c r="H66" s="48">
        <v>-1.4685106881763501E-2</v>
      </c>
      <c r="I66" s="48">
        <v>0.27474576948330698</v>
      </c>
      <c r="J66" s="11">
        <v>1.1388629259947001</v>
      </c>
      <c r="K66" s="11">
        <v>0.98542219341936799</v>
      </c>
      <c r="L66" s="14">
        <v>1.3161960151360601</v>
      </c>
      <c r="M66" s="213">
        <v>-8.7969001871075099E-3</v>
      </c>
      <c r="N66" s="213">
        <v>7.3344585070457199E-3</v>
      </c>
      <c r="O66" s="214">
        <v>0.243733351077358</v>
      </c>
      <c r="P66" s="9" t="s">
        <v>14</v>
      </c>
      <c r="Q66" s="9">
        <v>39.153708892730499</v>
      </c>
      <c r="R66" s="9">
        <v>22</v>
      </c>
      <c r="S66" s="12">
        <v>1.3550418311082099E-2</v>
      </c>
      <c r="T66" s="13">
        <f>((Q66-R66)/Q66)*100</f>
        <v>43.811197911611778</v>
      </c>
      <c r="U66" s="226">
        <v>3.9554156746542902E-3</v>
      </c>
      <c r="V66" s="226">
        <v>38.333092606163298</v>
      </c>
      <c r="W66" s="225">
        <v>2.3599037158972598</v>
      </c>
      <c r="X66" s="211">
        <v>0</v>
      </c>
      <c r="Y66" s="212">
        <v>0.25023483980080102</v>
      </c>
      <c r="Z66" s="72" t="s">
        <v>46</v>
      </c>
      <c r="AA66" s="9">
        <v>-0.55418582811500805</v>
      </c>
      <c r="AB66" s="9">
        <v>2.7859028792902998</v>
      </c>
      <c r="AC66" s="73">
        <v>0.84406939895130795</v>
      </c>
    </row>
    <row r="67" spans="1:33" x14ac:dyDescent="0.35">
      <c r="A67" s="72" t="s">
        <v>25</v>
      </c>
      <c r="B67" s="9" t="s">
        <v>19</v>
      </c>
      <c r="C67" s="53" t="s">
        <v>12</v>
      </c>
      <c r="D67" s="9">
        <v>23</v>
      </c>
      <c r="E67" s="48">
        <v>0.68146545279383697</v>
      </c>
      <c r="F67" s="48">
        <v>0.46553820365181398</v>
      </c>
      <c r="G67" s="12">
        <v>0.15805149480008299</v>
      </c>
      <c r="H67" s="48">
        <v>-0.23098942636372</v>
      </c>
      <c r="I67" s="48">
        <v>1.5939203319513899</v>
      </c>
      <c r="J67" s="11">
        <v>1.9767724774059801</v>
      </c>
      <c r="K67" s="11">
        <v>0.79374785879202803</v>
      </c>
      <c r="L67" s="14">
        <v>4.9230109840883998</v>
      </c>
      <c r="M67" s="213">
        <v>-8.7969001871075099E-3</v>
      </c>
      <c r="N67" s="213">
        <v>7.3344585070457199E-3</v>
      </c>
      <c r="O67" s="214">
        <v>0.243733351077358</v>
      </c>
      <c r="P67" s="9" t="s">
        <v>12</v>
      </c>
      <c r="Q67" s="9">
        <v>36.643548647905398</v>
      </c>
      <c r="R67" s="9">
        <v>21</v>
      </c>
      <c r="S67" s="12">
        <v>1.8490682159089E-2</v>
      </c>
      <c r="T67" s="13">
        <f>((Q67-R67)/Q67)*100</f>
        <v>42.691139982698175</v>
      </c>
      <c r="U67" s="226"/>
      <c r="V67" s="226"/>
      <c r="W67" s="225"/>
      <c r="X67" s="211">
        <v>0</v>
      </c>
      <c r="Y67" s="212">
        <v>0.25023483980080102</v>
      </c>
      <c r="Z67" s="72" t="s">
        <v>47</v>
      </c>
      <c r="AA67" s="9">
        <v>0.67916488225625005</v>
      </c>
      <c r="AB67" s="9">
        <v>1.7796653886121401</v>
      </c>
      <c r="AC67" s="73">
        <v>0.70624245983576694</v>
      </c>
    </row>
    <row r="68" spans="1:33" x14ac:dyDescent="0.35">
      <c r="A68" s="72" t="s">
        <v>25</v>
      </c>
      <c r="B68" s="9" t="s">
        <v>19</v>
      </c>
      <c r="C68" s="53" t="s">
        <v>15</v>
      </c>
      <c r="D68" s="9">
        <v>23</v>
      </c>
      <c r="E68" s="48">
        <v>0.23642241307849099</v>
      </c>
      <c r="F68" s="48">
        <v>0.16003584863779999</v>
      </c>
      <c r="G68" s="12">
        <v>0.15376617788553201</v>
      </c>
      <c r="H68" s="48">
        <v>-7.7247850251597597E-2</v>
      </c>
      <c r="I68" s="48">
        <v>0.55009267640857895</v>
      </c>
      <c r="J68" s="11">
        <v>1.26670927173457</v>
      </c>
      <c r="K68" s="11">
        <v>0.92566040000956695</v>
      </c>
      <c r="L68" s="14">
        <v>1.73341365697586</v>
      </c>
      <c r="M68" s="213">
        <v>-8.7969001871075099E-3</v>
      </c>
      <c r="N68" s="213">
        <v>7.3344585070457199E-3</v>
      </c>
      <c r="O68" s="214">
        <v>0.243733351077358</v>
      </c>
      <c r="P68" s="10"/>
      <c r="Q68" s="10"/>
      <c r="R68" s="10"/>
      <c r="S68" s="49"/>
      <c r="T68" s="101"/>
      <c r="U68" s="101"/>
      <c r="V68" s="101"/>
      <c r="W68" s="102"/>
      <c r="X68" s="80"/>
      <c r="Y68" s="81"/>
      <c r="Z68" s="74"/>
      <c r="AA68" s="10"/>
      <c r="AB68" s="10"/>
      <c r="AC68" s="75"/>
    </row>
    <row r="69" spans="1:33" x14ac:dyDescent="0.35">
      <c r="A69" s="72" t="s">
        <v>25</v>
      </c>
      <c r="B69" s="9" t="s">
        <v>19</v>
      </c>
      <c r="C69" s="53" t="s">
        <v>13</v>
      </c>
      <c r="D69" s="9">
        <v>23</v>
      </c>
      <c r="E69" s="48">
        <v>0.17201580519432899</v>
      </c>
      <c r="F69" s="48">
        <v>8.2352362005240598E-2</v>
      </c>
      <c r="G69" s="12">
        <v>3.6727708188047402E-2</v>
      </c>
      <c r="H69" s="48">
        <v>1.06051756640581E-2</v>
      </c>
      <c r="I69" s="48">
        <v>0.33342643472460098</v>
      </c>
      <c r="J69" s="11">
        <v>1.1876966048412001</v>
      </c>
      <c r="K69" s="11">
        <v>1.01066160986124</v>
      </c>
      <c r="L69" s="14">
        <v>1.3957423645932101</v>
      </c>
      <c r="M69" s="213">
        <v>-8.7969001871075099E-3</v>
      </c>
      <c r="N69" s="213">
        <v>7.3344585070457199E-3</v>
      </c>
      <c r="O69" s="214">
        <v>0.243733351077358</v>
      </c>
      <c r="P69" s="10"/>
      <c r="Q69" s="10"/>
      <c r="R69" s="10"/>
      <c r="S69" s="49"/>
      <c r="T69" s="101"/>
      <c r="U69" s="101"/>
      <c r="V69" s="101"/>
      <c r="W69" s="102"/>
      <c r="X69" s="80"/>
      <c r="Y69" s="81"/>
      <c r="Z69" s="74"/>
      <c r="AA69" s="10"/>
      <c r="AB69" s="10"/>
      <c r="AC69" s="75"/>
    </row>
    <row r="70" spans="1:33" x14ac:dyDescent="0.35">
      <c r="A70" s="72" t="s">
        <v>25</v>
      </c>
      <c r="B70" s="9" t="s">
        <v>19</v>
      </c>
      <c r="C70" s="53" t="s">
        <v>16</v>
      </c>
      <c r="D70" s="9">
        <v>23</v>
      </c>
      <c r="E70" s="48">
        <v>0.231536134718585</v>
      </c>
      <c r="F70" s="48">
        <v>0.153341507630571</v>
      </c>
      <c r="G70" s="12">
        <v>0.14528924341551799</v>
      </c>
      <c r="H70" s="48">
        <v>-6.9013220237334194E-2</v>
      </c>
      <c r="I70" s="48">
        <v>0.53208548967450497</v>
      </c>
      <c r="J70" s="11">
        <v>1.2605348748276299</v>
      </c>
      <c r="K70" s="11">
        <v>0.93331434135954106</v>
      </c>
      <c r="L70" s="14">
        <v>1.70247911153078</v>
      </c>
      <c r="M70" s="213">
        <v>-8.7969001871075099E-3</v>
      </c>
      <c r="N70" s="213">
        <v>7.3344585070457199E-3</v>
      </c>
      <c r="O70" s="214">
        <v>0.243733351077358</v>
      </c>
      <c r="P70" s="10"/>
      <c r="Q70" s="10"/>
      <c r="R70" s="10"/>
      <c r="S70" s="49"/>
      <c r="T70" s="101"/>
      <c r="U70" s="101"/>
      <c r="V70" s="101"/>
      <c r="W70" s="102"/>
      <c r="X70" s="80"/>
      <c r="Y70" s="81"/>
      <c r="Z70" s="74"/>
      <c r="AA70" s="10"/>
      <c r="AB70" s="10"/>
      <c r="AC70" s="75"/>
    </row>
    <row r="71" spans="1:33" s="19" customFormat="1" x14ac:dyDescent="0.35">
      <c r="A71" s="72" t="s">
        <v>25</v>
      </c>
      <c r="B71" s="9" t="s">
        <v>20</v>
      </c>
      <c r="C71" s="53" t="s">
        <v>14</v>
      </c>
      <c r="D71" s="9">
        <v>21</v>
      </c>
      <c r="E71" s="48">
        <v>-0.92708694085202603</v>
      </c>
      <c r="F71" s="48">
        <v>0.41542452116394801</v>
      </c>
      <c r="G71" s="12">
        <v>2.56373387162784E-2</v>
      </c>
      <c r="H71" s="48">
        <v>-1.74131900233336</v>
      </c>
      <c r="I71" s="48">
        <v>-0.112854879370686</v>
      </c>
      <c r="J71" s="11">
        <v>0.39570474436805803</v>
      </c>
      <c r="K71" s="11">
        <v>0.17528904141423601</v>
      </c>
      <c r="L71" s="14">
        <v>0.89328028410721305</v>
      </c>
      <c r="M71" s="213">
        <v>-2.4754056252066798E-3</v>
      </c>
      <c r="N71" s="213">
        <v>4.1170922485611598E-2</v>
      </c>
      <c r="O71" s="214">
        <v>0.95268392463986196</v>
      </c>
      <c r="P71" s="9" t="s">
        <v>14</v>
      </c>
      <c r="Q71" s="9">
        <v>18.626668425600101</v>
      </c>
      <c r="R71" s="9">
        <v>20</v>
      </c>
      <c r="S71" s="12">
        <v>0.54619835495346603</v>
      </c>
      <c r="T71" s="13">
        <v>0</v>
      </c>
      <c r="U71" s="226">
        <v>3.8134914014394399E-3</v>
      </c>
      <c r="V71" s="226">
        <v>38.492240346432098</v>
      </c>
      <c r="W71" s="225">
        <v>1.64052467091149</v>
      </c>
      <c r="X71" s="211">
        <v>0</v>
      </c>
      <c r="Y71" s="212">
        <v>0</v>
      </c>
      <c r="Z71" s="72" t="s">
        <v>46</v>
      </c>
      <c r="AA71" s="9">
        <v>-6.0207635775829598</v>
      </c>
      <c r="AB71" s="9">
        <v>6.2876728752440796</v>
      </c>
      <c r="AC71" s="73">
        <v>0.34869492199023699</v>
      </c>
    </row>
    <row r="72" spans="1:33" x14ac:dyDescent="0.35">
      <c r="A72" s="72" t="s">
        <v>25</v>
      </c>
      <c r="B72" s="9" t="s">
        <v>20</v>
      </c>
      <c r="C72" s="53" t="s">
        <v>12</v>
      </c>
      <c r="D72" s="9">
        <v>21</v>
      </c>
      <c r="E72" s="48">
        <v>-0.77106539220602599</v>
      </c>
      <c r="F72" s="48">
        <v>2.6279911124262898</v>
      </c>
      <c r="G72" s="12">
        <v>0.77239344513736097</v>
      </c>
      <c r="H72" s="48">
        <v>-5.9219279725615603</v>
      </c>
      <c r="I72" s="48">
        <v>4.3797971881495004</v>
      </c>
      <c r="J72" s="11">
        <v>0.46252004047760098</v>
      </c>
      <c r="K72" s="11">
        <v>2.6800281720341999E-3</v>
      </c>
      <c r="L72" s="14">
        <v>79.821842947653906</v>
      </c>
      <c r="M72" s="213">
        <v>-2.4754056252066798E-3</v>
      </c>
      <c r="N72" s="213">
        <v>4.1170922485611598E-2</v>
      </c>
      <c r="O72" s="214">
        <v>0.95268392463986196</v>
      </c>
      <c r="P72" s="9" t="s">
        <v>12</v>
      </c>
      <c r="Q72" s="9">
        <v>18.623053398552798</v>
      </c>
      <c r="R72" s="9">
        <v>19</v>
      </c>
      <c r="S72" s="12">
        <v>0.48124565006176101</v>
      </c>
      <c r="T72" s="13">
        <v>0</v>
      </c>
      <c r="U72" s="226"/>
      <c r="V72" s="226"/>
      <c r="W72" s="225"/>
      <c r="X72" s="211">
        <v>0</v>
      </c>
      <c r="Y72" s="212">
        <v>0</v>
      </c>
      <c r="Z72" s="72" t="s">
        <v>47</v>
      </c>
      <c r="AA72" s="9">
        <v>-0.79764344362639805</v>
      </c>
      <c r="AB72" s="9">
        <v>5.0061019573798804</v>
      </c>
      <c r="AC72" s="73">
        <v>0.87485928538751201</v>
      </c>
    </row>
    <row r="73" spans="1:33" x14ac:dyDescent="0.35">
      <c r="A73" s="72" t="s">
        <v>25</v>
      </c>
      <c r="B73" s="9" t="s">
        <v>20</v>
      </c>
      <c r="C73" s="53" t="s">
        <v>15</v>
      </c>
      <c r="D73" s="9">
        <v>21</v>
      </c>
      <c r="E73" s="48">
        <v>-0.95919343659557499</v>
      </c>
      <c r="F73" s="48">
        <v>1.0417718905608699</v>
      </c>
      <c r="G73" s="12">
        <v>0.36816328969069101</v>
      </c>
      <c r="H73" s="48">
        <v>-3.00106634209489</v>
      </c>
      <c r="I73" s="48">
        <v>1.08267946890374</v>
      </c>
      <c r="J73" s="11">
        <v>0.38320183794267998</v>
      </c>
      <c r="K73" s="11">
        <v>4.9734006617099202E-2</v>
      </c>
      <c r="L73" s="14">
        <v>2.9525803085440798</v>
      </c>
      <c r="M73" s="213">
        <v>-2.4754056252066798E-3</v>
      </c>
      <c r="N73" s="213">
        <v>4.1170922485611598E-2</v>
      </c>
      <c r="O73" s="214">
        <v>0.95268392463986196</v>
      </c>
      <c r="P73" s="10"/>
      <c r="Q73" s="10"/>
      <c r="R73" s="10"/>
      <c r="S73" s="49"/>
      <c r="T73" s="101"/>
      <c r="U73" s="101"/>
      <c r="V73" s="101"/>
      <c r="W73" s="102"/>
      <c r="X73" s="80"/>
      <c r="Y73" s="81"/>
      <c r="Z73" s="74"/>
      <c r="AA73" s="10"/>
      <c r="AB73" s="10"/>
      <c r="AC73" s="75"/>
      <c r="AE73" s="51"/>
      <c r="AF73" s="51"/>
      <c r="AG73" s="51"/>
    </row>
    <row r="74" spans="1:33" x14ac:dyDescent="0.35">
      <c r="A74" s="72" t="s">
        <v>25</v>
      </c>
      <c r="B74" s="9" t="s">
        <v>20</v>
      </c>
      <c r="C74" s="53" t="s">
        <v>13</v>
      </c>
      <c r="D74" s="9">
        <v>21</v>
      </c>
      <c r="E74" s="48">
        <v>-0.99700977025299298</v>
      </c>
      <c r="F74" s="48">
        <v>0.56839951815995604</v>
      </c>
      <c r="G74" s="12">
        <v>7.9419349128216396E-2</v>
      </c>
      <c r="H74" s="48">
        <v>-2.1110728258465001</v>
      </c>
      <c r="I74" s="48">
        <v>0.11705328534052201</v>
      </c>
      <c r="J74" s="11">
        <v>0.36898113155252499</v>
      </c>
      <c r="K74" s="11">
        <v>0.12110796895421</v>
      </c>
      <c r="L74" s="14">
        <v>1.1241793303730301</v>
      </c>
      <c r="M74" s="213">
        <v>-2.4754056252066798E-3</v>
      </c>
      <c r="N74" s="213">
        <v>4.1170922485611598E-2</v>
      </c>
      <c r="O74" s="214">
        <v>0.95268392463986196</v>
      </c>
      <c r="P74" s="10"/>
      <c r="Q74" s="10"/>
      <c r="R74" s="10"/>
      <c r="S74" s="49"/>
      <c r="T74" s="101"/>
      <c r="U74" s="101"/>
      <c r="V74" s="101"/>
      <c r="W74" s="102"/>
      <c r="X74" s="80"/>
      <c r="Y74" s="81"/>
      <c r="Z74" s="74"/>
      <c r="AA74" s="10"/>
      <c r="AB74" s="10"/>
      <c r="AC74" s="75"/>
    </row>
    <row r="75" spans="1:33" x14ac:dyDescent="0.35">
      <c r="A75" s="72" t="s">
        <v>25</v>
      </c>
      <c r="B75" s="9" t="s">
        <v>20</v>
      </c>
      <c r="C75" s="53" t="s">
        <v>16</v>
      </c>
      <c r="D75" s="9">
        <v>21</v>
      </c>
      <c r="E75" s="48">
        <v>-0.95919343659557499</v>
      </c>
      <c r="F75" s="48">
        <v>1.0634928582029901</v>
      </c>
      <c r="G75" s="12">
        <v>0.377829460930038</v>
      </c>
      <c r="H75" s="48">
        <v>-3.04363943867344</v>
      </c>
      <c r="I75" s="48">
        <v>1.12525256548229</v>
      </c>
      <c r="J75" s="11">
        <v>0.38320183794267998</v>
      </c>
      <c r="K75" s="11">
        <v>4.7661113762305099E-2</v>
      </c>
      <c r="L75" s="14">
        <v>3.0809949036227899</v>
      </c>
      <c r="M75" s="213">
        <v>-2.4754056252066798E-3</v>
      </c>
      <c r="N75" s="213">
        <v>4.1170922485611598E-2</v>
      </c>
      <c r="O75" s="214">
        <v>0.95268392463986196</v>
      </c>
      <c r="P75" s="10"/>
      <c r="Q75" s="10"/>
      <c r="R75" s="10"/>
      <c r="S75" s="49"/>
      <c r="T75" s="101"/>
      <c r="U75" s="101"/>
      <c r="V75" s="101"/>
      <c r="W75" s="102"/>
      <c r="X75" s="80"/>
      <c r="Y75" s="81"/>
      <c r="Z75" s="74"/>
      <c r="AA75" s="10"/>
      <c r="AB75" s="10"/>
      <c r="AC75" s="75"/>
    </row>
    <row r="76" spans="1:33" x14ac:dyDescent="0.35">
      <c r="A76" s="72" t="s">
        <v>25</v>
      </c>
      <c r="B76" s="9" t="s">
        <v>21</v>
      </c>
      <c r="C76" s="53" t="s">
        <v>14</v>
      </c>
      <c r="D76" s="9">
        <v>23</v>
      </c>
      <c r="E76" s="48">
        <v>0.10971542510160801</v>
      </c>
      <c r="F76" s="48">
        <v>8.6802904873908293E-2</v>
      </c>
      <c r="G76" s="12">
        <v>0.20624427908047399</v>
      </c>
      <c r="H76" s="48">
        <v>-6.0418268451251797E-2</v>
      </c>
      <c r="I76" s="48">
        <v>0.27984911865446799</v>
      </c>
      <c r="J76" s="11">
        <v>1.1159604509358001</v>
      </c>
      <c r="K76" s="11">
        <v>0.94137070556000302</v>
      </c>
      <c r="L76" s="14">
        <v>1.32293019179092</v>
      </c>
      <c r="M76" s="213">
        <v>-2.8677834037885101E-3</v>
      </c>
      <c r="N76" s="213">
        <v>8.8661057621794194E-3</v>
      </c>
      <c r="O76" s="214">
        <v>0.74954993059989405</v>
      </c>
      <c r="P76" s="9" t="s">
        <v>14</v>
      </c>
      <c r="Q76" s="9">
        <v>43.701030339004603</v>
      </c>
      <c r="R76" s="9">
        <v>22</v>
      </c>
      <c r="S76" s="12">
        <v>3.8645614998973599E-3</v>
      </c>
      <c r="T76" s="13">
        <f>((Q76-R76)/Q76)*100</f>
        <v>49.65793751465791</v>
      </c>
      <c r="U76" s="226">
        <v>3.9554156746542902E-3</v>
      </c>
      <c r="V76" s="226">
        <v>38.333092606163298</v>
      </c>
      <c r="W76" s="225">
        <v>3.2709459675093799</v>
      </c>
      <c r="X76" s="211">
        <v>0</v>
      </c>
      <c r="Y76" s="212">
        <v>0.15336585275671999</v>
      </c>
      <c r="Z76" s="72" t="s">
        <v>46</v>
      </c>
      <c r="AA76" s="9">
        <v>-0.93486423420808995</v>
      </c>
      <c r="AB76" s="9">
        <v>1.7772283630158201</v>
      </c>
      <c r="AC76" s="73">
        <v>0.60390742817084297</v>
      </c>
    </row>
    <row r="77" spans="1:33" x14ac:dyDescent="0.35">
      <c r="A77" s="72" t="s">
        <v>25</v>
      </c>
      <c r="B77" s="9" t="s">
        <v>21</v>
      </c>
      <c r="C77" s="53" t="s">
        <v>12</v>
      </c>
      <c r="D77" s="9">
        <v>23</v>
      </c>
      <c r="E77" s="48">
        <v>0.28948494979610101</v>
      </c>
      <c r="F77" s="48">
        <v>0.56280139958195396</v>
      </c>
      <c r="G77" s="12">
        <v>0.612368227233553</v>
      </c>
      <c r="H77" s="48">
        <v>-0.81360579338452899</v>
      </c>
      <c r="I77" s="48">
        <v>1.3925756929767299</v>
      </c>
      <c r="J77" s="11">
        <v>1.33573933800638</v>
      </c>
      <c r="K77" s="11">
        <v>0.44325688844366301</v>
      </c>
      <c r="L77" s="14">
        <v>4.0252044031674403</v>
      </c>
      <c r="M77" s="213">
        <v>-2.8677834037885101E-3</v>
      </c>
      <c r="N77" s="213">
        <v>8.8661057621794194E-3</v>
      </c>
      <c r="O77" s="214">
        <v>0.74954993059989405</v>
      </c>
      <c r="P77" s="9" t="s">
        <v>12</v>
      </c>
      <c r="Q77" s="9">
        <v>43.484389186066302</v>
      </c>
      <c r="R77" s="9">
        <v>21</v>
      </c>
      <c r="S77" s="12">
        <v>2.7250632518720399E-3</v>
      </c>
      <c r="T77" s="13">
        <f>((Q77-R77)/Q77)*100</f>
        <v>51.706806987347477</v>
      </c>
      <c r="U77" s="226"/>
      <c r="V77" s="226"/>
      <c r="W77" s="225"/>
      <c r="X77" s="211">
        <v>0</v>
      </c>
      <c r="Y77" s="212">
        <v>0.15336585275671999</v>
      </c>
      <c r="Z77" s="72" t="s">
        <v>47</v>
      </c>
      <c r="AA77" s="9">
        <v>-8.4136140472407597E-2</v>
      </c>
      <c r="AB77" s="9">
        <v>1.1568011628263899</v>
      </c>
      <c r="AC77" s="73">
        <v>0.94264841119536302</v>
      </c>
    </row>
    <row r="78" spans="1:33" x14ac:dyDescent="0.35">
      <c r="A78" s="72" t="s">
        <v>25</v>
      </c>
      <c r="B78" s="9" t="s">
        <v>21</v>
      </c>
      <c r="C78" s="53" t="s">
        <v>15</v>
      </c>
      <c r="D78" s="9">
        <v>23</v>
      </c>
      <c r="E78" s="48">
        <v>-6.2258676342662203E-2</v>
      </c>
      <c r="F78" s="48">
        <v>0.20202826132905</v>
      </c>
      <c r="G78" s="12">
        <v>0.76085327408443004</v>
      </c>
      <c r="H78" s="48">
        <v>-0.45823406854760002</v>
      </c>
      <c r="I78" s="48">
        <v>0.33371671586227603</v>
      </c>
      <c r="J78" s="11">
        <v>0.93963979276609499</v>
      </c>
      <c r="K78" s="11">
        <v>0.63239943406499899</v>
      </c>
      <c r="L78" s="14">
        <v>1.39614758108521</v>
      </c>
      <c r="M78" s="213">
        <v>-2.8677834037885101E-3</v>
      </c>
      <c r="N78" s="213">
        <v>8.8661057621794194E-3</v>
      </c>
      <c r="O78" s="214">
        <v>0.74954993059989405</v>
      </c>
      <c r="P78" s="10"/>
      <c r="Q78" s="10"/>
      <c r="R78" s="10"/>
      <c r="S78" s="49"/>
      <c r="T78" s="101"/>
      <c r="U78" s="101"/>
      <c r="V78" s="101"/>
      <c r="W78" s="102"/>
      <c r="X78" s="80"/>
      <c r="Y78" s="81"/>
      <c r="Z78" s="74"/>
      <c r="AA78" s="10"/>
      <c r="AB78" s="10"/>
      <c r="AC78" s="75"/>
    </row>
    <row r="79" spans="1:33" x14ac:dyDescent="0.35">
      <c r="A79" s="72" t="s">
        <v>25</v>
      </c>
      <c r="B79" s="9" t="s">
        <v>21</v>
      </c>
      <c r="C79" s="53" t="s">
        <v>13</v>
      </c>
      <c r="D79" s="9">
        <v>23</v>
      </c>
      <c r="E79" s="48">
        <v>-7.3711826729844299E-3</v>
      </c>
      <c r="F79" s="48">
        <v>9.78399276373451E-2</v>
      </c>
      <c r="G79" s="12">
        <v>0.93994482652278599</v>
      </c>
      <c r="H79" s="48">
        <v>-0.19913744084217999</v>
      </c>
      <c r="I79" s="48">
        <v>0.18439507549621201</v>
      </c>
      <c r="J79" s="11">
        <v>0.99265591786545904</v>
      </c>
      <c r="K79" s="11">
        <v>0.81943726144566398</v>
      </c>
      <c r="L79" s="14">
        <v>1.2024908039145199</v>
      </c>
      <c r="M79" s="213">
        <v>-2.8677834037885101E-3</v>
      </c>
      <c r="N79" s="213">
        <v>8.8661057621794194E-3</v>
      </c>
      <c r="O79" s="214">
        <v>0.74954993059989405</v>
      </c>
      <c r="P79" s="10"/>
      <c r="Q79" s="10"/>
      <c r="R79" s="10"/>
      <c r="S79" s="49"/>
      <c r="T79" s="101"/>
      <c r="U79" s="101"/>
      <c r="V79" s="101"/>
      <c r="W79" s="102"/>
      <c r="X79" s="80"/>
      <c r="Y79" s="81"/>
      <c r="Z79" s="74"/>
      <c r="AA79" s="10"/>
      <c r="AB79" s="10"/>
      <c r="AC79" s="75"/>
    </row>
    <row r="80" spans="1:33" x14ac:dyDescent="0.35">
      <c r="A80" s="72" t="s">
        <v>25</v>
      </c>
      <c r="B80" s="9" t="s">
        <v>21</v>
      </c>
      <c r="C80" s="53" t="s">
        <v>16</v>
      </c>
      <c r="D80" s="9">
        <v>23</v>
      </c>
      <c r="E80" s="48">
        <v>-7.811667639007E-2</v>
      </c>
      <c r="F80" s="48">
        <v>0.20411115954674899</v>
      </c>
      <c r="G80" s="12">
        <v>0.70560275688511098</v>
      </c>
      <c r="H80" s="48">
        <v>-0.47817454910169899</v>
      </c>
      <c r="I80" s="48">
        <v>0.32194119632155899</v>
      </c>
      <c r="J80" s="11">
        <v>0.92485651132900804</v>
      </c>
      <c r="K80" s="11">
        <v>0.61991398210915605</v>
      </c>
      <c r="L80" s="14">
        <v>1.3798036360422801</v>
      </c>
      <c r="M80" s="213">
        <v>-2.8677834037885101E-3</v>
      </c>
      <c r="N80" s="213">
        <v>8.8661057621794194E-3</v>
      </c>
      <c r="O80" s="214">
        <v>0.74954993059989405</v>
      </c>
      <c r="P80" s="10"/>
      <c r="Q80" s="10"/>
      <c r="R80" s="10"/>
      <c r="S80" s="49"/>
      <c r="T80" s="101"/>
      <c r="U80" s="101"/>
      <c r="V80" s="101"/>
      <c r="W80" s="102"/>
      <c r="X80" s="80"/>
      <c r="Y80" s="81"/>
      <c r="Z80" s="74"/>
      <c r="AA80" s="10"/>
      <c r="AB80" s="10"/>
      <c r="AC80" s="75"/>
    </row>
    <row r="81" spans="1:29" ht="9.5" customHeight="1" x14ac:dyDescent="0.35">
      <c r="A81" s="76"/>
      <c r="B81" s="68"/>
      <c r="C81" s="67"/>
      <c r="D81" s="68"/>
      <c r="E81" s="68"/>
      <c r="F81" s="68"/>
      <c r="G81" s="68"/>
      <c r="H81" s="68"/>
      <c r="I81" s="68"/>
      <c r="J81" s="68"/>
      <c r="K81" s="68"/>
      <c r="L81" s="77"/>
      <c r="M81" s="68"/>
      <c r="N81" s="68"/>
      <c r="O81" s="69"/>
      <c r="P81" s="68"/>
      <c r="Q81" s="68"/>
      <c r="R81" s="68"/>
      <c r="S81" s="69"/>
      <c r="T81" s="103"/>
      <c r="U81" s="103"/>
      <c r="V81" s="103"/>
      <c r="W81" s="104"/>
      <c r="X81" s="82"/>
      <c r="Y81" s="83"/>
      <c r="Z81" s="76"/>
      <c r="AA81" s="68"/>
      <c r="AB81" s="68"/>
      <c r="AC81" s="77"/>
    </row>
    <row r="82" spans="1:29" x14ac:dyDescent="0.35">
      <c r="A82" s="72" t="s">
        <v>26</v>
      </c>
      <c r="B82" s="9" t="s">
        <v>17</v>
      </c>
      <c r="C82" s="53" t="s">
        <v>14</v>
      </c>
      <c r="D82" s="9">
        <v>49</v>
      </c>
      <c r="E82" s="48">
        <v>0.17840880245552701</v>
      </c>
      <c r="F82" s="48">
        <v>0.103124982743001</v>
      </c>
      <c r="G82" s="12">
        <v>8.3625801441376102E-2</v>
      </c>
      <c r="H82" s="48">
        <v>-2.37161637207552E-2</v>
      </c>
      <c r="I82" s="48">
        <v>0.38053376863180999</v>
      </c>
      <c r="J82" s="11">
        <v>1.1953138686129201</v>
      </c>
      <c r="K82" s="11">
        <v>0.97656285439123602</v>
      </c>
      <c r="L82" s="14">
        <v>1.4630653194248899</v>
      </c>
      <c r="M82" s="213">
        <v>-3.5540315073149202E-4</v>
      </c>
      <c r="N82" s="213">
        <v>3.73456970339341E-3</v>
      </c>
      <c r="O82" s="214">
        <v>0.92458776129864795</v>
      </c>
      <c r="P82" s="9" t="s">
        <v>14</v>
      </c>
      <c r="Q82" s="9">
        <v>91.295670184585703</v>
      </c>
      <c r="R82" s="9">
        <v>48</v>
      </c>
      <c r="S82" s="12">
        <v>1.6498086706479701E-4</v>
      </c>
      <c r="T82" s="13">
        <f>((Q82-R82)/Q82)*100</f>
        <v>47.423574521166842</v>
      </c>
      <c r="U82" s="226">
        <v>5.3089762702962402E-3</v>
      </c>
      <c r="V82" s="226">
        <v>48.386186224651802</v>
      </c>
      <c r="W82" s="225">
        <v>10.8158496640166</v>
      </c>
      <c r="X82" s="211">
        <v>0.69811298436285896</v>
      </c>
      <c r="Y82" s="212">
        <v>0.72194078950569696</v>
      </c>
      <c r="Z82" s="72" t="s">
        <v>46</v>
      </c>
      <c r="AA82" s="9">
        <v>0.246430793840485</v>
      </c>
      <c r="AB82" s="9">
        <v>0.49158509991286098</v>
      </c>
      <c r="AC82" s="73">
        <v>0.618405960642185</v>
      </c>
    </row>
    <row r="83" spans="1:29" x14ac:dyDescent="0.35">
      <c r="A83" s="72" t="s">
        <v>26</v>
      </c>
      <c r="B83" s="9" t="s">
        <v>17</v>
      </c>
      <c r="C83" s="53" t="s">
        <v>12</v>
      </c>
      <c r="D83" s="9">
        <v>49</v>
      </c>
      <c r="E83" s="48">
        <v>0.21501174553358801</v>
      </c>
      <c r="F83" s="48">
        <v>0.39848943326964198</v>
      </c>
      <c r="G83" s="12">
        <v>0.59204292414994297</v>
      </c>
      <c r="H83" s="48">
        <v>-0.56602754367491104</v>
      </c>
      <c r="I83" s="48">
        <v>0.996051034742087</v>
      </c>
      <c r="J83" s="11">
        <v>1.23987645989114</v>
      </c>
      <c r="K83" s="11">
        <v>0.56777643183131699</v>
      </c>
      <c r="L83" s="14">
        <v>2.7075685949727899</v>
      </c>
      <c r="M83" s="213">
        <v>-3.5540315073149202E-4</v>
      </c>
      <c r="N83" s="213">
        <v>3.73456970339341E-3</v>
      </c>
      <c r="O83" s="214">
        <v>0.92458776129864795</v>
      </c>
      <c r="P83" s="9" t="s">
        <v>12</v>
      </c>
      <c r="Q83" s="9">
        <v>91.278081633926604</v>
      </c>
      <c r="R83" s="9">
        <v>47</v>
      </c>
      <c r="S83" s="12">
        <v>1.15991382883368E-4</v>
      </c>
      <c r="T83" s="13">
        <f>((Q83-R83)/Q83)*100</f>
        <v>48.50899672881507</v>
      </c>
      <c r="U83" s="226"/>
      <c r="V83" s="226"/>
      <c r="W83" s="225"/>
      <c r="X83" s="211">
        <v>0.69811298436285896</v>
      </c>
      <c r="Y83" s="212">
        <v>0.72194078950569696</v>
      </c>
      <c r="Z83" s="72" t="s">
        <v>47</v>
      </c>
      <c r="AA83" s="9">
        <v>0.157683585618005</v>
      </c>
      <c r="AB83" s="9">
        <v>0.52241492280587798</v>
      </c>
      <c r="AC83" s="73">
        <v>0.76405453711081395</v>
      </c>
    </row>
    <row r="84" spans="1:29" x14ac:dyDescent="0.35">
      <c r="A84" s="72" t="s">
        <v>26</v>
      </c>
      <c r="B84" s="9" t="s">
        <v>17</v>
      </c>
      <c r="C84" s="53" t="s">
        <v>15</v>
      </c>
      <c r="D84" s="9">
        <v>49</v>
      </c>
      <c r="E84" s="48">
        <v>0.25449806680578901</v>
      </c>
      <c r="F84" s="48">
        <v>0.27033094251814199</v>
      </c>
      <c r="G84" s="12">
        <v>0.35119787190869101</v>
      </c>
      <c r="H84" s="48">
        <v>-0.27535058052977002</v>
      </c>
      <c r="I84" s="48">
        <v>0.78434671414134904</v>
      </c>
      <c r="J84" s="11">
        <v>1.2898140578797901</v>
      </c>
      <c r="K84" s="11">
        <v>0.759305878700409</v>
      </c>
      <c r="L84" s="14">
        <v>2.1909751400209201</v>
      </c>
      <c r="M84" s="213">
        <v>-3.5540315073149202E-4</v>
      </c>
      <c r="N84" s="213">
        <v>3.73456970339341E-3</v>
      </c>
      <c r="O84" s="214">
        <v>0.92458776129864795</v>
      </c>
      <c r="P84" s="10"/>
      <c r="Q84" s="10"/>
      <c r="R84" s="10"/>
      <c r="S84" s="49"/>
      <c r="T84" s="101"/>
      <c r="U84" s="101"/>
      <c r="V84" s="101"/>
      <c r="W84" s="102"/>
      <c r="X84" s="80"/>
      <c r="Y84" s="81"/>
      <c r="Z84" s="74"/>
      <c r="AA84" s="10"/>
      <c r="AB84" s="10"/>
      <c r="AC84" s="75"/>
    </row>
    <row r="85" spans="1:29" x14ac:dyDescent="0.35">
      <c r="A85" s="72" t="s">
        <v>26</v>
      </c>
      <c r="B85" s="9" t="s">
        <v>17</v>
      </c>
      <c r="C85" s="53" t="s">
        <v>13</v>
      </c>
      <c r="D85" s="9">
        <v>49</v>
      </c>
      <c r="E85" s="48">
        <v>0.17040599420602601</v>
      </c>
      <c r="F85" s="48">
        <v>0.12177103714394601</v>
      </c>
      <c r="G85" s="12">
        <v>0.16169403951365299</v>
      </c>
      <c r="H85" s="48">
        <v>-6.8265238596108696E-2</v>
      </c>
      <c r="I85" s="48">
        <v>0.40907722700816201</v>
      </c>
      <c r="J85" s="11">
        <v>1.18578617592326</v>
      </c>
      <c r="K85" s="11">
        <v>0.93401270450121499</v>
      </c>
      <c r="L85" s="14">
        <v>1.5054279756950399</v>
      </c>
      <c r="M85" s="213">
        <v>-3.5540315073149202E-4</v>
      </c>
      <c r="N85" s="213">
        <v>3.73456970339341E-3</v>
      </c>
      <c r="O85" s="214">
        <v>0.92458776129864795</v>
      </c>
      <c r="P85" s="10"/>
      <c r="Q85" s="10"/>
      <c r="R85" s="10"/>
      <c r="S85" s="49"/>
      <c r="T85" s="101"/>
      <c r="U85" s="101"/>
      <c r="V85" s="101"/>
      <c r="W85" s="102"/>
      <c r="X85" s="80"/>
      <c r="Y85" s="81"/>
      <c r="Z85" s="74"/>
      <c r="AA85" s="10"/>
      <c r="AB85" s="10"/>
      <c r="AC85" s="75"/>
    </row>
    <row r="86" spans="1:29" x14ac:dyDescent="0.35">
      <c r="A86" s="72" t="s">
        <v>26</v>
      </c>
      <c r="B86" s="9" t="s">
        <v>17</v>
      </c>
      <c r="C86" s="53" t="s">
        <v>16</v>
      </c>
      <c r="D86" s="9">
        <v>49</v>
      </c>
      <c r="E86" s="48">
        <v>0.168539235983486</v>
      </c>
      <c r="F86" s="48">
        <v>0.181071088045266</v>
      </c>
      <c r="G86" s="12">
        <v>0.35661993182360602</v>
      </c>
      <c r="H86" s="48">
        <v>-0.186360096585236</v>
      </c>
      <c r="I86" s="48">
        <v>0.52343856855220905</v>
      </c>
      <c r="J86" s="11">
        <v>1.18357466464983</v>
      </c>
      <c r="K86" s="11">
        <v>0.82997467011970805</v>
      </c>
      <c r="L86" s="14">
        <v>1.68782137242684</v>
      </c>
      <c r="M86" s="213">
        <v>-3.5540315073149202E-4</v>
      </c>
      <c r="N86" s="213">
        <v>3.73456970339341E-3</v>
      </c>
      <c r="O86" s="214">
        <v>0.92458776129864795</v>
      </c>
      <c r="P86" s="10"/>
      <c r="Q86" s="10"/>
      <c r="R86" s="10"/>
      <c r="S86" s="49"/>
      <c r="T86" s="101"/>
      <c r="U86" s="101"/>
      <c r="V86" s="101"/>
      <c r="W86" s="102"/>
      <c r="X86" s="80"/>
      <c r="Y86" s="81"/>
      <c r="Z86" s="74"/>
      <c r="AA86" s="10"/>
      <c r="AB86" s="10"/>
      <c r="AC86" s="75"/>
    </row>
    <row r="87" spans="1:29" x14ac:dyDescent="0.35">
      <c r="A87" s="72" t="s">
        <v>26</v>
      </c>
      <c r="B87" s="9" t="s">
        <v>18</v>
      </c>
      <c r="C87" s="53" t="s">
        <v>14</v>
      </c>
      <c r="D87" s="9">
        <v>49</v>
      </c>
      <c r="E87" s="48">
        <v>0.27508337897870899</v>
      </c>
      <c r="F87" s="48">
        <v>9.5848323499226604E-2</v>
      </c>
      <c r="G87" s="12">
        <v>4.1048953424684398E-3</v>
      </c>
      <c r="H87" s="48">
        <v>8.7220664920225205E-2</v>
      </c>
      <c r="I87" s="48">
        <v>0.46294609303719297</v>
      </c>
      <c r="J87" s="11">
        <v>1.3166404504271501</v>
      </c>
      <c r="K87" s="11">
        <v>1.09113742890855</v>
      </c>
      <c r="L87" s="14">
        <v>1.58874769554468</v>
      </c>
      <c r="M87" s="214">
        <v>1.7211061126652699E-3</v>
      </c>
      <c r="N87" s="213">
        <v>3.4701698759867301E-3</v>
      </c>
      <c r="O87" s="214">
        <v>0.62222582337971</v>
      </c>
      <c r="P87" s="9" t="s">
        <v>14</v>
      </c>
      <c r="Q87" s="9">
        <v>83.797963357859501</v>
      </c>
      <c r="R87" s="9">
        <v>48</v>
      </c>
      <c r="S87" s="12">
        <v>1.05857232771762E-3</v>
      </c>
      <c r="T87" s="13">
        <f>((Q87-R87)/Q87)*100</f>
        <v>42.719371597355142</v>
      </c>
      <c r="U87" s="226">
        <v>5.3089762702962402E-3</v>
      </c>
      <c r="V87" s="226">
        <v>48.386186224651802</v>
      </c>
      <c r="W87" s="225">
        <v>11.108194320954601</v>
      </c>
      <c r="X87" s="211">
        <v>0.69811298436285896</v>
      </c>
      <c r="Y87" s="212">
        <v>0.720202798740321</v>
      </c>
      <c r="Z87" s="72" t="s">
        <v>46</v>
      </c>
      <c r="AA87" s="9">
        <v>0.15892643734049899</v>
      </c>
      <c r="AB87" s="9">
        <v>0.45594786495376799</v>
      </c>
      <c r="AC87" s="73">
        <v>0.72891085486748097</v>
      </c>
    </row>
    <row r="88" spans="1:29" x14ac:dyDescent="0.35">
      <c r="A88" s="72" t="s">
        <v>26</v>
      </c>
      <c r="B88" s="9" t="s">
        <v>18</v>
      </c>
      <c r="C88" s="53" t="s">
        <v>12</v>
      </c>
      <c r="D88" s="9">
        <v>49</v>
      </c>
      <c r="E88" s="48">
        <v>9.7804211121504198E-2</v>
      </c>
      <c r="F88" s="48">
        <v>0.37026407246707199</v>
      </c>
      <c r="G88" s="12">
        <v>0.79282134720708997</v>
      </c>
      <c r="H88" s="48">
        <v>-0.62791337091395805</v>
      </c>
      <c r="I88" s="48">
        <v>0.82352179315696605</v>
      </c>
      <c r="J88" s="11">
        <v>1.1027468584005</v>
      </c>
      <c r="K88" s="11">
        <v>0.53370428281466697</v>
      </c>
      <c r="L88" s="14">
        <v>2.2785101654026998</v>
      </c>
      <c r="M88" s="214">
        <v>1.7211061126652699E-3</v>
      </c>
      <c r="N88" s="213">
        <v>3.4701698759867301E-3</v>
      </c>
      <c r="O88" s="214">
        <v>0.62222582337971</v>
      </c>
      <c r="P88" s="9" t="s">
        <v>12</v>
      </c>
      <c r="Q88" s="9">
        <v>83.361666232034693</v>
      </c>
      <c r="R88" s="9">
        <v>47</v>
      </c>
      <c r="S88" s="12">
        <v>8.5682466435695905E-4</v>
      </c>
      <c r="T88" s="13">
        <f>((Q88-R88)/Q88)*100</f>
        <v>43.619169188416997</v>
      </c>
      <c r="U88" s="226"/>
      <c r="V88" s="226"/>
      <c r="W88" s="225"/>
      <c r="X88" s="211">
        <v>0.69811298436285896</v>
      </c>
      <c r="Y88" s="212">
        <v>0.720202798740321</v>
      </c>
      <c r="Z88" s="72" t="s">
        <v>47</v>
      </c>
      <c r="AA88" s="9">
        <v>3.6448371036764703E-2</v>
      </c>
      <c r="AB88" s="9">
        <v>0.47689457198463903</v>
      </c>
      <c r="AC88" s="73">
        <v>0.93938935301146897</v>
      </c>
    </row>
    <row r="89" spans="1:29" x14ac:dyDescent="0.35">
      <c r="A89" s="72" t="s">
        <v>26</v>
      </c>
      <c r="B89" s="9" t="s">
        <v>18</v>
      </c>
      <c r="C89" s="53" t="s">
        <v>15</v>
      </c>
      <c r="D89" s="9">
        <v>49</v>
      </c>
      <c r="E89" s="48">
        <v>0.221979177113724</v>
      </c>
      <c r="F89" s="48">
        <v>0.215327196693474</v>
      </c>
      <c r="G89" s="12">
        <v>0.30775788414571198</v>
      </c>
      <c r="H89" s="48">
        <v>-0.20006212840548501</v>
      </c>
      <c r="I89" s="48">
        <v>0.64402048263293399</v>
      </c>
      <c r="J89" s="11">
        <v>1.24854537927515</v>
      </c>
      <c r="K89" s="11">
        <v>0.81867988822186299</v>
      </c>
      <c r="L89" s="14">
        <v>1.90412099593058</v>
      </c>
      <c r="M89" s="214">
        <v>1.7211061126652699E-3</v>
      </c>
      <c r="N89" s="213">
        <v>3.4701698759867301E-3</v>
      </c>
      <c r="O89" s="214">
        <v>0.62222582337971</v>
      </c>
      <c r="P89" s="10"/>
      <c r="Q89" s="10"/>
      <c r="R89" s="10"/>
      <c r="S89" s="49"/>
      <c r="T89" s="101"/>
      <c r="U89" s="101"/>
      <c r="V89" s="101"/>
      <c r="W89" s="102"/>
      <c r="X89" s="80"/>
      <c r="Y89" s="81"/>
      <c r="Z89" s="74"/>
      <c r="AA89" s="10"/>
      <c r="AB89" s="10"/>
      <c r="AC89" s="75"/>
    </row>
    <row r="90" spans="1:29" x14ac:dyDescent="0.35">
      <c r="A90" s="72" t="s">
        <v>26</v>
      </c>
      <c r="B90" s="9" t="s">
        <v>18</v>
      </c>
      <c r="C90" s="53" t="s">
        <v>13</v>
      </c>
      <c r="D90" s="9">
        <v>49</v>
      </c>
      <c r="E90" s="48">
        <v>0.16785241216135499</v>
      </c>
      <c r="F90" s="48">
        <v>0.113131075255809</v>
      </c>
      <c r="G90" s="12">
        <v>0.13788891150444799</v>
      </c>
      <c r="H90" s="48">
        <v>-5.3884495340030203E-2</v>
      </c>
      <c r="I90" s="48">
        <v>0.38958931966274102</v>
      </c>
      <c r="J90" s="11">
        <v>1.18276203647302</v>
      </c>
      <c r="K90" s="11">
        <v>0.94754154564534798</v>
      </c>
      <c r="L90" s="14">
        <v>1.4763743514476</v>
      </c>
      <c r="M90" s="214">
        <v>1.7211061126652699E-3</v>
      </c>
      <c r="N90" s="213">
        <v>3.4701698759867301E-3</v>
      </c>
      <c r="O90" s="214">
        <v>0.62222582337971</v>
      </c>
      <c r="P90" s="10"/>
      <c r="Q90" s="10"/>
      <c r="R90" s="10"/>
      <c r="S90" s="49"/>
      <c r="T90" s="101"/>
      <c r="U90" s="101"/>
      <c r="V90" s="101"/>
      <c r="W90" s="102"/>
      <c r="X90" s="80"/>
      <c r="Y90" s="81"/>
      <c r="Z90" s="74"/>
      <c r="AA90" s="10"/>
      <c r="AB90" s="10"/>
      <c r="AC90" s="75"/>
    </row>
    <row r="91" spans="1:29" x14ac:dyDescent="0.35">
      <c r="A91" s="72" t="s">
        <v>26</v>
      </c>
      <c r="B91" s="9" t="s">
        <v>18</v>
      </c>
      <c r="C91" s="53" t="s">
        <v>16</v>
      </c>
      <c r="D91" s="9">
        <v>49</v>
      </c>
      <c r="E91" s="48">
        <v>0.16909933624266099</v>
      </c>
      <c r="F91" s="48">
        <v>0.163793949971103</v>
      </c>
      <c r="G91" s="12">
        <v>0.30706302127873197</v>
      </c>
      <c r="H91" s="48">
        <v>-0.15193680570070101</v>
      </c>
      <c r="I91" s="48">
        <v>0.49013547818602399</v>
      </c>
      <c r="J91" s="11">
        <v>1.1842377708118801</v>
      </c>
      <c r="K91" s="11">
        <v>0.85904256561885906</v>
      </c>
      <c r="L91" s="14">
        <v>1.6325373781765899</v>
      </c>
      <c r="M91" s="214">
        <v>1.7211061126652699E-3</v>
      </c>
      <c r="N91" s="213">
        <v>3.4701698759867301E-3</v>
      </c>
      <c r="O91" s="214">
        <v>0.62222582337971</v>
      </c>
      <c r="P91" s="10"/>
      <c r="Q91" s="10"/>
      <c r="R91" s="10"/>
      <c r="S91" s="49"/>
      <c r="T91" s="101"/>
      <c r="U91" s="101"/>
      <c r="V91" s="101"/>
      <c r="W91" s="102"/>
      <c r="X91" s="80"/>
      <c r="Y91" s="81"/>
      <c r="Z91" s="74"/>
      <c r="AA91" s="10"/>
      <c r="AB91" s="10"/>
      <c r="AC91" s="75"/>
    </row>
    <row r="92" spans="1:29" x14ac:dyDescent="0.35">
      <c r="A92" s="72" t="s">
        <v>26</v>
      </c>
      <c r="B92" s="9" t="s">
        <v>19</v>
      </c>
      <c r="C92" s="53" t="s">
        <v>14</v>
      </c>
      <c r="D92" s="9">
        <v>49</v>
      </c>
      <c r="E92" s="48">
        <v>0.16914649949121</v>
      </c>
      <c r="F92" s="48">
        <v>0.103845995085894</v>
      </c>
      <c r="G92" s="12">
        <v>0.10335099539261</v>
      </c>
      <c r="H92" s="48">
        <v>-3.4391650877142799E-2</v>
      </c>
      <c r="I92" s="48">
        <v>0.37268464985956401</v>
      </c>
      <c r="J92" s="11">
        <v>1.1842936246293201</v>
      </c>
      <c r="K92" s="11">
        <v>0.96619302018161601</v>
      </c>
      <c r="L92" s="14">
        <v>1.4516264970264701</v>
      </c>
      <c r="M92" s="213">
        <v>-1.89300398736405E-3</v>
      </c>
      <c r="N92" s="213">
        <v>3.7405840555245098E-3</v>
      </c>
      <c r="O92" s="214">
        <v>0.61517188255829502</v>
      </c>
      <c r="P92" s="9" t="s">
        <v>14</v>
      </c>
      <c r="Q92" s="9">
        <v>128.50187844853701</v>
      </c>
      <c r="R92" s="9">
        <v>48</v>
      </c>
      <c r="S92" s="12">
        <v>2.83078112130532E-9</v>
      </c>
      <c r="T92" s="13">
        <f>((Q92-R92)/Q92)*100</f>
        <v>62.646460441258647</v>
      </c>
      <c r="U92" s="226">
        <v>5.3089762702962402E-3</v>
      </c>
      <c r="V92" s="226">
        <v>48.386186224651802</v>
      </c>
      <c r="W92" s="225">
        <v>19.583507371135699</v>
      </c>
      <c r="X92" s="211">
        <v>0.69811298436285896</v>
      </c>
      <c r="Y92" s="212">
        <v>0.71767862613995104</v>
      </c>
      <c r="Z92" s="72" t="s">
        <v>46</v>
      </c>
      <c r="AA92" s="9">
        <v>0.46140046126776901</v>
      </c>
      <c r="AB92" s="9">
        <v>0.49340368335637502</v>
      </c>
      <c r="AC92" s="73">
        <v>0.35430314374056199</v>
      </c>
    </row>
    <row r="93" spans="1:29" x14ac:dyDescent="0.35">
      <c r="A93" s="72" t="s">
        <v>26</v>
      </c>
      <c r="B93" s="9" t="s">
        <v>19</v>
      </c>
      <c r="C93" s="53" t="s">
        <v>12</v>
      </c>
      <c r="D93" s="9">
        <v>49</v>
      </c>
      <c r="E93" s="48">
        <v>0.364225678698679</v>
      </c>
      <c r="F93" s="48">
        <v>0.39943272072722902</v>
      </c>
      <c r="G93" s="12">
        <v>0.366497314545015</v>
      </c>
      <c r="H93" s="48">
        <v>-0.41866245392668899</v>
      </c>
      <c r="I93" s="48">
        <v>1.14711381132404</v>
      </c>
      <c r="J93" s="11">
        <v>1.4393990192034101</v>
      </c>
      <c r="K93" s="11">
        <v>0.65792623820908203</v>
      </c>
      <c r="L93" s="14">
        <v>3.1490909104393001</v>
      </c>
      <c r="M93" s="213">
        <v>-1.89300398736405E-3</v>
      </c>
      <c r="N93" s="213">
        <v>3.7405840555245098E-3</v>
      </c>
      <c r="O93" s="214">
        <v>0.61517188255829502</v>
      </c>
      <c r="P93" s="9" t="s">
        <v>12</v>
      </c>
      <c r="Q93" s="9">
        <v>127.805451222729</v>
      </c>
      <c r="R93" s="9">
        <v>47</v>
      </c>
      <c r="S93" s="12">
        <v>2.1159855913655601E-9</v>
      </c>
      <c r="T93" s="13">
        <f>((Q93-R93)/Q93)*100</f>
        <v>63.225355765074362</v>
      </c>
      <c r="U93" s="226"/>
      <c r="V93" s="226"/>
      <c r="W93" s="225"/>
      <c r="X93" s="211">
        <v>0.69811298436285896</v>
      </c>
      <c r="Y93" s="212">
        <v>0.71767862613995104</v>
      </c>
      <c r="Z93" s="72" t="s">
        <v>47</v>
      </c>
      <c r="AA93" s="9">
        <v>0.39013473685509598</v>
      </c>
      <c r="AB93" s="9">
        <v>0.52988273252308504</v>
      </c>
      <c r="AC93" s="73">
        <v>0.46507906375207603</v>
      </c>
    </row>
    <row r="94" spans="1:29" x14ac:dyDescent="0.35">
      <c r="A94" s="72" t="s">
        <v>26</v>
      </c>
      <c r="B94" s="9" t="s">
        <v>19</v>
      </c>
      <c r="C94" s="53" t="s">
        <v>15</v>
      </c>
      <c r="D94" s="9">
        <v>49</v>
      </c>
      <c r="E94" s="48">
        <v>0.18709054538699199</v>
      </c>
      <c r="F94" s="48">
        <v>0.229109784524096</v>
      </c>
      <c r="G94" s="12">
        <v>0.418192761553697</v>
      </c>
      <c r="H94" s="48">
        <v>-0.26196463228023498</v>
      </c>
      <c r="I94" s="48">
        <v>0.63614572305422101</v>
      </c>
      <c r="J94" s="11">
        <v>1.20573645398131</v>
      </c>
      <c r="K94" s="11">
        <v>0.76953824003910498</v>
      </c>
      <c r="L94" s="14">
        <v>1.88918538523252</v>
      </c>
      <c r="M94" s="213">
        <v>-1.89300398736405E-3</v>
      </c>
      <c r="N94" s="213">
        <v>3.7405840555245098E-3</v>
      </c>
      <c r="O94" s="214">
        <v>0.61517188255829502</v>
      </c>
      <c r="P94" s="10"/>
      <c r="Q94" s="10"/>
      <c r="R94" s="10"/>
      <c r="S94" s="49"/>
      <c r="T94" s="101"/>
      <c r="U94" s="101"/>
      <c r="V94" s="101"/>
      <c r="W94" s="102"/>
      <c r="X94" s="80"/>
      <c r="Y94" s="81"/>
      <c r="Z94" s="74"/>
      <c r="AA94" s="10"/>
      <c r="AB94" s="10"/>
      <c r="AC94" s="75"/>
    </row>
    <row r="95" spans="1:29" x14ac:dyDescent="0.35">
      <c r="A95" s="72" t="s">
        <v>26</v>
      </c>
      <c r="B95" s="9" t="s">
        <v>19</v>
      </c>
      <c r="C95" s="53" t="s">
        <v>13</v>
      </c>
      <c r="D95" s="9">
        <v>49</v>
      </c>
      <c r="E95" s="48">
        <v>0.107926242525284</v>
      </c>
      <c r="F95" s="48">
        <v>0.110137825609594</v>
      </c>
      <c r="G95" s="12">
        <v>0.32712567940216403</v>
      </c>
      <c r="H95" s="48">
        <v>-0.10794389566952001</v>
      </c>
      <c r="I95" s="48">
        <v>0.32379638072008898</v>
      </c>
      <c r="J95" s="11">
        <v>1.1139655790682801</v>
      </c>
      <c r="K95" s="11">
        <v>0.89767795863850797</v>
      </c>
      <c r="L95" s="14">
        <v>1.3823658021313201</v>
      </c>
      <c r="M95" s="213">
        <v>-1.89300398736405E-3</v>
      </c>
      <c r="N95" s="213">
        <v>3.7405840555245098E-3</v>
      </c>
      <c r="O95" s="214">
        <v>0.61517188255829502</v>
      </c>
      <c r="P95" s="10"/>
      <c r="Q95" s="10"/>
      <c r="R95" s="10"/>
      <c r="S95" s="49"/>
      <c r="T95" s="101"/>
      <c r="U95" s="101"/>
      <c r="V95" s="101"/>
      <c r="W95" s="102"/>
      <c r="X95" s="80"/>
      <c r="Y95" s="81"/>
      <c r="Z95" s="74"/>
      <c r="AA95" s="10"/>
      <c r="AB95" s="10"/>
      <c r="AC95" s="75"/>
    </row>
    <row r="96" spans="1:29" x14ac:dyDescent="0.35">
      <c r="A96" s="72" t="s">
        <v>26</v>
      </c>
      <c r="B96" s="9" t="s">
        <v>19</v>
      </c>
      <c r="C96" s="53" t="s">
        <v>16</v>
      </c>
      <c r="D96" s="9">
        <v>49</v>
      </c>
      <c r="E96" s="48">
        <v>0.14657242706014201</v>
      </c>
      <c r="F96" s="48">
        <v>0.14717813605829</v>
      </c>
      <c r="G96" s="12">
        <v>0.32430035973552901</v>
      </c>
      <c r="H96" s="48">
        <v>-0.14189671961410599</v>
      </c>
      <c r="I96" s="48">
        <v>0.43504157373439201</v>
      </c>
      <c r="J96" s="11">
        <v>1.15785878808973</v>
      </c>
      <c r="K96" s="11">
        <v>0.86771086937163999</v>
      </c>
      <c r="L96" s="14">
        <v>1.5450272901703499</v>
      </c>
      <c r="M96" s="213">
        <v>-1.89300398736405E-3</v>
      </c>
      <c r="N96" s="213">
        <v>3.7405840555245098E-3</v>
      </c>
      <c r="O96" s="214">
        <v>0.61517188255829502</v>
      </c>
      <c r="P96" s="10"/>
      <c r="Q96" s="10"/>
      <c r="R96" s="10"/>
      <c r="S96" s="49"/>
      <c r="T96" s="101"/>
      <c r="U96" s="101"/>
      <c r="V96" s="101"/>
      <c r="W96" s="102"/>
      <c r="X96" s="80"/>
      <c r="Y96" s="81"/>
      <c r="Z96" s="74"/>
      <c r="AA96" s="10"/>
      <c r="AB96" s="10"/>
      <c r="AC96" s="75"/>
    </row>
    <row r="97" spans="1:29" x14ac:dyDescent="0.35">
      <c r="A97" s="72" t="s">
        <v>26</v>
      </c>
      <c r="B97" s="9" t="s">
        <v>20</v>
      </c>
      <c r="C97" s="53" t="s">
        <v>14</v>
      </c>
      <c r="D97" s="9">
        <v>45</v>
      </c>
      <c r="E97" s="48">
        <v>-0.47981226453727799</v>
      </c>
      <c r="F97" s="48">
        <v>0.54444597037868103</v>
      </c>
      <c r="G97" s="12">
        <v>0.378163386451834</v>
      </c>
      <c r="H97" s="48">
        <v>-1.5469263664794899</v>
      </c>
      <c r="I97" s="48">
        <v>0.58730183740493602</v>
      </c>
      <c r="J97" s="11">
        <v>0.61889957029759601</v>
      </c>
      <c r="K97" s="11">
        <v>0.21290134991870199</v>
      </c>
      <c r="L97" s="14">
        <v>1.79912752202281</v>
      </c>
      <c r="M97" s="213">
        <v>-2.2310326706668701E-3</v>
      </c>
      <c r="N97" s="213">
        <v>1.9147585087606799E-2</v>
      </c>
      <c r="O97" s="214">
        <v>0.90778475495095301</v>
      </c>
      <c r="P97" s="9" t="s">
        <v>14</v>
      </c>
      <c r="Q97" s="9">
        <v>59.590488603748803</v>
      </c>
      <c r="R97" s="9">
        <v>44</v>
      </c>
      <c r="S97" s="12">
        <v>5.8488592598673103E-2</v>
      </c>
      <c r="T97" s="13">
        <f>((Q97-R97)/Q97)*100</f>
        <v>26.162713159509178</v>
      </c>
      <c r="U97" s="226">
        <v>5.3089762702962402E-3</v>
      </c>
      <c r="V97" s="226">
        <v>48.386186224651802</v>
      </c>
      <c r="W97" s="225">
        <v>1.05949859353954</v>
      </c>
      <c r="X97" s="211">
        <v>0.69811298436285896</v>
      </c>
      <c r="Y97" s="212">
        <v>0.71730575388191797</v>
      </c>
      <c r="Z97" s="72" t="s">
        <v>46</v>
      </c>
      <c r="AA97" s="9">
        <v>0.20904359458951799</v>
      </c>
      <c r="AB97" s="9">
        <v>2.6986328838565199</v>
      </c>
      <c r="AC97" s="73">
        <v>0.93857085261219797</v>
      </c>
    </row>
    <row r="98" spans="1:29" x14ac:dyDescent="0.35">
      <c r="A98" s="72" t="s">
        <v>26</v>
      </c>
      <c r="B98" s="9" t="s">
        <v>20</v>
      </c>
      <c r="C98" s="53" t="s">
        <v>12</v>
      </c>
      <c r="D98" s="9">
        <v>45</v>
      </c>
      <c r="E98" s="48">
        <v>-0.25157688114173499</v>
      </c>
      <c r="F98" s="48">
        <v>2.0347318121776699</v>
      </c>
      <c r="G98" s="12">
        <v>0.90217543625164898</v>
      </c>
      <c r="H98" s="48">
        <v>-4.2396512330099698</v>
      </c>
      <c r="I98" s="48">
        <v>3.7364974707264902</v>
      </c>
      <c r="J98" s="11">
        <v>0.77757367455981796</v>
      </c>
      <c r="K98" s="11">
        <v>1.44126176119132E-2</v>
      </c>
      <c r="L98" s="14">
        <v>41.950798643869398</v>
      </c>
      <c r="M98" s="213">
        <v>-2.2310326706668701E-3</v>
      </c>
      <c r="N98" s="213">
        <v>1.9147585087606799E-2</v>
      </c>
      <c r="O98" s="214">
        <v>0.90778475495095301</v>
      </c>
      <c r="P98" s="9" t="s">
        <v>12</v>
      </c>
      <c r="Q98" s="9">
        <v>59.571680057184302</v>
      </c>
      <c r="R98" s="9">
        <v>43</v>
      </c>
      <c r="S98" s="12">
        <v>4.76385335744735E-2</v>
      </c>
      <c r="T98" s="13">
        <f>((Q98-R98)/Q98)*100</f>
        <v>27.818050525479126</v>
      </c>
      <c r="U98" s="226"/>
      <c r="V98" s="226"/>
      <c r="W98" s="225"/>
      <c r="X98" s="211">
        <v>0.69811298436285896</v>
      </c>
      <c r="Y98" s="212">
        <v>0.71730575388191797</v>
      </c>
      <c r="Z98" s="72" t="s">
        <v>47</v>
      </c>
      <c r="AA98" s="9">
        <v>0.64291613228427003</v>
      </c>
      <c r="AB98" s="9">
        <v>2.80137375913894</v>
      </c>
      <c r="AC98" s="73">
        <v>0.81943538930587201</v>
      </c>
    </row>
    <row r="99" spans="1:29" x14ac:dyDescent="0.35">
      <c r="A99" s="72" t="s">
        <v>26</v>
      </c>
      <c r="B99" s="9" t="s">
        <v>20</v>
      </c>
      <c r="C99" s="53" t="s">
        <v>15</v>
      </c>
      <c r="D99" s="9">
        <v>45</v>
      </c>
      <c r="E99" s="48">
        <v>-0.450922357472613</v>
      </c>
      <c r="F99" s="48">
        <v>1.48954514323248</v>
      </c>
      <c r="G99" s="12">
        <v>0.76352612845242396</v>
      </c>
      <c r="H99" s="48">
        <v>-3.3704308382082901</v>
      </c>
      <c r="I99" s="48">
        <v>2.4685861232630599</v>
      </c>
      <c r="J99" s="11">
        <v>0.63704030167694603</v>
      </c>
      <c r="K99" s="11">
        <v>3.4374824165006597E-2</v>
      </c>
      <c r="L99" s="14">
        <v>11.805743180317901</v>
      </c>
      <c r="M99" s="213">
        <v>-2.2310326706668701E-3</v>
      </c>
      <c r="N99" s="213">
        <v>1.9147585087606799E-2</v>
      </c>
      <c r="O99" s="214">
        <v>0.90778475495095301</v>
      </c>
      <c r="P99" s="10"/>
      <c r="Q99" s="10"/>
      <c r="R99" s="10"/>
      <c r="S99" s="49"/>
      <c r="T99" s="101"/>
      <c r="U99" s="101"/>
      <c r="V99" s="101"/>
      <c r="W99" s="102"/>
      <c r="X99" s="80"/>
      <c r="Y99" s="81"/>
      <c r="Z99" s="74"/>
      <c r="AA99" s="10"/>
      <c r="AB99" s="10"/>
      <c r="AC99" s="75"/>
    </row>
    <row r="100" spans="1:29" x14ac:dyDescent="0.35">
      <c r="A100" s="72" t="s">
        <v>26</v>
      </c>
      <c r="B100" s="9" t="s">
        <v>20</v>
      </c>
      <c r="C100" s="53" t="s">
        <v>13</v>
      </c>
      <c r="D100" s="9">
        <v>45</v>
      </c>
      <c r="E100" s="48">
        <v>-0.90276116388964101</v>
      </c>
      <c r="F100" s="48">
        <v>0.748111265188944</v>
      </c>
      <c r="G100" s="12">
        <v>0.227539820083004</v>
      </c>
      <c r="H100" s="48">
        <v>-2.36905924365997</v>
      </c>
      <c r="I100" s="48">
        <v>0.56353691588068899</v>
      </c>
      <c r="J100" s="11">
        <v>0.40544860270085498</v>
      </c>
      <c r="K100" s="11">
        <v>9.3568710243222497E-2</v>
      </c>
      <c r="L100" s="14">
        <v>1.75687544484437</v>
      </c>
      <c r="M100" s="213">
        <v>-2.2310326706668701E-3</v>
      </c>
      <c r="N100" s="213">
        <v>1.9147585087606799E-2</v>
      </c>
      <c r="O100" s="214">
        <v>0.90778475495095301</v>
      </c>
      <c r="P100" s="10"/>
      <c r="Q100" s="10"/>
      <c r="R100" s="10"/>
      <c r="S100" s="49"/>
      <c r="T100" s="101"/>
      <c r="U100" s="101"/>
      <c r="V100" s="101"/>
      <c r="W100" s="102"/>
      <c r="X100" s="80"/>
      <c r="Y100" s="81"/>
      <c r="Z100" s="74"/>
      <c r="AA100" s="10"/>
      <c r="AB100" s="10"/>
      <c r="AC100" s="75"/>
    </row>
    <row r="101" spans="1:29" x14ac:dyDescent="0.35">
      <c r="A101" s="72" t="s">
        <v>26</v>
      </c>
      <c r="B101" s="9" t="s">
        <v>20</v>
      </c>
      <c r="C101" s="53" t="s">
        <v>16</v>
      </c>
      <c r="D101" s="9">
        <v>45</v>
      </c>
      <c r="E101" s="48">
        <v>-0.84108556255986999</v>
      </c>
      <c r="F101" s="48">
        <v>1.16511120096114</v>
      </c>
      <c r="G101" s="12">
        <v>0.47417942667916502</v>
      </c>
      <c r="H101" s="48">
        <v>-3.1247035164437098</v>
      </c>
      <c r="I101" s="48">
        <v>1.44253239132397</v>
      </c>
      <c r="J101" s="11">
        <v>0.43124212892990699</v>
      </c>
      <c r="K101" s="11">
        <v>4.3949962133014102E-2</v>
      </c>
      <c r="L101" s="14">
        <v>4.2313978155695002</v>
      </c>
      <c r="M101" s="213">
        <v>-2.2310326706668701E-3</v>
      </c>
      <c r="N101" s="213">
        <v>1.9147585087606799E-2</v>
      </c>
      <c r="O101" s="214">
        <v>0.90778475495095301</v>
      </c>
      <c r="P101" s="10"/>
      <c r="Q101" s="10"/>
      <c r="R101" s="10"/>
      <c r="S101" s="49"/>
      <c r="T101" s="101"/>
      <c r="U101" s="101"/>
      <c r="V101" s="101"/>
      <c r="W101" s="102"/>
      <c r="X101" s="80"/>
      <c r="Y101" s="81"/>
      <c r="Z101" s="74"/>
      <c r="AA101" s="10"/>
      <c r="AB101" s="10"/>
      <c r="AC101" s="75"/>
    </row>
    <row r="102" spans="1:29" x14ac:dyDescent="0.35">
      <c r="A102" s="72" t="s">
        <v>26</v>
      </c>
      <c r="B102" s="9" t="s">
        <v>21</v>
      </c>
      <c r="C102" s="53" t="s">
        <v>14</v>
      </c>
      <c r="D102" s="9">
        <v>50</v>
      </c>
      <c r="E102" s="48">
        <v>0.23282979385887001</v>
      </c>
      <c r="F102" s="48">
        <v>7.8632782166070905E-2</v>
      </c>
      <c r="G102" s="12">
        <v>3.06665669759555E-3</v>
      </c>
      <c r="H102" s="48">
        <v>7.8709540813371004E-2</v>
      </c>
      <c r="I102" s="48">
        <v>0.38695004690436902</v>
      </c>
      <c r="J102" s="11">
        <v>1.2621666325316701</v>
      </c>
      <c r="K102" s="11">
        <v>1.08189003152965</v>
      </c>
      <c r="L102" s="14">
        <v>1.47248293435511</v>
      </c>
      <c r="M102" s="213">
        <v>3.0503015471351098E-3</v>
      </c>
      <c r="N102" s="213">
        <v>2.82140262311769E-3</v>
      </c>
      <c r="O102" s="214">
        <v>0.28504152179603198</v>
      </c>
      <c r="P102" s="9" t="s">
        <v>14</v>
      </c>
      <c r="Q102" s="9">
        <v>60.852894361242498</v>
      </c>
      <c r="R102" s="9">
        <v>49</v>
      </c>
      <c r="S102" s="12">
        <v>0.119276022437556</v>
      </c>
      <c r="T102" s="13">
        <f>((Q102-R102)/Q102)*100</f>
        <v>19.477946752836235</v>
      </c>
      <c r="U102" s="226">
        <v>5.3985348494969502E-3</v>
      </c>
      <c r="V102" s="226">
        <v>48.2604664264014</v>
      </c>
      <c r="W102" s="225">
        <v>14.8934161876484</v>
      </c>
      <c r="X102" s="211">
        <v>0.69345070371920203</v>
      </c>
      <c r="Y102" s="212">
        <v>0.7247106086367</v>
      </c>
      <c r="Z102" s="72" t="s">
        <v>46</v>
      </c>
      <c r="AA102" s="9">
        <v>-3.0719635260534402E-2</v>
      </c>
      <c r="AB102" s="9">
        <v>0.38616971083129598</v>
      </c>
      <c r="AC102" s="73">
        <v>0.93691304093591099</v>
      </c>
    </row>
    <row r="103" spans="1:29" x14ac:dyDescent="0.35">
      <c r="A103" s="72" t="s">
        <v>26</v>
      </c>
      <c r="B103" s="9" t="s">
        <v>21</v>
      </c>
      <c r="C103" s="53" t="s">
        <v>12</v>
      </c>
      <c r="D103" s="9">
        <v>50</v>
      </c>
      <c r="E103" s="48">
        <v>-8.2199639195622606E-2</v>
      </c>
      <c r="F103" s="48">
        <v>0.30177729680813897</v>
      </c>
      <c r="G103" s="12">
        <v>0.78649426576302905</v>
      </c>
      <c r="H103" s="48">
        <v>-0.67368314093957504</v>
      </c>
      <c r="I103" s="48">
        <v>0.50928386254833002</v>
      </c>
      <c r="J103" s="11">
        <v>0.92108805506136204</v>
      </c>
      <c r="K103" s="11">
        <v>0.50982734951564901</v>
      </c>
      <c r="L103" s="14">
        <v>1.66409904447599</v>
      </c>
      <c r="M103" s="213">
        <v>3.0503015471351098E-3</v>
      </c>
      <c r="N103" s="213">
        <v>2.82140262311769E-3</v>
      </c>
      <c r="O103" s="214">
        <v>0.28504152179603198</v>
      </c>
      <c r="P103" s="9" t="s">
        <v>12</v>
      </c>
      <c r="Q103" s="9">
        <v>59.406300269044102</v>
      </c>
      <c r="R103" s="9">
        <v>48</v>
      </c>
      <c r="S103" s="12">
        <v>0.12511617847245901</v>
      </c>
      <c r="T103" s="13">
        <f>((Q103-R103)/Q103)*100</f>
        <v>19.200489202973959</v>
      </c>
      <c r="U103" s="226"/>
      <c r="V103" s="226"/>
      <c r="W103" s="225"/>
      <c r="X103" s="211">
        <v>0.69345070371920203</v>
      </c>
      <c r="Y103" s="212">
        <v>0.7247106086367</v>
      </c>
      <c r="Z103" s="72" t="s">
        <v>47</v>
      </c>
      <c r="AA103" s="9">
        <v>-6.2102962065023602E-2</v>
      </c>
      <c r="AB103" s="9">
        <v>0.40010069425800598</v>
      </c>
      <c r="AC103" s="73">
        <v>0.87727412318953601</v>
      </c>
    </row>
    <row r="104" spans="1:29" x14ac:dyDescent="0.35">
      <c r="A104" s="72" t="s">
        <v>26</v>
      </c>
      <c r="B104" s="9" t="s">
        <v>21</v>
      </c>
      <c r="C104" s="53" t="s">
        <v>15</v>
      </c>
      <c r="D104" s="9">
        <v>50</v>
      </c>
      <c r="E104" s="48">
        <v>0.23262089620470999</v>
      </c>
      <c r="F104" s="48">
        <v>0.22719971410529999</v>
      </c>
      <c r="G104" s="12">
        <v>0.31092929058540297</v>
      </c>
      <c r="H104" s="48">
        <v>-0.21269054344167901</v>
      </c>
      <c r="I104" s="48">
        <v>0.67793233585110002</v>
      </c>
      <c r="J104" s="11">
        <v>1.26190299642041</v>
      </c>
      <c r="K104" s="11">
        <v>0.80840626513316205</v>
      </c>
      <c r="L104" s="14">
        <v>1.96980063249822</v>
      </c>
      <c r="M104" s="213">
        <v>3.0503015471351098E-3</v>
      </c>
      <c r="N104" s="213">
        <v>2.82140262311769E-3</v>
      </c>
      <c r="O104" s="214">
        <v>0.28504152179603198</v>
      </c>
      <c r="P104" s="10"/>
      <c r="Q104" s="10"/>
      <c r="R104" s="10"/>
      <c r="S104" s="49"/>
      <c r="T104" s="101"/>
      <c r="U104" s="101"/>
      <c r="V104" s="101"/>
      <c r="W104" s="102"/>
      <c r="X104" s="80"/>
      <c r="Y104" s="81"/>
      <c r="Z104" s="74"/>
      <c r="AA104" s="10"/>
      <c r="AB104" s="10"/>
      <c r="AC104" s="75"/>
    </row>
    <row r="105" spans="1:29" x14ac:dyDescent="0.35">
      <c r="A105" s="72" t="s">
        <v>26</v>
      </c>
      <c r="B105" s="9" t="s">
        <v>21</v>
      </c>
      <c r="C105" s="53" t="s">
        <v>13</v>
      </c>
      <c r="D105" s="9">
        <v>50</v>
      </c>
      <c r="E105" s="48">
        <v>0.20024492325116</v>
      </c>
      <c r="F105" s="48">
        <v>0.108060502652817</v>
      </c>
      <c r="G105" s="12">
        <v>6.3870671523178393E-2</v>
      </c>
      <c r="H105" s="48">
        <v>-1.15536619483623E-2</v>
      </c>
      <c r="I105" s="48">
        <v>0.41204350845068299</v>
      </c>
      <c r="J105" s="11">
        <v>1.2217019447320501</v>
      </c>
      <c r="K105" s="11">
        <v>0.98851282530043705</v>
      </c>
      <c r="L105" s="14">
        <v>1.50990012831492</v>
      </c>
      <c r="M105" s="213">
        <v>3.0503015471351098E-3</v>
      </c>
      <c r="N105" s="213">
        <v>2.82140262311769E-3</v>
      </c>
      <c r="O105" s="214">
        <v>0.28504152179603198</v>
      </c>
      <c r="P105" s="10"/>
      <c r="Q105" s="10"/>
      <c r="R105" s="10"/>
      <c r="S105" s="49"/>
      <c r="T105" s="101"/>
      <c r="U105" s="101"/>
      <c r="V105" s="101"/>
      <c r="W105" s="102"/>
      <c r="X105" s="80"/>
      <c r="Y105" s="81"/>
      <c r="Z105" s="74"/>
      <c r="AA105" s="10"/>
      <c r="AB105" s="10"/>
      <c r="AC105" s="75"/>
    </row>
    <row r="106" spans="1:29" x14ac:dyDescent="0.35">
      <c r="A106" s="72" t="s">
        <v>26</v>
      </c>
      <c r="B106" s="9" t="s">
        <v>21</v>
      </c>
      <c r="C106" s="53" t="s">
        <v>16</v>
      </c>
      <c r="D106" s="9">
        <v>50</v>
      </c>
      <c r="E106" s="48">
        <v>0.23262089620470999</v>
      </c>
      <c r="F106" s="48">
        <v>0.18149317270378701</v>
      </c>
      <c r="G106" s="12">
        <v>0.205977588525359</v>
      </c>
      <c r="H106" s="48">
        <v>-0.123105722294714</v>
      </c>
      <c r="I106" s="48">
        <v>0.58834751470413404</v>
      </c>
      <c r="J106" s="11">
        <v>1.26190299642041</v>
      </c>
      <c r="K106" s="11">
        <v>0.884170181118905</v>
      </c>
      <c r="L106" s="14">
        <v>1.8010098127938099</v>
      </c>
      <c r="M106" s="213">
        <v>3.0503015471351098E-3</v>
      </c>
      <c r="N106" s="213">
        <v>2.82140262311769E-3</v>
      </c>
      <c r="O106" s="214">
        <v>0.28504152179603198</v>
      </c>
      <c r="P106" s="10"/>
      <c r="Q106" s="10"/>
      <c r="R106" s="10"/>
      <c r="S106" s="49"/>
      <c r="T106" s="101"/>
      <c r="U106" s="101"/>
      <c r="V106" s="101"/>
      <c r="W106" s="102"/>
      <c r="X106" s="80"/>
      <c r="Y106" s="81"/>
      <c r="Z106" s="74"/>
      <c r="AA106" s="10"/>
      <c r="AB106" s="10"/>
      <c r="AC106" s="75"/>
    </row>
    <row r="107" spans="1:29" ht="9.5" customHeight="1" x14ac:dyDescent="0.35">
      <c r="A107" s="76"/>
      <c r="B107" s="68"/>
      <c r="C107" s="67"/>
      <c r="D107" s="68"/>
      <c r="E107" s="68"/>
      <c r="F107" s="68"/>
      <c r="G107" s="68"/>
      <c r="H107" s="68"/>
      <c r="I107" s="68"/>
      <c r="J107" s="68"/>
      <c r="K107" s="68"/>
      <c r="L107" s="77"/>
      <c r="M107" s="68"/>
      <c r="N107" s="68"/>
      <c r="O107" s="69"/>
      <c r="P107" s="68"/>
      <c r="Q107" s="68"/>
      <c r="R107" s="68"/>
      <c r="S107" s="69"/>
      <c r="T107" s="103"/>
      <c r="U107" s="103"/>
      <c r="V107" s="103"/>
      <c r="W107" s="104"/>
      <c r="X107" s="82"/>
      <c r="Y107" s="83"/>
      <c r="Z107" s="76"/>
      <c r="AA107" s="68"/>
      <c r="AB107" s="68"/>
      <c r="AC107" s="77"/>
    </row>
    <row r="108" spans="1:29" x14ac:dyDescent="0.35">
      <c r="A108" s="72" t="s">
        <v>27</v>
      </c>
      <c r="B108" s="9" t="s">
        <v>17</v>
      </c>
      <c r="C108" s="53" t="s">
        <v>14</v>
      </c>
      <c r="D108" s="9">
        <v>12</v>
      </c>
      <c r="E108" s="48">
        <v>0.35586224341051598</v>
      </c>
      <c r="F108" s="48">
        <v>0.28951856704749301</v>
      </c>
      <c r="G108" s="12">
        <v>0.21901492832636099</v>
      </c>
      <c r="H108" s="48">
        <v>-0.21159414800257001</v>
      </c>
      <c r="I108" s="48">
        <v>0.92331863482360199</v>
      </c>
      <c r="J108" s="11">
        <v>1.42741089946202</v>
      </c>
      <c r="K108" s="11">
        <v>0.80929308413852197</v>
      </c>
      <c r="L108" s="14">
        <v>2.5176316415354698</v>
      </c>
      <c r="M108" s="213">
        <v>2.4570414382451698E-3</v>
      </c>
      <c r="N108" s="213">
        <v>1.11891602930707E-2</v>
      </c>
      <c r="O108" s="214">
        <v>0.83060707146830304</v>
      </c>
      <c r="P108" s="9" t="s">
        <v>14</v>
      </c>
      <c r="Q108" s="9">
        <v>26.838999135073099</v>
      </c>
      <c r="R108" s="9">
        <v>11</v>
      </c>
      <c r="S108" s="12">
        <v>4.8595700960783403E-3</v>
      </c>
      <c r="T108" s="13">
        <f>((Q108-R108)/Q108)*100</f>
        <v>59.014865104916517</v>
      </c>
      <c r="U108" s="226">
        <v>1.2571807093722999E-3</v>
      </c>
      <c r="V108" s="226">
        <v>44.627900086548898</v>
      </c>
      <c r="W108" s="225">
        <v>7.2428730158739203</v>
      </c>
      <c r="X108" s="211">
        <v>0.54070480592330705</v>
      </c>
      <c r="Y108" s="212">
        <v>0.51853575938854002</v>
      </c>
      <c r="Z108" s="72" t="s">
        <v>46</v>
      </c>
      <c r="AA108" s="9">
        <v>0.71227549185497196</v>
      </c>
      <c r="AB108" s="9">
        <v>1.8661617764735601</v>
      </c>
      <c r="AC108" s="73">
        <v>0.70996927028152002</v>
      </c>
    </row>
    <row r="109" spans="1:29" x14ac:dyDescent="0.35">
      <c r="A109" s="72" t="s">
        <v>27</v>
      </c>
      <c r="B109" s="9" t="s">
        <v>17</v>
      </c>
      <c r="C109" s="53" t="s">
        <v>12</v>
      </c>
      <c r="D109" s="9">
        <v>12</v>
      </c>
      <c r="E109" s="48">
        <v>4.1649761495403101E-2</v>
      </c>
      <c r="F109" s="48">
        <v>1.46260984392292</v>
      </c>
      <c r="G109" s="12">
        <v>0.97784253602998905</v>
      </c>
      <c r="H109" s="48">
        <v>-2.8250655325935301</v>
      </c>
      <c r="I109" s="48">
        <v>2.9083650555843401</v>
      </c>
      <c r="J109" s="11">
        <v>1.04252928090498</v>
      </c>
      <c r="K109" s="11">
        <v>5.9304770306685697E-2</v>
      </c>
      <c r="L109" s="14">
        <v>18.326810742604302</v>
      </c>
      <c r="M109" s="213">
        <v>2.4570414382451698E-3</v>
      </c>
      <c r="N109" s="213">
        <v>1.11891602930707E-2</v>
      </c>
      <c r="O109" s="214">
        <v>0.83060707146830304</v>
      </c>
      <c r="P109" s="9" t="s">
        <v>12</v>
      </c>
      <c r="Q109" s="9">
        <v>26.710201722389499</v>
      </c>
      <c r="R109" s="9">
        <v>10</v>
      </c>
      <c r="S109" s="12">
        <v>2.89374760683537E-3</v>
      </c>
      <c r="T109" s="13">
        <f>((Q109-R109)/Q109)*100</f>
        <v>62.561121387497344</v>
      </c>
      <c r="U109" s="226"/>
      <c r="V109" s="226"/>
      <c r="W109" s="225"/>
      <c r="X109" s="211">
        <v>0.54070480592330705</v>
      </c>
      <c r="Y109" s="212">
        <v>0.51853575938854002</v>
      </c>
      <c r="Z109" s="72" t="s">
        <v>47</v>
      </c>
      <c r="AA109" s="9">
        <v>-0.149482691012294</v>
      </c>
      <c r="AB109" s="9">
        <v>1.6794977524972901</v>
      </c>
      <c r="AC109" s="73">
        <v>0.93067822936935796</v>
      </c>
    </row>
    <row r="110" spans="1:29" x14ac:dyDescent="0.35">
      <c r="A110" s="72" t="s">
        <v>27</v>
      </c>
      <c r="B110" s="9" t="s">
        <v>17</v>
      </c>
      <c r="C110" s="53" t="s">
        <v>15</v>
      </c>
      <c r="D110" s="9">
        <v>12</v>
      </c>
      <c r="E110" s="48">
        <v>0.45551627067323702</v>
      </c>
      <c r="F110" s="48">
        <v>0.40661583902787601</v>
      </c>
      <c r="G110" s="12">
        <v>0.28646531764538902</v>
      </c>
      <c r="H110" s="48">
        <v>-0.34145077382139999</v>
      </c>
      <c r="I110" s="48">
        <v>1.25248331516787</v>
      </c>
      <c r="J110" s="11">
        <v>1.5769873252167499</v>
      </c>
      <c r="K110" s="11">
        <v>0.710738453696795</v>
      </c>
      <c r="L110" s="14">
        <v>3.49902135020149</v>
      </c>
      <c r="M110" s="213">
        <v>2.4570414382451698E-3</v>
      </c>
      <c r="N110" s="213">
        <v>1.11891602930707E-2</v>
      </c>
      <c r="O110" s="214">
        <v>0.83060707146830304</v>
      </c>
      <c r="P110" s="10"/>
      <c r="Q110" s="10"/>
      <c r="R110" s="10"/>
      <c r="S110" s="49"/>
      <c r="T110" s="101"/>
      <c r="U110" s="101"/>
      <c r="V110" s="101"/>
      <c r="W110" s="102"/>
      <c r="X110" s="80"/>
      <c r="Y110" s="81"/>
      <c r="Z110" s="74"/>
      <c r="AA110" s="10"/>
      <c r="AB110" s="10"/>
      <c r="AC110" s="75"/>
    </row>
    <row r="111" spans="1:29" x14ac:dyDescent="0.35">
      <c r="A111" s="72" t="s">
        <v>27</v>
      </c>
      <c r="B111" s="9" t="s">
        <v>17</v>
      </c>
      <c r="C111" s="53" t="s">
        <v>13</v>
      </c>
      <c r="D111" s="9">
        <v>12</v>
      </c>
      <c r="E111" s="48">
        <v>0.34146460538873202</v>
      </c>
      <c r="F111" s="48">
        <v>0.26854777949466202</v>
      </c>
      <c r="G111" s="12">
        <v>0.203542746812443</v>
      </c>
      <c r="H111" s="48">
        <v>-0.184889042420806</v>
      </c>
      <c r="I111" s="48">
        <v>0.86781825319827</v>
      </c>
      <c r="J111" s="11">
        <v>1.4070067919662601</v>
      </c>
      <c r="K111" s="11">
        <v>0.83119650628781405</v>
      </c>
      <c r="L111" s="14">
        <v>2.38170889514506</v>
      </c>
      <c r="M111" s="213">
        <v>2.4570414382451698E-3</v>
      </c>
      <c r="N111" s="213">
        <v>1.11891602930707E-2</v>
      </c>
      <c r="O111" s="214">
        <v>0.83060707146830304</v>
      </c>
      <c r="P111" s="10"/>
      <c r="Q111" s="10"/>
      <c r="R111" s="10"/>
      <c r="S111" s="49"/>
      <c r="T111" s="101"/>
      <c r="U111" s="101"/>
      <c r="V111" s="101"/>
      <c r="W111" s="102"/>
      <c r="X111" s="80"/>
      <c r="Y111" s="81"/>
      <c r="Z111" s="74"/>
      <c r="AA111" s="10"/>
      <c r="AB111" s="10"/>
      <c r="AC111" s="75"/>
    </row>
    <row r="112" spans="1:29" x14ac:dyDescent="0.35">
      <c r="A112" s="72" t="s">
        <v>27</v>
      </c>
      <c r="B112" s="9" t="s">
        <v>17</v>
      </c>
      <c r="C112" s="53" t="s">
        <v>16</v>
      </c>
      <c r="D112" s="9">
        <v>12</v>
      </c>
      <c r="E112" s="48">
        <v>0.37840387850794799</v>
      </c>
      <c r="F112" s="48">
        <v>0.31981803898692202</v>
      </c>
      <c r="G112" s="12">
        <v>0.26167672940243802</v>
      </c>
      <c r="H112" s="48">
        <v>-0.24843947790641899</v>
      </c>
      <c r="I112" s="48">
        <v>1.0052472349223101</v>
      </c>
      <c r="J112" s="11">
        <v>1.45995246724381</v>
      </c>
      <c r="K112" s="11">
        <v>0.78001706767255297</v>
      </c>
      <c r="L112" s="14">
        <v>2.7325827792092401</v>
      </c>
      <c r="M112" s="213">
        <v>2.4570414382451698E-3</v>
      </c>
      <c r="N112" s="213">
        <v>1.11891602930707E-2</v>
      </c>
      <c r="O112" s="214">
        <v>0.83060707146830304</v>
      </c>
      <c r="P112" s="10"/>
      <c r="Q112" s="10"/>
      <c r="R112" s="10"/>
      <c r="S112" s="49"/>
      <c r="T112" s="101"/>
      <c r="U112" s="101"/>
      <c r="V112" s="101"/>
      <c r="W112" s="102"/>
      <c r="X112" s="80"/>
      <c r="Y112" s="81"/>
      <c r="Z112" s="74"/>
      <c r="AA112" s="10"/>
      <c r="AB112" s="10"/>
      <c r="AC112" s="75"/>
    </row>
    <row r="113" spans="1:29" x14ac:dyDescent="0.35">
      <c r="A113" s="72" t="s">
        <v>27</v>
      </c>
      <c r="B113" s="9" t="s">
        <v>18</v>
      </c>
      <c r="C113" s="53" t="s">
        <v>14</v>
      </c>
      <c r="D113" s="9">
        <v>12</v>
      </c>
      <c r="E113" s="48">
        <v>0.296837170714636</v>
      </c>
      <c r="F113" s="48">
        <v>0.28528008663655302</v>
      </c>
      <c r="G113" s="12">
        <v>0.29810238938712502</v>
      </c>
      <c r="H113" s="48">
        <v>-0.262311799093007</v>
      </c>
      <c r="I113" s="48">
        <v>0.85598614052227995</v>
      </c>
      <c r="J113" s="11">
        <v>1.3455961791447399</v>
      </c>
      <c r="K113" s="11">
        <v>0.769271128269857</v>
      </c>
      <c r="L113" s="14">
        <v>2.3536943098347498</v>
      </c>
      <c r="M113" s="213">
        <v>-6.2908943220250898E-3</v>
      </c>
      <c r="N113" s="213">
        <v>1.0904467946291799E-2</v>
      </c>
      <c r="O113" s="214">
        <v>0.57675598247586102</v>
      </c>
      <c r="P113" s="9" t="s">
        <v>14</v>
      </c>
      <c r="Q113" s="9">
        <v>27.724470264732599</v>
      </c>
      <c r="R113" s="9">
        <v>11</v>
      </c>
      <c r="S113" s="12">
        <v>3.5670757612065599E-3</v>
      </c>
      <c r="T113" s="13">
        <f>((Q113-R113)/Q113)*100</f>
        <v>60.323858688861066</v>
      </c>
      <c r="U113" s="226">
        <v>1.2571807093722999E-3</v>
      </c>
      <c r="V113" s="226">
        <v>44.627900086548898</v>
      </c>
      <c r="W113" s="225">
        <v>7.5605769581745497</v>
      </c>
      <c r="X113" s="211">
        <v>0.54070480592330705</v>
      </c>
      <c r="Y113" s="212">
        <v>0.50672689108673097</v>
      </c>
      <c r="Z113" s="72" t="s">
        <v>46</v>
      </c>
      <c r="AA113" s="9">
        <v>1.7340315719541599</v>
      </c>
      <c r="AB113" s="9">
        <v>1.7447492669999101</v>
      </c>
      <c r="AC113" s="73">
        <v>0.34165205914312902</v>
      </c>
    </row>
    <row r="114" spans="1:29" x14ac:dyDescent="0.35">
      <c r="A114" s="72" t="s">
        <v>27</v>
      </c>
      <c r="B114" s="9" t="s">
        <v>18</v>
      </c>
      <c r="C114" s="53" t="s">
        <v>12</v>
      </c>
      <c r="D114" s="9">
        <v>12</v>
      </c>
      <c r="E114" s="48">
        <v>1.10250199159949</v>
      </c>
      <c r="F114" s="48">
        <v>1.42720066017861</v>
      </c>
      <c r="G114" s="12">
        <v>0.45769153155566</v>
      </c>
      <c r="H114" s="48">
        <v>-1.69481130235058</v>
      </c>
      <c r="I114" s="48">
        <v>3.89981528554957</v>
      </c>
      <c r="J114" s="11">
        <v>3.01169183293131</v>
      </c>
      <c r="K114" s="11">
        <v>0.18363387703956499</v>
      </c>
      <c r="L114" s="14">
        <v>49.393324602033502</v>
      </c>
      <c r="M114" s="213">
        <v>-6.2908943220250898E-3</v>
      </c>
      <c r="N114" s="213">
        <v>1.0904467946291799E-2</v>
      </c>
      <c r="O114" s="214">
        <v>0.57675598247586102</v>
      </c>
      <c r="P114" s="9" t="s">
        <v>12</v>
      </c>
      <c r="Q114" s="9">
        <v>26.8314526907367</v>
      </c>
      <c r="R114" s="9">
        <v>10</v>
      </c>
      <c r="S114" s="12">
        <v>2.76906923956316E-3</v>
      </c>
      <c r="T114" s="13">
        <f>((Q114-R114)/Q114)*100</f>
        <v>62.730307168749</v>
      </c>
      <c r="U114" s="226"/>
      <c r="V114" s="226"/>
      <c r="W114" s="225"/>
      <c r="X114" s="211">
        <v>0.54070480592330705</v>
      </c>
      <c r="Y114" s="212">
        <v>0.50672689108673097</v>
      </c>
      <c r="Z114" s="72" t="s">
        <v>47</v>
      </c>
      <c r="AA114" s="9">
        <v>1.93666432145844</v>
      </c>
      <c r="AB114" s="9">
        <v>1.5490019466505001</v>
      </c>
      <c r="AC114" s="73">
        <v>0.23714573599018901</v>
      </c>
    </row>
    <row r="115" spans="1:29" x14ac:dyDescent="0.35">
      <c r="A115" s="72" t="s">
        <v>27</v>
      </c>
      <c r="B115" s="9" t="s">
        <v>18</v>
      </c>
      <c r="C115" s="53" t="s">
        <v>15</v>
      </c>
      <c r="D115" s="9">
        <v>12</v>
      </c>
      <c r="E115" s="48">
        <v>0.27047523165430798</v>
      </c>
      <c r="F115" s="48">
        <v>0.39062441590330499</v>
      </c>
      <c r="G115" s="12">
        <v>0.50303034548325998</v>
      </c>
      <c r="H115" s="48">
        <v>-0.49514862351616901</v>
      </c>
      <c r="I115" s="48">
        <v>1.0360990868247799</v>
      </c>
      <c r="J115" s="11">
        <v>1.31058713525423</v>
      </c>
      <c r="K115" s="11">
        <v>0.60948031745676901</v>
      </c>
      <c r="L115" s="14">
        <v>2.8182019827337998</v>
      </c>
      <c r="M115" s="213">
        <v>-6.2908943220250898E-3</v>
      </c>
      <c r="N115" s="213">
        <v>1.0904467946291799E-2</v>
      </c>
      <c r="O115" s="214">
        <v>0.57675598247586102</v>
      </c>
      <c r="P115" s="10"/>
      <c r="Q115" s="10"/>
      <c r="R115" s="10"/>
      <c r="S115" s="49"/>
      <c r="T115" s="101"/>
      <c r="U115" s="101"/>
      <c r="V115" s="101"/>
      <c r="W115" s="102"/>
      <c r="X115" s="80"/>
      <c r="Y115" s="81"/>
      <c r="Z115" s="74"/>
      <c r="AA115" s="10"/>
      <c r="AB115" s="10"/>
      <c r="AC115" s="75"/>
    </row>
    <row r="116" spans="1:29" x14ac:dyDescent="0.35">
      <c r="A116" s="72" t="s">
        <v>27</v>
      </c>
      <c r="B116" s="9" t="s">
        <v>18</v>
      </c>
      <c r="C116" s="53" t="s">
        <v>13</v>
      </c>
      <c r="D116" s="9">
        <v>12</v>
      </c>
      <c r="E116" s="48">
        <v>0.25916315070002399</v>
      </c>
      <c r="F116" s="48">
        <v>0.248145678522637</v>
      </c>
      <c r="G116" s="12">
        <v>0.29630072881812702</v>
      </c>
      <c r="H116" s="48">
        <v>-0.227202379204344</v>
      </c>
      <c r="I116" s="48">
        <v>0.74552868060439204</v>
      </c>
      <c r="J116" s="11">
        <v>1.2958452056348999</v>
      </c>
      <c r="K116" s="11">
        <v>0.79675951841507098</v>
      </c>
      <c r="L116" s="14">
        <v>2.1075553641421099</v>
      </c>
      <c r="M116" s="213">
        <v>-6.2908943220250898E-3</v>
      </c>
      <c r="N116" s="213">
        <v>1.0904467946291799E-2</v>
      </c>
      <c r="O116" s="214">
        <v>0.57675598247586102</v>
      </c>
      <c r="P116" s="10"/>
      <c r="Q116" s="10"/>
      <c r="R116" s="10"/>
      <c r="S116" s="49"/>
      <c r="T116" s="101"/>
      <c r="U116" s="101"/>
      <c r="V116" s="101"/>
      <c r="W116" s="102"/>
      <c r="X116" s="80"/>
      <c r="Y116" s="81"/>
      <c r="Z116" s="74"/>
      <c r="AA116" s="10"/>
      <c r="AB116" s="10"/>
      <c r="AC116" s="75"/>
    </row>
    <row r="117" spans="1:29" x14ac:dyDescent="0.35">
      <c r="A117" s="72" t="s">
        <v>27</v>
      </c>
      <c r="B117" s="9" t="s">
        <v>18</v>
      </c>
      <c r="C117" s="53" t="s">
        <v>16</v>
      </c>
      <c r="D117" s="9">
        <v>12</v>
      </c>
      <c r="E117" s="48">
        <v>0.234392356217244</v>
      </c>
      <c r="F117" s="48">
        <v>0.30855865417362</v>
      </c>
      <c r="G117" s="12">
        <v>0.46344131655840098</v>
      </c>
      <c r="H117" s="48">
        <v>-0.370382605963051</v>
      </c>
      <c r="I117" s="48">
        <v>0.83916731839754</v>
      </c>
      <c r="J117" s="11">
        <v>1.26414038825827</v>
      </c>
      <c r="K117" s="11">
        <v>0.690470102114496</v>
      </c>
      <c r="L117" s="14">
        <v>2.31443898342867</v>
      </c>
      <c r="M117" s="213">
        <v>-6.2908943220250898E-3</v>
      </c>
      <c r="N117" s="213">
        <v>1.0904467946291799E-2</v>
      </c>
      <c r="O117" s="214">
        <v>0.57675598247586102</v>
      </c>
      <c r="P117" s="10"/>
      <c r="Q117" s="10"/>
      <c r="R117" s="10"/>
      <c r="S117" s="49"/>
      <c r="T117" s="101"/>
      <c r="U117" s="101"/>
      <c r="V117" s="101"/>
      <c r="W117" s="102"/>
      <c r="X117" s="80"/>
      <c r="Y117" s="81"/>
      <c r="Z117" s="74"/>
      <c r="AA117" s="10"/>
      <c r="AB117" s="10"/>
      <c r="AC117" s="75"/>
    </row>
    <row r="118" spans="1:29" x14ac:dyDescent="0.35">
      <c r="A118" s="72" t="s">
        <v>27</v>
      </c>
      <c r="B118" s="9" t="s">
        <v>19</v>
      </c>
      <c r="C118" s="53" t="s">
        <v>14</v>
      </c>
      <c r="D118" s="9">
        <v>12</v>
      </c>
      <c r="E118" s="48">
        <v>0.26221945048094902</v>
      </c>
      <c r="F118" s="48">
        <v>0.28794591994227098</v>
      </c>
      <c r="G118" s="12">
        <v>0.36247707385188599</v>
      </c>
      <c r="H118" s="48">
        <v>-0.30215455260590302</v>
      </c>
      <c r="I118" s="48">
        <v>0.82659345356780201</v>
      </c>
      <c r="J118" s="11">
        <v>1.29981175544804</v>
      </c>
      <c r="K118" s="11">
        <v>0.739223807094607</v>
      </c>
      <c r="L118" s="14">
        <v>2.2855197348706402</v>
      </c>
      <c r="M118" s="213">
        <v>2.6589426901637902E-4</v>
      </c>
      <c r="N118" s="213">
        <v>1.11067104523567E-2</v>
      </c>
      <c r="O118" s="214">
        <v>0.981371474476181</v>
      </c>
      <c r="P118" s="9" t="s">
        <v>14</v>
      </c>
      <c r="Q118" s="9">
        <v>36.850040744162399</v>
      </c>
      <c r="R118" s="9">
        <v>11</v>
      </c>
      <c r="S118" s="12">
        <v>1.2209125754478699E-4</v>
      </c>
      <c r="T118" s="13">
        <f>((Q118-R118)/Q118)*100</f>
        <v>70.149286736561976</v>
      </c>
      <c r="U118" s="226">
        <v>1.2571807093722999E-3</v>
      </c>
      <c r="V118" s="226">
        <v>44.627900086548898</v>
      </c>
      <c r="W118" s="225">
        <v>13.9853512700815</v>
      </c>
      <c r="X118" s="211">
        <v>0.54070480592330705</v>
      </c>
      <c r="Y118" s="212">
        <v>0.52472137694417798</v>
      </c>
      <c r="Z118" s="72" t="s">
        <v>46</v>
      </c>
      <c r="AA118" s="9">
        <v>0.134765291737141</v>
      </c>
      <c r="AB118" s="9">
        <v>1.7982682224845501</v>
      </c>
      <c r="AC118" s="73">
        <v>0.94160662778336102</v>
      </c>
    </row>
    <row r="119" spans="1:29" x14ac:dyDescent="0.35">
      <c r="A119" s="72" t="s">
        <v>27</v>
      </c>
      <c r="B119" s="9" t="s">
        <v>19</v>
      </c>
      <c r="C119" s="53" t="s">
        <v>12</v>
      </c>
      <c r="D119" s="9">
        <v>12</v>
      </c>
      <c r="E119" s="48">
        <v>0.22826166109541099</v>
      </c>
      <c r="F119" s="48">
        <v>1.45024703913186</v>
      </c>
      <c r="G119" s="12">
        <v>0.87806618861054797</v>
      </c>
      <c r="H119" s="48">
        <v>-2.6142225356030502</v>
      </c>
      <c r="I119" s="48">
        <v>3.0707458577938702</v>
      </c>
      <c r="J119" s="11">
        <v>1.25641403709817</v>
      </c>
      <c r="K119" s="11">
        <v>7.3224696165596098E-2</v>
      </c>
      <c r="L119" s="14">
        <v>21.557975864419099</v>
      </c>
      <c r="M119" s="213">
        <v>2.6589426901637902E-4</v>
      </c>
      <c r="N119" s="213">
        <v>1.11067104523567E-2</v>
      </c>
      <c r="O119" s="214">
        <v>0.981371474476181</v>
      </c>
      <c r="P119" s="9" t="s">
        <v>12</v>
      </c>
      <c r="Q119" s="9">
        <v>36.847928908419298</v>
      </c>
      <c r="R119" s="9">
        <v>10</v>
      </c>
      <c r="S119" s="12">
        <v>6.0125647087050302E-5</v>
      </c>
      <c r="T119" s="13">
        <f>((Q119-R119)/Q119)*100</f>
        <v>72.861432660560951</v>
      </c>
      <c r="U119" s="226"/>
      <c r="V119" s="226"/>
      <c r="W119" s="225"/>
      <c r="X119" s="211">
        <v>0.54070480592330705</v>
      </c>
      <c r="Y119" s="212">
        <v>0.52472137694417798</v>
      </c>
      <c r="Z119" s="72" t="s">
        <v>47</v>
      </c>
      <c r="AA119" s="9">
        <v>0.57485390875972098</v>
      </c>
      <c r="AB119" s="9">
        <v>1.5677254986840099</v>
      </c>
      <c r="AC119" s="73">
        <v>0.72081327688209496</v>
      </c>
    </row>
    <row r="120" spans="1:29" s="50" customFormat="1" x14ac:dyDescent="0.35">
      <c r="A120" s="72" t="s">
        <v>27</v>
      </c>
      <c r="B120" s="9" t="s">
        <v>19</v>
      </c>
      <c r="C120" s="53" t="s">
        <v>15</v>
      </c>
      <c r="D120" s="9">
        <v>12</v>
      </c>
      <c r="E120" s="48">
        <v>0.22164289500701101</v>
      </c>
      <c r="F120" s="48">
        <v>0.37576586024508801</v>
      </c>
      <c r="G120" s="12">
        <v>0.56721429018608704</v>
      </c>
      <c r="H120" s="48">
        <v>-0.51485819107336095</v>
      </c>
      <c r="I120" s="48">
        <v>0.95814398108738397</v>
      </c>
      <c r="J120" s="11">
        <v>1.24812558639306</v>
      </c>
      <c r="K120" s="11">
        <v>0.59758533154431004</v>
      </c>
      <c r="L120" s="14">
        <v>2.6068536109867901</v>
      </c>
      <c r="M120" s="213">
        <v>2.6589426901637902E-4</v>
      </c>
      <c r="N120" s="213">
        <v>1.11067104523567E-2</v>
      </c>
      <c r="O120" s="214">
        <v>0.981371474476181</v>
      </c>
      <c r="P120" s="10"/>
      <c r="Q120" s="10"/>
      <c r="R120" s="10"/>
      <c r="S120" s="49"/>
      <c r="T120" s="101"/>
      <c r="U120" s="101"/>
      <c r="V120" s="101"/>
      <c r="W120" s="102"/>
      <c r="X120" s="80"/>
      <c r="Y120" s="81"/>
      <c r="Z120" s="74"/>
      <c r="AA120" s="10"/>
      <c r="AB120" s="10"/>
      <c r="AC120" s="75"/>
    </row>
    <row r="121" spans="1:29" x14ac:dyDescent="0.35">
      <c r="A121" s="72" t="s">
        <v>27</v>
      </c>
      <c r="B121" s="9" t="s">
        <v>19</v>
      </c>
      <c r="C121" s="53" t="s">
        <v>13</v>
      </c>
      <c r="D121" s="9">
        <v>12</v>
      </c>
      <c r="E121" s="48">
        <v>0.20611044098251399</v>
      </c>
      <c r="F121" s="48">
        <v>0.22447559477808501</v>
      </c>
      <c r="G121" s="12">
        <v>0.35852128112105303</v>
      </c>
      <c r="H121" s="48">
        <v>-0.233861724782534</v>
      </c>
      <c r="I121" s="48">
        <v>0.64608260674756202</v>
      </c>
      <c r="J121" s="11">
        <v>1.22888891620038</v>
      </c>
      <c r="K121" s="11">
        <v>0.79147124918855205</v>
      </c>
      <c r="L121" s="14">
        <v>1.9080515810377701</v>
      </c>
      <c r="M121" s="213">
        <v>2.6589426901637902E-4</v>
      </c>
      <c r="N121" s="213">
        <v>1.11067104523567E-2</v>
      </c>
      <c r="O121" s="214">
        <v>0.981371474476181</v>
      </c>
      <c r="P121" s="10"/>
      <c r="Q121" s="10"/>
      <c r="R121" s="10"/>
      <c r="S121" s="49"/>
      <c r="T121" s="101"/>
      <c r="U121" s="101"/>
      <c r="V121" s="101"/>
      <c r="W121" s="102"/>
      <c r="X121" s="80"/>
      <c r="Y121" s="81"/>
      <c r="Z121" s="74"/>
      <c r="AA121" s="10"/>
      <c r="AB121" s="10"/>
      <c r="AC121" s="75"/>
    </row>
    <row r="122" spans="1:29" x14ac:dyDescent="0.35">
      <c r="A122" s="72" t="s">
        <v>27</v>
      </c>
      <c r="B122" s="9" t="s">
        <v>19</v>
      </c>
      <c r="C122" s="53" t="s">
        <v>16</v>
      </c>
      <c r="D122" s="9">
        <v>12</v>
      </c>
      <c r="E122" s="48">
        <v>0.13485638383793</v>
      </c>
      <c r="F122" s="48">
        <v>0.28722891812287199</v>
      </c>
      <c r="G122" s="12">
        <v>0.64787562693392498</v>
      </c>
      <c r="H122" s="48">
        <v>-0.42811229568289799</v>
      </c>
      <c r="I122" s="48">
        <v>0.69782506335875905</v>
      </c>
      <c r="J122" s="11">
        <v>1.1443724221738101</v>
      </c>
      <c r="K122" s="11">
        <v>0.65173822330040698</v>
      </c>
      <c r="L122" s="14">
        <v>2.00937768234644</v>
      </c>
      <c r="M122" s="213">
        <v>2.6589426901637902E-4</v>
      </c>
      <c r="N122" s="213">
        <v>1.11067104523567E-2</v>
      </c>
      <c r="O122" s="214">
        <v>0.981371474476181</v>
      </c>
      <c r="P122" s="10"/>
      <c r="Q122" s="10"/>
      <c r="R122" s="10"/>
      <c r="S122" s="49"/>
      <c r="T122" s="101"/>
      <c r="U122" s="101"/>
      <c r="V122" s="101"/>
      <c r="W122" s="102"/>
      <c r="X122" s="80"/>
      <c r="Y122" s="81"/>
      <c r="Z122" s="74"/>
      <c r="AA122" s="10"/>
      <c r="AB122" s="10"/>
      <c r="AC122" s="75"/>
    </row>
    <row r="123" spans="1:29" x14ac:dyDescent="0.35">
      <c r="A123" s="72" t="s">
        <v>27</v>
      </c>
      <c r="B123" s="9" t="s">
        <v>20</v>
      </c>
      <c r="C123" s="53" t="s">
        <v>14</v>
      </c>
      <c r="D123" s="9">
        <v>11</v>
      </c>
      <c r="E123" s="48">
        <v>-1.3493169869712101</v>
      </c>
      <c r="F123" s="48">
        <v>1.62225903586363</v>
      </c>
      <c r="G123" s="12">
        <v>0.40554901586632403</v>
      </c>
      <c r="H123" s="48">
        <v>-4.52894469726394</v>
      </c>
      <c r="I123" s="48">
        <v>1.8303107233215099</v>
      </c>
      <c r="J123" s="11">
        <v>0.25941738560393901</v>
      </c>
      <c r="K123" s="11">
        <v>1.0792058954836E-2</v>
      </c>
      <c r="L123" s="14">
        <v>6.2358239734620904</v>
      </c>
      <c r="M123" s="213">
        <v>-4.9451768934646999E-2</v>
      </c>
      <c r="N123" s="213">
        <v>6.3946161865793494E-2</v>
      </c>
      <c r="O123" s="214">
        <v>0.45915342501659601</v>
      </c>
      <c r="P123" s="9" t="s">
        <v>14</v>
      </c>
      <c r="Q123" s="9">
        <v>19.764109295905801</v>
      </c>
      <c r="R123" s="9">
        <v>10</v>
      </c>
      <c r="S123" s="12">
        <v>3.15644391088424E-2</v>
      </c>
      <c r="T123" s="13">
        <f>((Q123-R123)/Q123)*100</f>
        <v>49.403234670071711</v>
      </c>
      <c r="U123" s="226">
        <v>1.2571807093722999E-3</v>
      </c>
      <c r="V123" s="226">
        <v>44.627900086548898</v>
      </c>
      <c r="W123" s="225">
        <v>1.27658771255535</v>
      </c>
      <c r="X123" s="211">
        <v>0.54070480592330705</v>
      </c>
      <c r="Y123" s="212">
        <v>0.46327612439447902</v>
      </c>
      <c r="Z123" s="72" t="s">
        <v>46</v>
      </c>
      <c r="AA123" s="9">
        <v>4.8409231266425596</v>
      </c>
      <c r="AB123" s="9">
        <v>9.0511790535653098</v>
      </c>
      <c r="AC123" s="73">
        <v>0.60340434961077405</v>
      </c>
    </row>
    <row r="124" spans="1:29" x14ac:dyDescent="0.35">
      <c r="A124" s="72" t="s">
        <v>27</v>
      </c>
      <c r="B124" s="9" t="s">
        <v>20</v>
      </c>
      <c r="C124" s="53" t="s">
        <v>12</v>
      </c>
      <c r="D124" s="9">
        <v>11</v>
      </c>
      <c r="E124" s="48">
        <v>5.1259496085470504</v>
      </c>
      <c r="F124" s="48">
        <v>8.5353407306702493</v>
      </c>
      <c r="G124" s="12">
        <v>0.56295151363422602</v>
      </c>
      <c r="H124" s="48">
        <v>-11.6033182235666</v>
      </c>
      <c r="I124" s="48">
        <v>21.855217440660699</v>
      </c>
      <c r="J124" s="11">
        <v>168.33391710421199</v>
      </c>
      <c r="K124" s="11">
        <v>9.1357230142365698E-6</v>
      </c>
      <c r="L124" s="14">
        <v>3101703893.98739</v>
      </c>
      <c r="M124" s="213">
        <v>-4.9451768934646999E-2</v>
      </c>
      <c r="N124" s="213">
        <v>6.3946161865793494E-2</v>
      </c>
      <c r="O124" s="214">
        <v>0.45915342501659601</v>
      </c>
      <c r="P124" s="9" t="s">
        <v>12</v>
      </c>
      <c r="Q124" s="9">
        <v>18.532624340796801</v>
      </c>
      <c r="R124" s="9">
        <v>9</v>
      </c>
      <c r="S124" s="12">
        <v>2.9473541014888902E-2</v>
      </c>
      <c r="T124" s="13">
        <f>((Q124-R124)/Q124)*100</f>
        <v>51.436991143300489</v>
      </c>
      <c r="U124" s="226"/>
      <c r="V124" s="226"/>
      <c r="W124" s="225"/>
      <c r="X124" s="211">
        <v>0.54070480592330705</v>
      </c>
      <c r="Y124" s="212">
        <v>0.46327612439447902</v>
      </c>
      <c r="Z124" s="72" t="s">
        <v>47</v>
      </c>
      <c r="AA124" s="9">
        <v>2.9557910427605201</v>
      </c>
      <c r="AB124" s="9">
        <v>8.4408834162582895</v>
      </c>
      <c r="AC124" s="73">
        <v>0.73282010482263304</v>
      </c>
    </row>
    <row r="125" spans="1:29" x14ac:dyDescent="0.35">
      <c r="A125" s="72" t="s">
        <v>27</v>
      </c>
      <c r="B125" s="9" t="s">
        <v>20</v>
      </c>
      <c r="C125" s="53" t="s">
        <v>15</v>
      </c>
      <c r="D125" s="9">
        <v>11</v>
      </c>
      <c r="E125" s="48">
        <v>-6.1497569733878104</v>
      </c>
      <c r="F125" s="48">
        <v>3.4020495479556798</v>
      </c>
      <c r="G125" s="12">
        <v>0.100785780086799</v>
      </c>
      <c r="H125" s="48">
        <v>-12.817774087380901</v>
      </c>
      <c r="I125" s="48">
        <v>0.51826014060532899</v>
      </c>
      <c r="J125" s="11">
        <v>2.1340003258933302E-3</v>
      </c>
      <c r="K125" s="11">
        <v>2.7121358759737199E-6</v>
      </c>
      <c r="L125" s="14">
        <v>1.67910370245659</v>
      </c>
      <c r="M125" s="213">
        <v>-4.9451768934646999E-2</v>
      </c>
      <c r="N125" s="213">
        <v>6.3946161865793494E-2</v>
      </c>
      <c r="O125" s="214">
        <v>0.45915342501659601</v>
      </c>
      <c r="P125" s="10"/>
      <c r="Q125" s="10"/>
      <c r="R125" s="10"/>
      <c r="S125" s="49"/>
      <c r="T125" s="101"/>
      <c r="U125" s="101"/>
      <c r="V125" s="101"/>
      <c r="W125" s="102"/>
      <c r="X125" s="80"/>
      <c r="Y125" s="81"/>
      <c r="Z125" s="74"/>
      <c r="AA125" s="10"/>
      <c r="AB125" s="10"/>
      <c r="AC125" s="75"/>
    </row>
    <row r="126" spans="1:29" x14ac:dyDescent="0.35">
      <c r="A126" s="72" t="s">
        <v>27</v>
      </c>
      <c r="B126" s="9" t="s">
        <v>20</v>
      </c>
      <c r="C126" s="53" t="s">
        <v>13</v>
      </c>
      <c r="D126" s="9">
        <v>11</v>
      </c>
      <c r="E126" s="48">
        <v>-1.2324786011872999</v>
      </c>
      <c r="F126" s="48">
        <v>1.7998350665976599</v>
      </c>
      <c r="G126" s="12">
        <v>0.49348712544641699</v>
      </c>
      <c r="H126" s="48">
        <v>-4.7601553317187202</v>
      </c>
      <c r="I126" s="48">
        <v>2.2951981293440999</v>
      </c>
      <c r="J126" s="11">
        <v>0.29156899805387998</v>
      </c>
      <c r="K126" s="11">
        <v>8.5642789899983401E-3</v>
      </c>
      <c r="L126" s="14">
        <v>9.9264025290890299</v>
      </c>
      <c r="M126" s="213">
        <v>-4.9451768934646999E-2</v>
      </c>
      <c r="N126" s="213">
        <v>6.3946161865793494E-2</v>
      </c>
      <c r="O126" s="214">
        <v>0.45915342501659601</v>
      </c>
      <c r="P126" s="10"/>
      <c r="Q126" s="10"/>
      <c r="R126" s="10"/>
      <c r="S126" s="49"/>
      <c r="T126" s="101"/>
      <c r="U126" s="101"/>
      <c r="V126" s="101"/>
      <c r="W126" s="102"/>
      <c r="X126" s="80"/>
      <c r="Y126" s="81"/>
      <c r="Z126" s="74"/>
      <c r="AA126" s="10"/>
      <c r="AB126" s="10"/>
      <c r="AC126" s="75"/>
    </row>
    <row r="127" spans="1:29" x14ac:dyDescent="0.35">
      <c r="A127" s="72" t="s">
        <v>27</v>
      </c>
      <c r="B127" s="9" t="s">
        <v>20</v>
      </c>
      <c r="C127" s="53" t="s">
        <v>16</v>
      </c>
      <c r="D127" s="9">
        <v>11</v>
      </c>
      <c r="E127" s="48">
        <v>-1.2144622179339399</v>
      </c>
      <c r="F127" s="48">
        <v>2.4631266420151201</v>
      </c>
      <c r="G127" s="12">
        <v>0.63261926450458195</v>
      </c>
      <c r="H127" s="48">
        <v>-6.0421904362835797</v>
      </c>
      <c r="I127" s="48">
        <v>3.61326600041569</v>
      </c>
      <c r="J127" s="11">
        <v>0.296869622531928</v>
      </c>
      <c r="K127" s="11">
        <v>2.3763479697647399E-3</v>
      </c>
      <c r="L127" s="14">
        <v>37.086981327475598</v>
      </c>
      <c r="M127" s="213">
        <v>-4.9451768934646999E-2</v>
      </c>
      <c r="N127" s="213">
        <v>6.3946161865793494E-2</v>
      </c>
      <c r="O127" s="214">
        <v>0.45915342501659601</v>
      </c>
      <c r="P127" s="10"/>
      <c r="Q127" s="10"/>
      <c r="R127" s="10"/>
      <c r="S127" s="49"/>
      <c r="T127" s="101"/>
      <c r="U127" s="101"/>
      <c r="V127" s="101"/>
      <c r="W127" s="102"/>
      <c r="X127" s="80"/>
      <c r="Y127" s="81"/>
      <c r="Z127" s="74"/>
      <c r="AA127" s="10"/>
      <c r="AB127" s="10"/>
      <c r="AC127" s="75"/>
    </row>
    <row r="128" spans="1:29" x14ac:dyDescent="0.35">
      <c r="A128" s="72" t="s">
        <v>27</v>
      </c>
      <c r="B128" s="9" t="s">
        <v>21</v>
      </c>
      <c r="C128" s="53" t="s">
        <v>14</v>
      </c>
      <c r="D128" s="9">
        <v>12</v>
      </c>
      <c r="E128" s="48">
        <v>7.4142955120516801E-2</v>
      </c>
      <c r="F128" s="48">
        <v>0.32922905660934398</v>
      </c>
      <c r="G128" s="12">
        <v>0.82182233893158596</v>
      </c>
      <c r="H128" s="48">
        <v>-0.57114599583379799</v>
      </c>
      <c r="I128" s="48">
        <v>0.71943190607483198</v>
      </c>
      <c r="J128" s="11">
        <v>1.07696075154629</v>
      </c>
      <c r="K128" s="11">
        <v>0.56487772011516701</v>
      </c>
      <c r="L128" s="14">
        <v>2.0532664310688298</v>
      </c>
      <c r="M128" s="213">
        <v>-1.2699670744410699E-2</v>
      </c>
      <c r="N128" s="213">
        <v>1.2089070848054001E-2</v>
      </c>
      <c r="O128" s="214">
        <v>0.31820833170874602</v>
      </c>
      <c r="P128" s="9" t="s">
        <v>14</v>
      </c>
      <c r="Q128" s="9">
        <v>39.076637591474203</v>
      </c>
      <c r="R128" s="9">
        <v>11</v>
      </c>
      <c r="S128" s="12">
        <v>5.1408379313932701E-5</v>
      </c>
      <c r="T128" s="13">
        <f>((Q128-R128)/Q128)*100</f>
        <v>71.850188045861969</v>
      </c>
      <c r="U128" s="226">
        <v>1.2571807093722999E-3</v>
      </c>
      <c r="V128" s="226">
        <v>44.627900086548898</v>
      </c>
      <c r="W128" s="225">
        <v>5.7137634116645497</v>
      </c>
      <c r="X128" s="211">
        <v>0.54070480592330705</v>
      </c>
      <c r="Y128" s="212">
        <v>0.53822232391845903</v>
      </c>
      <c r="Z128" s="72" t="s">
        <v>46</v>
      </c>
      <c r="AA128" s="9">
        <v>1.9533554268911499</v>
      </c>
      <c r="AB128" s="9">
        <v>1.95055944203791</v>
      </c>
      <c r="AC128" s="73">
        <v>0.33813784490874799</v>
      </c>
    </row>
    <row r="129" spans="1:29" x14ac:dyDescent="0.35">
      <c r="A129" s="72" t="s">
        <v>27</v>
      </c>
      <c r="B129" s="9" t="s">
        <v>21</v>
      </c>
      <c r="C129" s="53" t="s">
        <v>12</v>
      </c>
      <c r="D129" s="9">
        <v>12</v>
      </c>
      <c r="E129" s="48">
        <v>1.6957772745855499</v>
      </c>
      <c r="F129" s="48">
        <v>1.57806400911607</v>
      </c>
      <c r="G129" s="12">
        <v>0.30780099876593398</v>
      </c>
      <c r="H129" s="48">
        <v>-1.39722818328194</v>
      </c>
      <c r="I129" s="48">
        <v>4.7887827324530496</v>
      </c>
      <c r="J129" s="11">
        <v>5.4508811504357597</v>
      </c>
      <c r="K129" s="11">
        <v>0.247281433703015</v>
      </c>
      <c r="L129" s="14">
        <v>120.155018802827</v>
      </c>
      <c r="M129" s="213">
        <v>-1.2699670744410699E-2</v>
      </c>
      <c r="N129" s="213">
        <v>1.2089070848054001E-2</v>
      </c>
      <c r="O129" s="214">
        <v>0.31820833170874602</v>
      </c>
      <c r="P129" s="9" t="s">
        <v>12</v>
      </c>
      <c r="Q129" s="9">
        <v>35.192865737787699</v>
      </c>
      <c r="R129" s="9">
        <v>10</v>
      </c>
      <c r="S129" s="12">
        <v>1.1574618752675201E-4</v>
      </c>
      <c r="T129" s="13">
        <f>((Q129-R129)/Q129)*100</f>
        <v>71.585150028681284</v>
      </c>
      <c r="U129" s="226"/>
      <c r="V129" s="226"/>
      <c r="W129" s="225"/>
      <c r="X129" s="211">
        <v>0.54070480592330705</v>
      </c>
      <c r="Y129" s="212">
        <v>0.53822232391845903</v>
      </c>
      <c r="Z129" s="72" t="s">
        <v>47</v>
      </c>
      <c r="AA129" s="9">
        <v>3.57714339888126</v>
      </c>
      <c r="AB129" s="9">
        <v>1.77323118386649</v>
      </c>
      <c r="AC129" s="73">
        <v>6.87338577068215E-2</v>
      </c>
    </row>
    <row r="130" spans="1:29" x14ac:dyDescent="0.35">
      <c r="A130" s="72" t="s">
        <v>27</v>
      </c>
      <c r="B130" s="9" t="s">
        <v>21</v>
      </c>
      <c r="C130" s="53" t="s">
        <v>15</v>
      </c>
      <c r="D130" s="9">
        <v>12</v>
      </c>
      <c r="E130" s="48">
        <v>0.364399825224209</v>
      </c>
      <c r="F130" s="48">
        <v>0.50603512811017903</v>
      </c>
      <c r="G130" s="12">
        <v>0.48647866800176098</v>
      </c>
      <c r="H130" s="48">
        <v>-0.62742902587174298</v>
      </c>
      <c r="I130" s="48">
        <v>1.3562286763201601</v>
      </c>
      <c r="J130" s="11">
        <v>1.4396497073690599</v>
      </c>
      <c r="K130" s="11">
        <v>0.53396284244904102</v>
      </c>
      <c r="L130" s="14">
        <v>3.88152716848573</v>
      </c>
      <c r="M130" s="213">
        <v>-1.2699670744410699E-2</v>
      </c>
      <c r="N130" s="213">
        <v>1.2089070848054001E-2</v>
      </c>
      <c r="O130" s="214">
        <v>0.31820833170874602</v>
      </c>
      <c r="P130" s="10"/>
      <c r="Q130" s="10"/>
      <c r="R130" s="10"/>
      <c r="S130" s="49"/>
      <c r="T130" s="101"/>
      <c r="U130" s="101"/>
      <c r="V130" s="101"/>
      <c r="W130" s="102"/>
      <c r="X130" s="80"/>
      <c r="Y130" s="81"/>
      <c r="Z130" s="74"/>
      <c r="AA130" s="10"/>
      <c r="AB130" s="10"/>
      <c r="AC130" s="75"/>
    </row>
    <row r="131" spans="1:29" x14ac:dyDescent="0.35">
      <c r="A131" s="72" t="s">
        <v>27</v>
      </c>
      <c r="B131" s="9" t="s">
        <v>21</v>
      </c>
      <c r="C131" s="53" t="s">
        <v>13</v>
      </c>
      <c r="D131" s="9">
        <v>12</v>
      </c>
      <c r="E131" s="48">
        <v>9.0558751911976404E-2</v>
      </c>
      <c r="F131" s="48">
        <v>0.27292885830260299</v>
      </c>
      <c r="G131" s="12">
        <v>0.74003763716899895</v>
      </c>
      <c r="H131" s="48">
        <v>-0.44438181036112601</v>
      </c>
      <c r="I131" s="48">
        <v>0.62549931418507898</v>
      </c>
      <c r="J131" s="11">
        <v>1.0947858265127099</v>
      </c>
      <c r="K131" s="11">
        <v>0.64122054943353601</v>
      </c>
      <c r="L131" s="14">
        <v>1.8691790320693</v>
      </c>
      <c r="M131" s="213">
        <v>-1.2699670744410699E-2</v>
      </c>
      <c r="N131" s="213">
        <v>1.2089070848054001E-2</v>
      </c>
      <c r="O131" s="214">
        <v>0.31820833170874602</v>
      </c>
      <c r="P131" s="10"/>
      <c r="Q131" s="10"/>
      <c r="R131" s="10"/>
      <c r="S131" s="49"/>
      <c r="T131" s="101"/>
      <c r="U131" s="101"/>
      <c r="V131" s="101"/>
      <c r="W131" s="102"/>
      <c r="X131" s="80"/>
      <c r="Y131" s="81"/>
      <c r="Z131" s="74"/>
      <c r="AA131" s="10"/>
      <c r="AB131" s="10"/>
      <c r="AC131" s="75"/>
    </row>
    <row r="132" spans="1:29" ht="15" thickBot="1" x14ac:dyDescent="0.4">
      <c r="A132" s="120" t="s">
        <v>27</v>
      </c>
      <c r="B132" s="35" t="s">
        <v>21</v>
      </c>
      <c r="C132" s="98" t="s">
        <v>16</v>
      </c>
      <c r="D132" s="35">
        <v>12</v>
      </c>
      <c r="E132" s="90">
        <v>0.156840821459347</v>
      </c>
      <c r="F132" s="90">
        <v>0.36779013915805098</v>
      </c>
      <c r="G132" s="91">
        <v>0.67801216959729704</v>
      </c>
      <c r="H132" s="90">
        <v>-0.56402785129043298</v>
      </c>
      <c r="I132" s="90">
        <v>0.87770949420912803</v>
      </c>
      <c r="J132" s="92">
        <v>1.16980939052829</v>
      </c>
      <c r="K132" s="92">
        <v>0.56891294599877795</v>
      </c>
      <c r="L132" s="37">
        <v>2.4053838461449302</v>
      </c>
      <c r="M132" s="215">
        <v>-1.2699670744410699E-2</v>
      </c>
      <c r="N132" s="215">
        <v>1.2089070848054001E-2</v>
      </c>
      <c r="O132" s="216">
        <v>0.31820833170874602</v>
      </c>
      <c r="P132" s="36"/>
      <c r="Q132" s="36"/>
      <c r="R132" s="36"/>
      <c r="S132" s="86"/>
      <c r="T132" s="105"/>
      <c r="U132" s="105"/>
      <c r="V132" s="105"/>
      <c r="W132" s="106"/>
      <c r="X132" s="84"/>
      <c r="Y132" s="85"/>
      <c r="Z132" s="78"/>
      <c r="AA132" s="36"/>
      <c r="AB132" s="36"/>
      <c r="AC132" s="79"/>
    </row>
    <row r="134" spans="1:29" x14ac:dyDescent="0.35">
      <c r="B134" s="20" t="s">
        <v>52</v>
      </c>
    </row>
  </sheetData>
  <mergeCells count="205">
    <mergeCell ref="W113:W114"/>
    <mergeCell ref="V113:V114"/>
    <mergeCell ref="U113:U114"/>
    <mergeCell ref="W108:W109"/>
    <mergeCell ref="W92:W93"/>
    <mergeCell ref="V92:V93"/>
    <mergeCell ref="U92:U93"/>
    <mergeCell ref="U87:U88"/>
    <mergeCell ref="V87:V88"/>
    <mergeCell ref="W87:W88"/>
    <mergeCell ref="U128:U129"/>
    <mergeCell ref="V128:V129"/>
    <mergeCell ref="W128:W129"/>
    <mergeCell ref="W123:W124"/>
    <mergeCell ref="V123:V124"/>
    <mergeCell ref="U123:U124"/>
    <mergeCell ref="U118:U119"/>
    <mergeCell ref="V118:V119"/>
    <mergeCell ref="W118:W119"/>
    <mergeCell ref="W61:W62"/>
    <mergeCell ref="W56:W57"/>
    <mergeCell ref="W45:W46"/>
    <mergeCell ref="V45:V46"/>
    <mergeCell ref="U45:U46"/>
    <mergeCell ref="U40:U41"/>
    <mergeCell ref="V40:V41"/>
    <mergeCell ref="W40:W41"/>
    <mergeCell ref="V108:V109"/>
    <mergeCell ref="U108:U109"/>
    <mergeCell ref="W82:W83"/>
    <mergeCell ref="V82:V83"/>
    <mergeCell ref="U82:U83"/>
    <mergeCell ref="W76:W77"/>
    <mergeCell ref="V76:V77"/>
    <mergeCell ref="U76:U77"/>
    <mergeCell ref="U71:U72"/>
    <mergeCell ref="V71:V72"/>
    <mergeCell ref="W71:W72"/>
    <mergeCell ref="W66:W67"/>
    <mergeCell ref="V66:V67"/>
    <mergeCell ref="U66:U67"/>
    <mergeCell ref="C1:L1"/>
    <mergeCell ref="W30:W31"/>
    <mergeCell ref="V30:V31"/>
    <mergeCell ref="U30:U31"/>
    <mergeCell ref="U24:U25"/>
    <mergeCell ref="W19:W20"/>
    <mergeCell ref="V19:V20"/>
    <mergeCell ref="U19:U20"/>
    <mergeCell ref="W102:W103"/>
    <mergeCell ref="V102:V103"/>
    <mergeCell ref="U102:U103"/>
    <mergeCell ref="U97:U98"/>
    <mergeCell ref="V97:V98"/>
    <mergeCell ref="W97:W98"/>
    <mergeCell ref="W35:W36"/>
    <mergeCell ref="V35:V36"/>
    <mergeCell ref="U35:U36"/>
    <mergeCell ref="V56:V57"/>
    <mergeCell ref="U56:U57"/>
    <mergeCell ref="U50:U51"/>
    <mergeCell ref="V50:V51"/>
    <mergeCell ref="W50:W51"/>
    <mergeCell ref="U61:U62"/>
    <mergeCell ref="V61:V62"/>
    <mergeCell ref="C2:L2"/>
    <mergeCell ref="O4:O8"/>
    <mergeCell ref="N4:N8"/>
    <mergeCell ref="M4:M8"/>
    <mergeCell ref="M2:W2"/>
    <mergeCell ref="O14:O18"/>
    <mergeCell ref="O19:O23"/>
    <mergeCell ref="O24:O28"/>
    <mergeCell ref="O9:O13"/>
    <mergeCell ref="N9:N13"/>
    <mergeCell ref="M9:M13"/>
    <mergeCell ref="W4:W5"/>
    <mergeCell ref="V4:V5"/>
    <mergeCell ref="U4:U5"/>
    <mergeCell ref="W14:W15"/>
    <mergeCell ref="V14:V15"/>
    <mergeCell ref="U14:U15"/>
    <mergeCell ref="W9:W10"/>
    <mergeCell ref="V9:V10"/>
    <mergeCell ref="U9:U10"/>
    <mergeCell ref="W24:W25"/>
    <mergeCell ref="V24:V25"/>
    <mergeCell ref="N40:N44"/>
    <mergeCell ref="M40:M44"/>
    <mergeCell ref="M24:M28"/>
    <mergeCell ref="M19:M23"/>
    <mergeCell ref="M14:M18"/>
    <mergeCell ref="N14:N18"/>
    <mergeCell ref="N24:N28"/>
    <mergeCell ref="N19:N23"/>
    <mergeCell ref="N35:N39"/>
    <mergeCell ref="M35:M39"/>
    <mergeCell ref="N30:N34"/>
    <mergeCell ref="M30:M34"/>
    <mergeCell ref="O50:O54"/>
    <mergeCell ref="O45:O49"/>
    <mergeCell ref="O40:O44"/>
    <mergeCell ref="O35:O39"/>
    <mergeCell ref="O30:O34"/>
    <mergeCell ref="O71:O75"/>
    <mergeCell ref="N71:N75"/>
    <mergeCell ref="N76:N80"/>
    <mergeCell ref="M76:M80"/>
    <mergeCell ref="M71:M75"/>
    <mergeCell ref="O56:O60"/>
    <mergeCell ref="N56:N60"/>
    <mergeCell ref="M56:M60"/>
    <mergeCell ref="O66:O70"/>
    <mergeCell ref="N66:N70"/>
    <mergeCell ref="M66:M70"/>
    <mergeCell ref="O61:O65"/>
    <mergeCell ref="N61:N65"/>
    <mergeCell ref="M61:M65"/>
    <mergeCell ref="O76:O80"/>
    <mergeCell ref="N50:N54"/>
    <mergeCell ref="M50:M54"/>
    <mergeCell ref="N45:N49"/>
    <mergeCell ref="M45:M49"/>
    <mergeCell ref="M128:M132"/>
    <mergeCell ref="N128:N132"/>
    <mergeCell ref="O128:O132"/>
    <mergeCell ref="O108:O112"/>
    <mergeCell ref="N108:N112"/>
    <mergeCell ref="M108:M112"/>
    <mergeCell ref="M113:M117"/>
    <mergeCell ref="N113:N117"/>
    <mergeCell ref="O113:O117"/>
    <mergeCell ref="M118:M122"/>
    <mergeCell ref="N118:N122"/>
    <mergeCell ref="O118:O122"/>
    <mergeCell ref="O123:O127"/>
    <mergeCell ref="N123:N127"/>
    <mergeCell ref="M123:M127"/>
    <mergeCell ref="O82:O86"/>
    <mergeCell ref="N82:N86"/>
    <mergeCell ref="M82:M86"/>
    <mergeCell ref="O97:O101"/>
    <mergeCell ref="N97:N101"/>
    <mergeCell ref="M97:M101"/>
    <mergeCell ref="M87:M91"/>
    <mergeCell ref="O92:O96"/>
    <mergeCell ref="N92:N96"/>
    <mergeCell ref="M92:M96"/>
    <mergeCell ref="N87:N91"/>
    <mergeCell ref="O87:O91"/>
    <mergeCell ref="M102:M106"/>
    <mergeCell ref="N102:N106"/>
    <mergeCell ref="O102:O106"/>
    <mergeCell ref="X4:X5"/>
    <mergeCell ref="Y4:Y5"/>
    <mergeCell ref="X9:X10"/>
    <mergeCell ref="Y9:Y10"/>
    <mergeCell ref="X14:X15"/>
    <mergeCell ref="Y14:Y15"/>
    <mergeCell ref="X19:X20"/>
    <mergeCell ref="Y19:Y20"/>
    <mergeCell ref="X24:X25"/>
    <mergeCell ref="Y24:Y25"/>
    <mergeCell ref="X30:X31"/>
    <mergeCell ref="Y30:Y31"/>
    <mergeCell ref="X35:X36"/>
    <mergeCell ref="Y35:Y36"/>
    <mergeCell ref="X40:X41"/>
    <mergeCell ref="Y40:Y41"/>
    <mergeCell ref="X45:X46"/>
    <mergeCell ref="Y45:Y46"/>
    <mergeCell ref="X50:X51"/>
    <mergeCell ref="Y50:Y51"/>
    <mergeCell ref="X56:X57"/>
    <mergeCell ref="X128:X129"/>
    <mergeCell ref="Y128:Y129"/>
    <mergeCell ref="X82:X83"/>
    <mergeCell ref="Y82:Y83"/>
    <mergeCell ref="X87:X88"/>
    <mergeCell ref="Y87:Y88"/>
    <mergeCell ref="X92:X93"/>
    <mergeCell ref="Y92:Y93"/>
    <mergeCell ref="X97:X98"/>
    <mergeCell ref="Y97:Y98"/>
    <mergeCell ref="X102:X103"/>
    <mergeCell ref="Y102:Y103"/>
    <mergeCell ref="X2:Y2"/>
    <mergeCell ref="Z2:AC2"/>
    <mergeCell ref="X108:X109"/>
    <mergeCell ref="Y108:Y109"/>
    <mergeCell ref="X113:X114"/>
    <mergeCell ref="Y113:Y114"/>
    <mergeCell ref="X118:X119"/>
    <mergeCell ref="Y118:Y119"/>
    <mergeCell ref="X123:X124"/>
    <mergeCell ref="Y123:Y124"/>
    <mergeCell ref="Y56:Y57"/>
    <mergeCell ref="X61:X62"/>
    <mergeCell ref="Y61:Y62"/>
    <mergeCell ref="X66:X67"/>
    <mergeCell ref="Y66:Y67"/>
    <mergeCell ref="X71:X72"/>
    <mergeCell ref="Y71:Y72"/>
    <mergeCell ref="X76:X77"/>
    <mergeCell ref="Y76:Y7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01120-5164-45D6-8E40-1DE3AD1A304E}">
  <dimension ref="A1:AT132"/>
  <sheetViews>
    <sheetView zoomScale="50" zoomScaleNormal="5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6" sqref="G6"/>
    </sheetView>
  </sheetViews>
  <sheetFormatPr defaultRowHeight="14.5" x14ac:dyDescent="0.35"/>
  <cols>
    <col min="1" max="1" width="21.1796875" style="22" customWidth="1"/>
    <col min="2" max="2" width="20.81640625" style="22" customWidth="1"/>
    <col min="3" max="3" width="19" style="22" customWidth="1"/>
    <col min="4" max="4" width="24.81640625" style="124" customWidth="1"/>
    <col min="5" max="5" width="12.6328125" style="22" customWidth="1"/>
    <col min="6" max="6" width="8.26953125" style="22" customWidth="1"/>
    <col min="7" max="8" width="8.7265625" style="51"/>
    <col min="9" max="9" width="9.6328125" style="27" customWidth="1"/>
    <col min="10" max="11" width="8.7265625" style="51"/>
    <col min="12" max="13" width="8.7265625" style="25"/>
    <col min="14" max="14" width="13.26953125" style="25" customWidth="1"/>
    <col min="15" max="15" width="11.6328125" style="51" customWidth="1"/>
    <col min="16" max="16" width="8.7265625" style="51"/>
    <col min="17" max="17" width="8.7265625" style="27"/>
    <col min="18" max="18" width="26.36328125" style="124" customWidth="1"/>
    <col min="19" max="19" width="8.7265625" style="1"/>
    <col min="20" max="20" width="8.7265625" style="22"/>
    <col min="21" max="21" width="10" style="27" customWidth="1"/>
    <col min="22" max="24" width="8.7265625" style="1"/>
    <col min="25" max="25" width="26.36328125" style="124" customWidth="1"/>
    <col min="26" max="26" width="16.1796875" style="22" customWidth="1"/>
    <col min="27" max="27" width="8.7265625" style="22"/>
    <col min="28" max="29" width="8.7265625" style="51"/>
    <col min="30" max="30" width="10" style="27" customWidth="1"/>
    <col min="31" max="32" width="8.7265625" style="51"/>
    <col min="33" max="33" width="8.81640625" style="25" bestFit="1" customWidth="1"/>
    <col min="34" max="35" width="10.81640625" style="25" customWidth="1"/>
    <col min="36" max="37" width="8.7265625" style="51"/>
    <col min="38" max="38" width="10" style="27" customWidth="1"/>
    <col min="39" max="39" width="26.36328125" style="124" customWidth="1"/>
    <col min="40" max="40" width="8.7265625" style="22"/>
    <col min="41" max="41" width="8.7265625" style="1"/>
    <col min="42" max="42" width="10" style="27" customWidth="1"/>
    <col min="43" max="46" width="8.7265625" style="1"/>
    <col min="47" max="16384" width="8.7265625" style="22"/>
  </cols>
  <sheetData>
    <row r="1" spans="1:46" ht="28" customHeight="1" thickBot="1" x14ac:dyDescent="0.4">
      <c r="A1" s="193"/>
      <c r="B1" s="193"/>
      <c r="C1" s="228" t="s">
        <v>1023</v>
      </c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46" ht="28" customHeight="1" thickBot="1" x14ac:dyDescent="0.4">
      <c r="A2" s="31"/>
      <c r="B2" s="31"/>
      <c r="C2" s="31"/>
      <c r="D2" s="234" t="s">
        <v>38</v>
      </c>
      <c r="E2" s="209"/>
      <c r="F2" s="209"/>
      <c r="G2" s="209"/>
      <c r="H2" s="209"/>
      <c r="I2" s="209"/>
      <c r="J2" s="209"/>
      <c r="K2" s="209"/>
      <c r="L2" s="209"/>
      <c r="M2" s="209"/>
      <c r="N2" s="210"/>
      <c r="O2" s="223" t="s">
        <v>39</v>
      </c>
      <c r="P2" s="223"/>
      <c r="Q2" s="223"/>
      <c r="R2" s="223"/>
      <c r="S2" s="223"/>
      <c r="T2" s="223"/>
      <c r="U2" s="223"/>
      <c r="V2" s="223"/>
      <c r="W2" s="223"/>
      <c r="X2" s="223"/>
      <c r="Y2" s="219" t="s">
        <v>40</v>
      </c>
      <c r="Z2" s="220"/>
      <c r="AA2" s="220"/>
      <c r="AB2" s="220"/>
      <c r="AC2" s="220"/>
      <c r="AD2" s="220"/>
      <c r="AE2" s="220"/>
      <c r="AF2" s="220"/>
      <c r="AG2" s="220"/>
      <c r="AH2" s="220"/>
      <c r="AI2" s="221"/>
      <c r="AJ2" s="222" t="s">
        <v>41</v>
      </c>
      <c r="AK2" s="223"/>
      <c r="AL2" s="223"/>
      <c r="AM2" s="223"/>
      <c r="AN2" s="223"/>
      <c r="AO2" s="223"/>
      <c r="AP2" s="223"/>
      <c r="AQ2" s="223"/>
      <c r="AR2" s="223"/>
      <c r="AS2" s="223"/>
      <c r="AT2" s="224"/>
    </row>
    <row r="3" spans="1:46" ht="29.5" thickBot="1" x14ac:dyDescent="0.4">
      <c r="A3" s="16" t="s">
        <v>1</v>
      </c>
      <c r="B3" s="2" t="s">
        <v>0</v>
      </c>
      <c r="C3" s="60" t="s">
        <v>42</v>
      </c>
      <c r="D3" s="16" t="s">
        <v>2</v>
      </c>
      <c r="E3" s="2" t="s">
        <v>43</v>
      </c>
      <c r="F3" s="2" t="s">
        <v>3</v>
      </c>
      <c r="G3" s="111" t="s">
        <v>4</v>
      </c>
      <c r="H3" s="111" t="s">
        <v>5</v>
      </c>
      <c r="I3" s="5" t="s">
        <v>6</v>
      </c>
      <c r="J3" s="111" t="s">
        <v>7</v>
      </c>
      <c r="K3" s="111" t="s">
        <v>8</v>
      </c>
      <c r="L3" s="3" t="s">
        <v>9</v>
      </c>
      <c r="M3" s="3" t="s">
        <v>10</v>
      </c>
      <c r="N3" s="6" t="s">
        <v>11</v>
      </c>
      <c r="O3" s="55" t="s">
        <v>1019</v>
      </c>
      <c r="P3" s="46" t="s">
        <v>5</v>
      </c>
      <c r="Q3" s="47" t="s">
        <v>6</v>
      </c>
      <c r="R3" s="45" t="s">
        <v>2</v>
      </c>
      <c r="S3" s="112" t="s">
        <v>29</v>
      </c>
      <c r="T3" s="45" t="s">
        <v>30</v>
      </c>
      <c r="U3" s="47" t="s">
        <v>31</v>
      </c>
      <c r="V3" s="112" t="s">
        <v>32</v>
      </c>
      <c r="W3" s="112" t="s">
        <v>33</v>
      </c>
      <c r="X3" s="113" t="s">
        <v>37</v>
      </c>
      <c r="Y3" s="16" t="s">
        <v>2</v>
      </c>
      <c r="Z3" s="2" t="s">
        <v>43</v>
      </c>
      <c r="AA3" s="2" t="s">
        <v>3</v>
      </c>
      <c r="AB3" s="111" t="s">
        <v>4</v>
      </c>
      <c r="AC3" s="111" t="s">
        <v>5</v>
      </c>
      <c r="AD3" s="5" t="s">
        <v>6</v>
      </c>
      <c r="AE3" s="111" t="s">
        <v>7</v>
      </c>
      <c r="AF3" s="111" t="s">
        <v>8</v>
      </c>
      <c r="AG3" s="3" t="s">
        <v>9</v>
      </c>
      <c r="AH3" s="3" t="s">
        <v>10</v>
      </c>
      <c r="AI3" s="6" t="s">
        <v>11</v>
      </c>
      <c r="AJ3" s="65" t="s">
        <v>1019</v>
      </c>
      <c r="AK3" s="111" t="s">
        <v>5</v>
      </c>
      <c r="AL3" s="5" t="s">
        <v>6</v>
      </c>
      <c r="AM3" s="2" t="s">
        <v>2</v>
      </c>
      <c r="AN3" s="4" t="s">
        <v>29</v>
      </c>
      <c r="AO3" s="4" t="s">
        <v>30</v>
      </c>
      <c r="AP3" s="5" t="s">
        <v>31</v>
      </c>
      <c r="AQ3" s="4" t="s">
        <v>32</v>
      </c>
      <c r="AR3" s="4" t="s">
        <v>33</v>
      </c>
      <c r="AS3" s="4" t="s">
        <v>37</v>
      </c>
      <c r="AT3" s="126" t="s">
        <v>35</v>
      </c>
    </row>
    <row r="4" spans="1:46" x14ac:dyDescent="0.35">
      <c r="A4" s="9" t="s">
        <v>23</v>
      </c>
      <c r="B4" s="9" t="s">
        <v>17</v>
      </c>
      <c r="C4" s="9">
        <v>142</v>
      </c>
      <c r="D4" s="87" t="s">
        <v>14</v>
      </c>
      <c r="E4" s="9">
        <f>C4-F4</f>
        <v>6</v>
      </c>
      <c r="F4" s="9">
        <v>136</v>
      </c>
      <c r="G4" s="48">
        <v>-4.19903174378242E-2</v>
      </c>
      <c r="H4" s="48">
        <v>3.3920404204762097E-2</v>
      </c>
      <c r="I4" s="12">
        <v>0.21575041934668601</v>
      </c>
      <c r="J4" s="48">
        <v>-0.108474309679158</v>
      </c>
      <c r="K4" s="48">
        <v>2.4493674803509599E-2</v>
      </c>
      <c r="L4" s="11">
        <v>0.95887906493370101</v>
      </c>
      <c r="M4" s="11">
        <v>0.89720194392669905</v>
      </c>
      <c r="N4" s="11">
        <v>1.02479610904994</v>
      </c>
      <c r="O4" s="230">
        <v>1.1976478493443399E-3</v>
      </c>
      <c r="P4" s="233">
        <v>1.7475023090143299E-3</v>
      </c>
      <c r="Q4" s="233">
        <v>0.49430801604279101</v>
      </c>
      <c r="R4" s="93" t="s">
        <v>14</v>
      </c>
      <c r="S4" s="15">
        <v>252.80928651663601</v>
      </c>
      <c r="T4" s="15">
        <v>135</v>
      </c>
      <c r="U4" s="95">
        <v>3.4603488604978902E-9</v>
      </c>
      <c r="V4" s="232">
        <f>((S4-T4)/S4)*100</f>
        <v>46.600062893213227</v>
      </c>
      <c r="W4" s="232">
        <v>1.85870331600963E-2</v>
      </c>
      <c r="X4" s="231">
        <v>33.988639014732698</v>
      </c>
      <c r="Y4" s="93" t="s">
        <v>14</v>
      </c>
      <c r="Z4" s="15">
        <f>C4-AA4</f>
        <v>4</v>
      </c>
      <c r="AA4" s="15">
        <v>138</v>
      </c>
      <c r="AB4" s="94">
        <v>-4.0969748399065697E-2</v>
      </c>
      <c r="AC4" s="94">
        <v>3.5187071708901299E-2</v>
      </c>
      <c r="AD4" s="95">
        <v>0.24428586875229999</v>
      </c>
      <c r="AE4" s="94">
        <v>-0.109936408948512</v>
      </c>
      <c r="AF4" s="94">
        <v>2.7996912150380901E-2</v>
      </c>
      <c r="AG4" s="96">
        <v>0.95985816675480495</v>
      </c>
      <c r="AH4" s="96">
        <v>0.89589110414248496</v>
      </c>
      <c r="AI4" s="97">
        <v>1.0283925088951</v>
      </c>
      <c r="AJ4" s="229">
        <v>1.3964441358377E-3</v>
      </c>
      <c r="AK4" s="213">
        <v>1.8306888075373599E-3</v>
      </c>
      <c r="AL4" s="214">
        <v>0.446905455001751</v>
      </c>
      <c r="AM4" s="93" t="s">
        <v>14</v>
      </c>
      <c r="AN4" s="15">
        <v>282.57531335490199</v>
      </c>
      <c r="AO4" s="15">
        <v>137</v>
      </c>
      <c r="AP4" s="95">
        <v>3.7256408137950699E-12</v>
      </c>
      <c r="AQ4" s="226">
        <f>((AN4-AO4)/AN4)*100</f>
        <v>51.517350056714214</v>
      </c>
      <c r="AR4" s="226">
        <v>1.9938331334393499E-2</v>
      </c>
      <c r="AS4" s="226">
        <v>33.776364115473001</v>
      </c>
      <c r="AT4" s="225">
        <v>5.6368066322563397</v>
      </c>
    </row>
    <row r="5" spans="1:46" x14ac:dyDescent="0.35">
      <c r="A5" s="9" t="s">
        <v>23</v>
      </c>
      <c r="B5" s="9" t="s">
        <v>17</v>
      </c>
      <c r="C5" s="9">
        <v>142</v>
      </c>
      <c r="D5" s="87" t="s">
        <v>12</v>
      </c>
      <c r="E5" s="9">
        <f t="shared" ref="E5:E68" si="0">C5-F5</f>
        <v>6</v>
      </c>
      <c r="F5" s="9">
        <v>136</v>
      </c>
      <c r="G5" s="48">
        <v>-0.10860924483340401</v>
      </c>
      <c r="H5" s="48">
        <v>0.102974953889585</v>
      </c>
      <c r="I5" s="12">
        <v>0.293453602887364</v>
      </c>
      <c r="J5" s="48">
        <v>-0.31044015445699202</v>
      </c>
      <c r="K5" s="48">
        <v>9.3221664790182304E-2</v>
      </c>
      <c r="L5" s="11">
        <v>0.89708088801153796</v>
      </c>
      <c r="M5" s="11">
        <v>0.73312419731463696</v>
      </c>
      <c r="N5" s="11">
        <v>1.0977050308573999</v>
      </c>
      <c r="O5" s="229"/>
      <c r="P5" s="213"/>
      <c r="Q5" s="213"/>
      <c r="R5" s="53" t="s">
        <v>12</v>
      </c>
      <c r="S5" s="9">
        <v>251.92622422361501</v>
      </c>
      <c r="T5" s="9">
        <v>134</v>
      </c>
      <c r="U5" s="12">
        <v>3.0906370852294298E-9</v>
      </c>
      <c r="V5" s="226"/>
      <c r="W5" s="226"/>
      <c r="X5" s="225"/>
      <c r="Y5" s="53" t="s">
        <v>12</v>
      </c>
      <c r="Z5" s="9">
        <f t="shared" ref="Z5:Z54" si="1">C5-AA5</f>
        <v>4</v>
      </c>
      <c r="AA5" s="9">
        <v>138</v>
      </c>
      <c r="AB5" s="48">
        <v>-0.118474727462689</v>
      </c>
      <c r="AC5" s="48">
        <v>0.107544210442847</v>
      </c>
      <c r="AD5" s="12">
        <v>0.27256516026808397</v>
      </c>
      <c r="AE5" s="48">
        <v>-0.32926137993067101</v>
      </c>
      <c r="AF5" s="48">
        <v>9.2311925005291603E-2</v>
      </c>
      <c r="AG5" s="11">
        <v>0.88827426431762202</v>
      </c>
      <c r="AH5" s="11">
        <v>0.71945494108592201</v>
      </c>
      <c r="AI5" s="14">
        <v>1.0967068590259099</v>
      </c>
      <c r="AJ5" s="229"/>
      <c r="AK5" s="213"/>
      <c r="AL5" s="214"/>
      <c r="AM5" s="53" t="s">
        <v>12</v>
      </c>
      <c r="AN5" s="9">
        <v>281.37149966613299</v>
      </c>
      <c r="AO5" s="9">
        <v>136</v>
      </c>
      <c r="AP5" s="12">
        <v>3.5282039028398E-12</v>
      </c>
      <c r="AQ5" s="226"/>
      <c r="AR5" s="226"/>
      <c r="AS5" s="226"/>
      <c r="AT5" s="225"/>
    </row>
    <row r="6" spans="1:46" x14ac:dyDescent="0.35">
      <c r="A6" s="9" t="s">
        <v>23</v>
      </c>
      <c r="B6" s="9" t="s">
        <v>17</v>
      </c>
      <c r="C6" s="9">
        <v>142</v>
      </c>
      <c r="D6" s="87" t="s">
        <v>15</v>
      </c>
      <c r="E6" s="9">
        <f t="shared" si="0"/>
        <v>6</v>
      </c>
      <c r="F6" s="9">
        <v>136</v>
      </c>
      <c r="G6" s="48">
        <v>-0.21080142711859001</v>
      </c>
      <c r="H6" s="48">
        <v>0.117759783778532</v>
      </c>
      <c r="I6" s="12">
        <v>7.5679759913007696E-2</v>
      </c>
      <c r="J6" s="48">
        <v>-0.44161060332451302</v>
      </c>
      <c r="K6" s="48">
        <v>2.0007749087331699E-2</v>
      </c>
      <c r="L6" s="11">
        <v>0.80993488201726105</v>
      </c>
      <c r="M6" s="11">
        <v>0.64299996876306298</v>
      </c>
      <c r="N6" s="11">
        <v>1.02020924568666</v>
      </c>
      <c r="O6" s="114"/>
      <c r="P6" s="10"/>
      <c r="Q6" s="49"/>
      <c r="R6" s="54"/>
      <c r="S6" s="101"/>
      <c r="T6" s="10"/>
      <c r="U6" s="49"/>
      <c r="V6" s="101"/>
      <c r="W6" s="101"/>
      <c r="X6" s="102"/>
      <c r="Y6" s="53" t="s">
        <v>15</v>
      </c>
      <c r="Z6" s="9">
        <f t="shared" si="1"/>
        <v>4</v>
      </c>
      <c r="AA6" s="9">
        <v>138</v>
      </c>
      <c r="AB6" s="48">
        <v>-0.20521049964523499</v>
      </c>
      <c r="AC6" s="48">
        <v>0.112290553777774</v>
      </c>
      <c r="AD6" s="12">
        <v>6.9801324224767605E-2</v>
      </c>
      <c r="AE6" s="48">
        <v>-0.42529998504967298</v>
      </c>
      <c r="AF6" s="48">
        <v>1.4878985759203701E-2</v>
      </c>
      <c r="AG6" s="11">
        <v>0.81447585148760404</v>
      </c>
      <c r="AH6" s="11">
        <v>0.65357369338214599</v>
      </c>
      <c r="AI6" s="14">
        <v>1.0149902289114601</v>
      </c>
      <c r="AJ6" s="10"/>
      <c r="AK6" s="101"/>
      <c r="AL6" s="49"/>
      <c r="AM6" s="54"/>
      <c r="AN6" s="10"/>
      <c r="AO6" s="101"/>
      <c r="AP6" s="49"/>
      <c r="AQ6" s="101"/>
      <c r="AR6" s="101"/>
      <c r="AS6" s="101"/>
      <c r="AT6" s="102"/>
    </row>
    <row r="7" spans="1:46" x14ac:dyDescent="0.35">
      <c r="A7" s="9" t="s">
        <v>23</v>
      </c>
      <c r="B7" s="9" t="s">
        <v>17</v>
      </c>
      <c r="C7" s="9">
        <v>142</v>
      </c>
      <c r="D7" s="87" t="s">
        <v>13</v>
      </c>
      <c r="E7" s="9">
        <f t="shared" si="0"/>
        <v>6</v>
      </c>
      <c r="F7" s="9">
        <v>136</v>
      </c>
      <c r="G7" s="48">
        <v>-0.112632637893919</v>
      </c>
      <c r="H7" s="48">
        <v>4.0978808814059901E-2</v>
      </c>
      <c r="I7" s="12">
        <v>5.9858020919468296E-3</v>
      </c>
      <c r="J7" s="48">
        <v>-0.192951103169476</v>
      </c>
      <c r="K7" s="48">
        <v>-3.2314172618361801E-2</v>
      </c>
      <c r="L7" s="11">
        <v>0.89347883009847995</v>
      </c>
      <c r="M7" s="11">
        <v>0.82452228968010999</v>
      </c>
      <c r="N7" s="11">
        <v>0.968202351623347</v>
      </c>
      <c r="O7" s="114"/>
      <c r="P7" s="10"/>
      <c r="Q7" s="49"/>
      <c r="R7" s="54"/>
      <c r="S7" s="101"/>
      <c r="T7" s="10"/>
      <c r="U7" s="49"/>
      <c r="V7" s="101"/>
      <c r="W7" s="101"/>
      <c r="X7" s="102"/>
      <c r="Y7" s="53" t="s">
        <v>13</v>
      </c>
      <c r="Z7" s="9">
        <f t="shared" si="1"/>
        <v>4</v>
      </c>
      <c r="AA7" s="9">
        <v>138</v>
      </c>
      <c r="AB7" s="48">
        <v>-0.11321954931532301</v>
      </c>
      <c r="AC7" s="48">
        <v>4.0498656149425799E-2</v>
      </c>
      <c r="AD7" s="12">
        <v>5.1797512280400901E-3</v>
      </c>
      <c r="AE7" s="48">
        <v>-0.19259691536819701</v>
      </c>
      <c r="AF7" s="48">
        <v>-3.3842183262448401E-2</v>
      </c>
      <c r="AG7" s="11">
        <v>0.89295459102431096</v>
      </c>
      <c r="AH7" s="11">
        <v>0.82481437714085104</v>
      </c>
      <c r="AI7" s="14">
        <v>0.96672405783638604</v>
      </c>
      <c r="AJ7" s="10"/>
      <c r="AK7" s="101"/>
      <c r="AL7" s="49"/>
      <c r="AM7" s="54"/>
      <c r="AN7" s="10"/>
      <c r="AO7" s="101"/>
      <c r="AP7" s="49"/>
      <c r="AQ7" s="101"/>
      <c r="AR7" s="101"/>
      <c r="AS7" s="101"/>
      <c r="AT7" s="102"/>
    </row>
    <row r="8" spans="1:46" x14ac:dyDescent="0.35">
      <c r="A8" s="9" t="s">
        <v>23</v>
      </c>
      <c r="B8" s="9" t="s">
        <v>17</v>
      </c>
      <c r="C8" s="9">
        <v>142</v>
      </c>
      <c r="D8" s="87" t="s">
        <v>16</v>
      </c>
      <c r="E8" s="9">
        <f t="shared" si="0"/>
        <v>6</v>
      </c>
      <c r="F8" s="9">
        <v>136</v>
      </c>
      <c r="G8" s="48">
        <v>-0.19824790697002001</v>
      </c>
      <c r="H8" s="48">
        <v>9.5549638457051403E-2</v>
      </c>
      <c r="I8" s="12">
        <v>3.99025164579042E-2</v>
      </c>
      <c r="J8" s="48">
        <v>-0.38552519834584098</v>
      </c>
      <c r="K8" s="48">
        <v>-1.09706155942001E-2</v>
      </c>
      <c r="L8" s="11">
        <v>0.82016650294024995</v>
      </c>
      <c r="M8" s="11">
        <v>0.68009335848507202</v>
      </c>
      <c r="N8" s="11">
        <v>0.989089342150963</v>
      </c>
      <c r="O8" s="114"/>
      <c r="P8" s="10"/>
      <c r="Q8" s="49"/>
      <c r="R8" s="54"/>
      <c r="S8" s="101"/>
      <c r="T8" s="10"/>
      <c r="U8" s="49"/>
      <c r="V8" s="101"/>
      <c r="W8" s="101"/>
      <c r="X8" s="102"/>
      <c r="Y8" s="53" t="s">
        <v>16</v>
      </c>
      <c r="Z8" s="9">
        <f t="shared" si="1"/>
        <v>4</v>
      </c>
      <c r="AA8" s="9">
        <v>138</v>
      </c>
      <c r="AB8" s="48">
        <v>-0.192610482371178</v>
      </c>
      <c r="AC8" s="48">
        <v>9.3284682173052705E-2</v>
      </c>
      <c r="AD8" s="12">
        <v>4.0831576747447397E-2</v>
      </c>
      <c r="AE8" s="48">
        <v>-0.37544845943036098</v>
      </c>
      <c r="AF8" s="48">
        <v>-9.7725053119949393E-3</v>
      </c>
      <c r="AG8" s="11">
        <v>0.82480318695764698</v>
      </c>
      <c r="AH8" s="11">
        <v>0.686981126534569</v>
      </c>
      <c r="AI8" s="14">
        <v>0.99027509044858597</v>
      </c>
      <c r="AJ8" s="10"/>
      <c r="AK8" s="101"/>
      <c r="AL8" s="49"/>
      <c r="AM8" s="54"/>
      <c r="AN8" s="10"/>
      <c r="AO8" s="101"/>
      <c r="AP8" s="49"/>
      <c r="AQ8" s="101"/>
      <c r="AR8" s="101"/>
      <c r="AS8" s="101"/>
      <c r="AT8" s="102"/>
    </row>
    <row r="9" spans="1:46" x14ac:dyDescent="0.35">
      <c r="A9" s="9" t="s">
        <v>23</v>
      </c>
      <c r="B9" s="9" t="s">
        <v>18</v>
      </c>
      <c r="C9" s="9">
        <v>142</v>
      </c>
      <c r="D9" s="87" t="s">
        <v>14</v>
      </c>
      <c r="E9" s="9">
        <f t="shared" si="0"/>
        <v>6</v>
      </c>
      <c r="F9" s="9">
        <v>136</v>
      </c>
      <c r="G9" s="48">
        <v>-5.5036633459274703E-2</v>
      </c>
      <c r="H9" s="48">
        <v>3.1571095037220102E-2</v>
      </c>
      <c r="I9" s="12">
        <v>8.1288174070976604E-2</v>
      </c>
      <c r="J9" s="48">
        <v>-0.11691597973222601</v>
      </c>
      <c r="K9" s="48">
        <v>6.8427128136767101E-3</v>
      </c>
      <c r="L9" s="11">
        <v>0.94645047556344997</v>
      </c>
      <c r="M9" s="11">
        <v>0.88965993948960698</v>
      </c>
      <c r="N9" s="11">
        <v>1.0068661776635399</v>
      </c>
      <c r="O9" s="229">
        <v>2.32258353194629E-3</v>
      </c>
      <c r="P9" s="213">
        <v>1.6087118832373299E-3</v>
      </c>
      <c r="Q9" s="213">
        <v>0.151142205068375</v>
      </c>
      <c r="R9" s="53" t="s">
        <v>14</v>
      </c>
      <c r="S9" s="9">
        <v>234.97597582475001</v>
      </c>
      <c r="T9" s="9">
        <v>135</v>
      </c>
      <c r="U9" s="12">
        <v>2.1600825687876999E-7</v>
      </c>
      <c r="V9" s="226">
        <f>((S9-T9)/S9)*100</f>
        <v>42.547318071067053</v>
      </c>
      <c r="W9" s="226">
        <v>1.8616408144640099E-2</v>
      </c>
      <c r="X9" s="225">
        <v>34.043373691184499</v>
      </c>
      <c r="Y9" s="53" t="s">
        <v>14</v>
      </c>
      <c r="Z9" s="9">
        <f t="shared" si="1"/>
        <v>5</v>
      </c>
      <c r="AA9" s="9">
        <v>137</v>
      </c>
      <c r="AB9" s="48">
        <v>-6.2546976218533501E-2</v>
      </c>
      <c r="AC9" s="48">
        <v>3.1984867407742201E-2</v>
      </c>
      <c r="AD9" s="12">
        <v>5.0521989388534E-2</v>
      </c>
      <c r="AE9" s="48">
        <v>-0.12523731633770799</v>
      </c>
      <c r="AF9" s="48">
        <v>1.4336390064123499E-4</v>
      </c>
      <c r="AG9" s="11">
        <v>0.93936893377665898</v>
      </c>
      <c r="AH9" s="11">
        <v>0.88228749650035998</v>
      </c>
      <c r="AI9" s="14">
        <v>1.0001433741777299</v>
      </c>
      <c r="AJ9" s="229">
        <v>2.5327515197667498E-3</v>
      </c>
      <c r="AK9" s="213">
        <v>1.6332584413336201E-3</v>
      </c>
      <c r="AL9" s="214">
        <v>0.12330630086797099</v>
      </c>
      <c r="AM9" s="53" t="s">
        <v>14</v>
      </c>
      <c r="AN9" s="9">
        <v>245.30195073341699</v>
      </c>
      <c r="AO9" s="9">
        <v>136</v>
      </c>
      <c r="AP9" s="12">
        <v>2.7983514283553499E-8</v>
      </c>
      <c r="AQ9" s="226">
        <f>((AN9-AO9)/AN9)*100</f>
        <v>44.558125366153888</v>
      </c>
      <c r="AR9" s="226">
        <v>1.9790270187288399E-2</v>
      </c>
      <c r="AS9" s="226">
        <v>33.7502089171115</v>
      </c>
      <c r="AT9" s="225">
        <v>4.9764285910172097</v>
      </c>
    </row>
    <row r="10" spans="1:46" x14ac:dyDescent="0.35">
      <c r="A10" s="9" t="s">
        <v>23</v>
      </c>
      <c r="B10" s="9" t="s">
        <v>18</v>
      </c>
      <c r="C10" s="9">
        <v>142</v>
      </c>
      <c r="D10" s="87" t="s">
        <v>12</v>
      </c>
      <c r="E10" s="9">
        <f t="shared" si="0"/>
        <v>6</v>
      </c>
      <c r="F10" s="9">
        <v>136</v>
      </c>
      <c r="G10" s="48">
        <v>-0.18376077155739901</v>
      </c>
      <c r="H10" s="48">
        <v>9.4541958751031399E-2</v>
      </c>
      <c r="I10" s="12">
        <v>5.4028077354700797E-2</v>
      </c>
      <c r="J10" s="48">
        <v>-0.36906301070942099</v>
      </c>
      <c r="K10" s="48">
        <v>1.54146759462181E-3</v>
      </c>
      <c r="L10" s="11">
        <v>0.83213485034120904</v>
      </c>
      <c r="M10" s="11">
        <v>0.69138184461725505</v>
      </c>
      <c r="N10" s="11">
        <v>1.00154265626648</v>
      </c>
      <c r="O10" s="229"/>
      <c r="P10" s="213"/>
      <c r="Q10" s="213"/>
      <c r="R10" s="53" t="s">
        <v>12</v>
      </c>
      <c r="S10" s="9">
        <v>231.37681555399499</v>
      </c>
      <c r="T10" s="9">
        <v>134</v>
      </c>
      <c r="U10" s="12">
        <v>3.5883479239834801E-7</v>
      </c>
      <c r="V10" s="226"/>
      <c r="W10" s="226"/>
      <c r="X10" s="225"/>
      <c r="Y10" s="53" t="s">
        <v>12</v>
      </c>
      <c r="Z10" s="9">
        <f t="shared" si="1"/>
        <v>5</v>
      </c>
      <c r="AA10" s="9">
        <v>137</v>
      </c>
      <c r="AB10" s="48">
        <v>-0.202651350799641</v>
      </c>
      <c r="AC10" s="48">
        <v>9.5787075261324101E-2</v>
      </c>
      <c r="AD10" s="12">
        <v>3.6211531008963203E-2</v>
      </c>
      <c r="AE10" s="48">
        <v>-0.39039401831183601</v>
      </c>
      <c r="AF10" s="48">
        <v>-1.4908683287446199E-2</v>
      </c>
      <c r="AG10" s="11">
        <v>0.81656288579938596</v>
      </c>
      <c r="AH10" s="11">
        <v>0.67679015424124001</v>
      </c>
      <c r="AI10" s="14">
        <v>0.98520190089430604</v>
      </c>
      <c r="AJ10" s="229"/>
      <c r="AK10" s="213"/>
      <c r="AL10" s="214"/>
      <c r="AM10" s="53" t="s">
        <v>12</v>
      </c>
      <c r="AN10" s="9">
        <v>241.00881611054299</v>
      </c>
      <c r="AO10" s="9">
        <v>135</v>
      </c>
      <c r="AP10" s="12">
        <v>5.5420129262301997E-8</v>
      </c>
      <c r="AQ10" s="226"/>
      <c r="AR10" s="226"/>
      <c r="AS10" s="226"/>
      <c r="AT10" s="225"/>
    </row>
    <row r="11" spans="1:46" x14ac:dyDescent="0.35">
      <c r="A11" s="9" t="s">
        <v>23</v>
      </c>
      <c r="B11" s="9" t="s">
        <v>18</v>
      </c>
      <c r="C11" s="9">
        <v>142</v>
      </c>
      <c r="D11" s="87" t="s">
        <v>15</v>
      </c>
      <c r="E11" s="9">
        <f t="shared" si="0"/>
        <v>6</v>
      </c>
      <c r="F11" s="9">
        <v>136</v>
      </c>
      <c r="G11" s="48">
        <v>-0.25354436495006599</v>
      </c>
      <c r="H11" s="48">
        <v>0.12039029559063</v>
      </c>
      <c r="I11" s="12">
        <v>3.7053987561046602E-2</v>
      </c>
      <c r="J11" s="48">
        <v>-0.48950934430770199</v>
      </c>
      <c r="K11" s="48">
        <v>-1.7579385592429601E-2</v>
      </c>
      <c r="L11" s="11">
        <v>0.77604531494975304</v>
      </c>
      <c r="M11" s="11">
        <v>0.61292705656679702</v>
      </c>
      <c r="N11" s="11">
        <v>0.98257423033148295</v>
      </c>
      <c r="O11" s="114"/>
      <c r="P11" s="10"/>
      <c r="Q11" s="49"/>
      <c r="R11" s="54"/>
      <c r="S11" s="101"/>
      <c r="T11" s="10"/>
      <c r="U11" s="49"/>
      <c r="V11" s="101"/>
      <c r="W11" s="101"/>
      <c r="X11" s="102"/>
      <c r="Y11" s="53" t="s">
        <v>15</v>
      </c>
      <c r="Z11" s="9">
        <f t="shared" si="1"/>
        <v>5</v>
      </c>
      <c r="AA11" s="9">
        <v>137</v>
      </c>
      <c r="AB11" s="48">
        <v>-0.250203066880402</v>
      </c>
      <c r="AC11" s="48">
        <v>0.113832770712401</v>
      </c>
      <c r="AD11" s="12">
        <v>2.9641720811567601E-2</v>
      </c>
      <c r="AE11" s="48">
        <v>-0.47331529747670897</v>
      </c>
      <c r="AF11" s="48">
        <v>-2.70908362840966E-2</v>
      </c>
      <c r="AG11" s="11">
        <v>0.77864265048222003</v>
      </c>
      <c r="AH11" s="11">
        <v>0.62293363080875697</v>
      </c>
      <c r="AI11" s="14">
        <v>0.97327282902166501</v>
      </c>
      <c r="AJ11" s="10"/>
      <c r="AK11" s="101"/>
      <c r="AL11" s="49"/>
      <c r="AM11" s="54"/>
      <c r="AN11" s="10"/>
      <c r="AO11" s="101"/>
      <c r="AP11" s="49"/>
      <c r="AQ11" s="101"/>
      <c r="AR11" s="101"/>
      <c r="AS11" s="101"/>
      <c r="AT11" s="102"/>
    </row>
    <row r="12" spans="1:46" x14ac:dyDescent="0.35">
      <c r="A12" s="9" t="s">
        <v>23</v>
      </c>
      <c r="B12" s="9" t="s">
        <v>18</v>
      </c>
      <c r="C12" s="9">
        <v>142</v>
      </c>
      <c r="D12" s="87" t="s">
        <v>13</v>
      </c>
      <c r="E12" s="9">
        <f t="shared" si="0"/>
        <v>6</v>
      </c>
      <c r="F12" s="9">
        <v>136</v>
      </c>
      <c r="G12" s="48">
        <v>-6.6840239233145096E-2</v>
      </c>
      <c r="H12" s="48">
        <v>4.2899137613027702E-2</v>
      </c>
      <c r="I12" s="12">
        <v>0.119214556377275</v>
      </c>
      <c r="J12" s="48">
        <v>-0.15092254895467899</v>
      </c>
      <c r="K12" s="48">
        <v>1.7242070488389199E-2</v>
      </c>
      <c r="L12" s="11">
        <v>0.93534462077466496</v>
      </c>
      <c r="M12" s="11">
        <v>0.85991429734131797</v>
      </c>
      <c r="N12" s="11">
        <v>1.01739157299398</v>
      </c>
      <c r="O12" s="114"/>
      <c r="P12" s="10"/>
      <c r="Q12" s="49"/>
      <c r="R12" s="54"/>
      <c r="S12" s="101"/>
      <c r="T12" s="10"/>
      <c r="U12" s="49"/>
      <c r="V12" s="101"/>
      <c r="W12" s="101"/>
      <c r="X12" s="102"/>
      <c r="Y12" s="53" t="s">
        <v>13</v>
      </c>
      <c r="Z12" s="9">
        <f t="shared" si="1"/>
        <v>5</v>
      </c>
      <c r="AA12" s="9">
        <v>137</v>
      </c>
      <c r="AB12" s="48">
        <v>-6.7349671633894395E-2</v>
      </c>
      <c r="AC12" s="48">
        <v>3.9557197552111699E-2</v>
      </c>
      <c r="AD12" s="12">
        <v>8.8644904901744898E-2</v>
      </c>
      <c r="AE12" s="48">
        <v>-0.14488177883603301</v>
      </c>
      <c r="AF12" s="48">
        <v>1.0182435568244601E-2</v>
      </c>
      <c r="AG12" s="11">
        <v>0.93486824726932705</v>
      </c>
      <c r="AH12" s="11">
        <v>0.86512456309820895</v>
      </c>
      <c r="AI12" s="14">
        <v>1.01023445296999</v>
      </c>
      <c r="AJ12" s="10"/>
      <c r="AK12" s="101"/>
      <c r="AL12" s="49"/>
      <c r="AM12" s="54"/>
      <c r="AN12" s="10"/>
      <c r="AO12" s="101"/>
      <c r="AP12" s="49"/>
      <c r="AQ12" s="101"/>
      <c r="AR12" s="101"/>
      <c r="AS12" s="101"/>
      <c r="AT12" s="102"/>
    </row>
    <row r="13" spans="1:46" x14ac:dyDescent="0.35">
      <c r="A13" s="9" t="s">
        <v>23</v>
      </c>
      <c r="B13" s="9" t="s">
        <v>18</v>
      </c>
      <c r="C13" s="9">
        <v>142</v>
      </c>
      <c r="D13" s="87" t="s">
        <v>16</v>
      </c>
      <c r="E13" s="9">
        <f t="shared" si="0"/>
        <v>6</v>
      </c>
      <c r="F13" s="9">
        <v>136</v>
      </c>
      <c r="G13" s="48">
        <v>-0.16762464039958699</v>
      </c>
      <c r="H13" s="48">
        <v>8.3668640190449103E-2</v>
      </c>
      <c r="I13" s="12">
        <v>4.7132470085093497E-2</v>
      </c>
      <c r="J13" s="48">
        <v>-0.33161517517286698</v>
      </c>
      <c r="K13" s="48">
        <v>-3.6341056263067498E-3</v>
      </c>
      <c r="L13" s="11">
        <v>0.84567120592269696</v>
      </c>
      <c r="M13" s="11">
        <v>0.71776348292264702</v>
      </c>
      <c r="N13" s="11">
        <v>0.99637248974370196</v>
      </c>
      <c r="O13" s="114"/>
      <c r="P13" s="10"/>
      <c r="Q13" s="49"/>
      <c r="R13" s="54"/>
      <c r="S13" s="101"/>
      <c r="T13" s="10"/>
      <c r="U13" s="49"/>
      <c r="V13" s="101"/>
      <c r="W13" s="101"/>
      <c r="X13" s="102"/>
      <c r="Y13" s="53" t="s">
        <v>16</v>
      </c>
      <c r="Z13" s="9">
        <f t="shared" si="1"/>
        <v>5</v>
      </c>
      <c r="AA13" s="9">
        <v>137</v>
      </c>
      <c r="AB13" s="48">
        <v>-0.15199080955880201</v>
      </c>
      <c r="AC13" s="48">
        <v>8.5063722653618903E-2</v>
      </c>
      <c r="AD13" s="12">
        <v>7.6199459098410097E-2</v>
      </c>
      <c r="AE13" s="48">
        <v>-0.31871570595989601</v>
      </c>
      <c r="AF13" s="48">
        <v>1.4734086842290099E-2</v>
      </c>
      <c r="AG13" s="11">
        <v>0.85899617525868299</v>
      </c>
      <c r="AH13" s="11">
        <v>0.72708222506985498</v>
      </c>
      <c r="AI13" s="14">
        <v>1.01484316858131</v>
      </c>
      <c r="AJ13" s="10"/>
      <c r="AK13" s="101"/>
      <c r="AL13" s="49"/>
      <c r="AM13" s="54"/>
      <c r="AN13" s="10"/>
      <c r="AO13" s="101"/>
      <c r="AP13" s="49"/>
      <c r="AQ13" s="101"/>
      <c r="AR13" s="101"/>
      <c r="AS13" s="101"/>
      <c r="AT13" s="102"/>
    </row>
    <row r="14" spans="1:46" x14ac:dyDescent="0.35">
      <c r="A14" s="9" t="s">
        <v>23</v>
      </c>
      <c r="B14" s="9" t="s">
        <v>19</v>
      </c>
      <c r="C14" s="9">
        <v>142</v>
      </c>
      <c r="D14" s="87" t="s">
        <v>14</v>
      </c>
      <c r="E14" s="9">
        <f t="shared" si="0"/>
        <v>5</v>
      </c>
      <c r="F14" s="9">
        <v>137</v>
      </c>
      <c r="G14" s="48">
        <v>-3.55102997340382E-2</v>
      </c>
      <c r="H14" s="48">
        <v>2.86930776035015E-2</v>
      </c>
      <c r="I14" s="12">
        <v>0.21586768693011699</v>
      </c>
      <c r="J14" s="48">
        <v>-9.1748731836901201E-2</v>
      </c>
      <c r="K14" s="48">
        <v>2.07281323688248E-2</v>
      </c>
      <c r="L14" s="11">
        <v>0.96511279377371495</v>
      </c>
      <c r="M14" s="11">
        <v>0.91233436132617496</v>
      </c>
      <c r="N14" s="11">
        <v>1.0209444521543101</v>
      </c>
      <c r="O14" s="229">
        <v>2.9481814121130601E-3</v>
      </c>
      <c r="P14" s="213">
        <v>1.46142605775911E-3</v>
      </c>
      <c r="Q14" s="213">
        <v>4.5643369780926799E-2</v>
      </c>
      <c r="R14" s="53" t="s">
        <v>14</v>
      </c>
      <c r="S14" s="9">
        <v>255.964199551467</v>
      </c>
      <c r="T14" s="9">
        <v>136</v>
      </c>
      <c r="U14" s="12">
        <v>2.2376361280273199E-9</v>
      </c>
      <c r="V14" s="226">
        <f>((S14-T14)/S14)*100</f>
        <v>46.867569668603473</v>
      </c>
      <c r="W14" s="226">
        <v>1.8763954551454399E-2</v>
      </c>
      <c r="X14" s="225">
        <v>34.067709354518001</v>
      </c>
      <c r="Y14" s="53" t="s">
        <v>14</v>
      </c>
      <c r="Z14" s="9">
        <f t="shared" si="1"/>
        <v>3</v>
      </c>
      <c r="AA14" s="9">
        <v>139</v>
      </c>
      <c r="AB14" s="48">
        <v>-2.92431355175218E-2</v>
      </c>
      <c r="AC14" s="48">
        <v>3.0425146087553701E-2</v>
      </c>
      <c r="AD14" s="12">
        <v>0.33647664743148897</v>
      </c>
      <c r="AE14" s="48">
        <v>-8.8876421849127196E-2</v>
      </c>
      <c r="AF14" s="48">
        <v>3.0390150814083399E-2</v>
      </c>
      <c r="AG14" s="11">
        <v>0.97118030733204397</v>
      </c>
      <c r="AH14" s="11">
        <v>0.91495863548461498</v>
      </c>
      <c r="AI14" s="14">
        <v>1.0308566450657</v>
      </c>
      <c r="AJ14" s="229">
        <v>3.2821792673443598E-3</v>
      </c>
      <c r="AK14" s="213">
        <v>1.55159228986205E-3</v>
      </c>
      <c r="AL14" s="214">
        <v>3.62090231933326E-2</v>
      </c>
      <c r="AM14" s="53" t="s">
        <v>14</v>
      </c>
      <c r="AN14" s="9">
        <v>297.37605827495298</v>
      </c>
      <c r="AO14" s="9">
        <v>138</v>
      </c>
      <c r="AP14" s="12">
        <v>1.01639628051316E-13</v>
      </c>
      <c r="AQ14" s="226">
        <f>((AN14-AO14)/AN14)*100</f>
        <v>53.594112182223618</v>
      </c>
      <c r="AR14" s="226">
        <v>2.0007821823824899E-2</v>
      </c>
      <c r="AS14" s="226">
        <v>33.667319035956403</v>
      </c>
      <c r="AT14" s="225">
        <v>9.5112865086610299</v>
      </c>
    </row>
    <row r="15" spans="1:46" x14ac:dyDescent="0.35">
      <c r="A15" s="9" t="s">
        <v>23</v>
      </c>
      <c r="B15" s="9" t="s">
        <v>19</v>
      </c>
      <c r="C15" s="9">
        <v>142</v>
      </c>
      <c r="D15" s="87" t="s">
        <v>12</v>
      </c>
      <c r="E15" s="9">
        <f t="shared" si="0"/>
        <v>5</v>
      </c>
      <c r="F15" s="9">
        <v>137</v>
      </c>
      <c r="G15" s="48">
        <v>-0.199975677300716</v>
      </c>
      <c r="H15" s="48">
        <v>8.6322880045185901E-2</v>
      </c>
      <c r="I15" s="12">
        <v>2.2031139581933801E-2</v>
      </c>
      <c r="J15" s="48">
        <v>-0.36916852218927998</v>
      </c>
      <c r="K15" s="48">
        <v>-3.0782832412151601E-2</v>
      </c>
      <c r="L15" s="11">
        <v>0.81875066706206301</v>
      </c>
      <c r="M15" s="11">
        <v>0.69130889974401</v>
      </c>
      <c r="N15" s="11">
        <v>0.96968613461045094</v>
      </c>
      <c r="O15" s="229"/>
      <c r="P15" s="213"/>
      <c r="Q15" s="213"/>
      <c r="R15" s="53" t="s">
        <v>12</v>
      </c>
      <c r="S15" s="9">
        <v>248.47385754440899</v>
      </c>
      <c r="T15" s="9">
        <v>135</v>
      </c>
      <c r="U15" s="12">
        <v>9.7483472014719204E-9</v>
      </c>
      <c r="V15" s="226"/>
      <c r="W15" s="226"/>
      <c r="X15" s="225"/>
      <c r="Y15" s="53" t="s">
        <v>12</v>
      </c>
      <c r="Z15" s="9">
        <f t="shared" si="1"/>
        <v>3</v>
      </c>
      <c r="AA15" s="9">
        <v>139</v>
      </c>
      <c r="AB15" s="48">
        <v>-0.21169309218586399</v>
      </c>
      <c r="AC15" s="48">
        <v>9.1334633964042705E-2</v>
      </c>
      <c r="AD15" s="12">
        <v>2.1943069128908799E-2</v>
      </c>
      <c r="AE15" s="48">
        <v>-0.39070897475538802</v>
      </c>
      <c r="AF15" s="48">
        <v>-3.2677209616340901E-2</v>
      </c>
      <c r="AG15" s="11">
        <v>0.809213013256606</v>
      </c>
      <c r="AH15" s="11">
        <v>0.67657702838567202</v>
      </c>
      <c r="AI15" s="14">
        <v>0.96785092214298796</v>
      </c>
      <c r="AJ15" s="229"/>
      <c r="AK15" s="213"/>
      <c r="AL15" s="214"/>
      <c r="AM15" s="53" t="s">
        <v>12</v>
      </c>
      <c r="AN15" s="9">
        <v>287.97024361891999</v>
      </c>
      <c r="AO15" s="9">
        <v>137</v>
      </c>
      <c r="AP15" s="12">
        <v>8.8526153518853403E-13</v>
      </c>
      <c r="AQ15" s="226"/>
      <c r="AR15" s="226"/>
      <c r="AS15" s="226"/>
      <c r="AT15" s="225"/>
    </row>
    <row r="16" spans="1:46" x14ac:dyDescent="0.35">
      <c r="A16" s="9" t="s">
        <v>23</v>
      </c>
      <c r="B16" s="9" t="s">
        <v>19</v>
      </c>
      <c r="C16" s="9">
        <v>142</v>
      </c>
      <c r="D16" s="87" t="s">
        <v>15</v>
      </c>
      <c r="E16" s="9">
        <f t="shared" si="0"/>
        <v>5</v>
      </c>
      <c r="F16" s="9">
        <v>137</v>
      </c>
      <c r="G16" s="48">
        <v>1.8901826227091401E-2</v>
      </c>
      <c r="H16" s="48">
        <v>0.106092385418517</v>
      </c>
      <c r="I16" s="12">
        <v>0.85885942160418005</v>
      </c>
      <c r="J16" s="48">
        <v>-0.189039249193203</v>
      </c>
      <c r="K16" s="48">
        <v>0.22684290164738599</v>
      </c>
      <c r="L16" s="11">
        <v>1.0190815966210001</v>
      </c>
      <c r="M16" s="11">
        <v>0.82775401737979404</v>
      </c>
      <c r="N16" s="11">
        <v>1.25463275171893</v>
      </c>
      <c r="O16" s="114"/>
      <c r="P16" s="10"/>
      <c r="Q16" s="49"/>
      <c r="R16" s="54"/>
      <c r="S16" s="101"/>
      <c r="T16" s="10"/>
      <c r="U16" s="49"/>
      <c r="V16" s="101"/>
      <c r="W16" s="101"/>
      <c r="X16" s="102"/>
      <c r="Y16" s="53" t="s">
        <v>15</v>
      </c>
      <c r="Z16" s="9">
        <f t="shared" si="1"/>
        <v>3</v>
      </c>
      <c r="AA16" s="9">
        <v>139</v>
      </c>
      <c r="AB16" s="48">
        <v>1.9005573514736501E-2</v>
      </c>
      <c r="AC16" s="48">
        <v>0.102457307172861</v>
      </c>
      <c r="AD16" s="12">
        <v>0.85311121317106897</v>
      </c>
      <c r="AE16" s="48">
        <v>-0.181810748544072</v>
      </c>
      <c r="AF16" s="48">
        <v>0.21982189557354501</v>
      </c>
      <c r="AG16" s="11">
        <v>1.01918732905717</v>
      </c>
      <c r="AH16" s="11">
        <v>0.83375911561219296</v>
      </c>
      <c r="AI16" s="14">
        <v>1.2458548185683</v>
      </c>
      <c r="AJ16" s="10"/>
      <c r="AK16" s="101"/>
      <c r="AL16" s="49"/>
      <c r="AM16" s="54"/>
      <c r="AN16" s="10"/>
      <c r="AO16" s="101"/>
      <c r="AP16" s="49"/>
      <c r="AQ16" s="101"/>
      <c r="AR16" s="101"/>
      <c r="AS16" s="101"/>
      <c r="AT16" s="102"/>
    </row>
    <row r="17" spans="1:46" x14ac:dyDescent="0.35">
      <c r="A17" s="9" t="s">
        <v>23</v>
      </c>
      <c r="B17" s="9" t="s">
        <v>19</v>
      </c>
      <c r="C17" s="9">
        <v>142</v>
      </c>
      <c r="D17" s="87" t="s">
        <v>13</v>
      </c>
      <c r="E17" s="9">
        <f t="shared" si="0"/>
        <v>5</v>
      </c>
      <c r="F17" s="9">
        <v>137</v>
      </c>
      <c r="G17" s="48">
        <v>-4.3890504911772203E-2</v>
      </c>
      <c r="H17" s="48">
        <v>3.41007046218917E-2</v>
      </c>
      <c r="I17" s="12">
        <v>0.19806466815106699</v>
      </c>
      <c r="J17" s="48">
        <v>-0.11072788597068001</v>
      </c>
      <c r="K17" s="48">
        <v>2.2946876147135399E-2</v>
      </c>
      <c r="L17" s="11">
        <v>0.95705874496780297</v>
      </c>
      <c r="M17" s="11">
        <v>0.89518230745433902</v>
      </c>
      <c r="N17" s="11">
        <v>1.0232121811299999</v>
      </c>
      <c r="O17" s="114"/>
      <c r="P17" s="10"/>
      <c r="Q17" s="49"/>
      <c r="R17" s="54"/>
      <c r="S17" s="101"/>
      <c r="T17" s="10"/>
      <c r="U17" s="49"/>
      <c r="V17" s="101"/>
      <c r="W17" s="101"/>
      <c r="X17" s="102"/>
      <c r="Y17" s="53" t="s">
        <v>13</v>
      </c>
      <c r="Z17" s="9">
        <f t="shared" si="1"/>
        <v>3</v>
      </c>
      <c r="AA17" s="9">
        <v>139</v>
      </c>
      <c r="AB17" s="48">
        <v>-4.3646309881346199E-2</v>
      </c>
      <c r="AC17" s="48">
        <v>3.3878055277516403E-2</v>
      </c>
      <c r="AD17" s="12">
        <v>0.197629112324857</v>
      </c>
      <c r="AE17" s="48">
        <v>-0.11004729822527801</v>
      </c>
      <c r="AF17" s="48">
        <v>2.2754678462586001E-2</v>
      </c>
      <c r="AG17" s="11">
        <v>0.95729248249475996</v>
      </c>
      <c r="AH17" s="11">
        <v>0.89579176493381396</v>
      </c>
      <c r="AI17" s="14">
        <v>1.02301554101548</v>
      </c>
      <c r="AJ17" s="10"/>
      <c r="AK17" s="101"/>
      <c r="AL17" s="49"/>
      <c r="AM17" s="54"/>
      <c r="AN17" s="10"/>
      <c r="AO17" s="101"/>
      <c r="AP17" s="49"/>
      <c r="AQ17" s="101"/>
      <c r="AR17" s="101"/>
      <c r="AS17" s="101"/>
      <c r="AT17" s="102"/>
    </row>
    <row r="18" spans="1:46" x14ac:dyDescent="0.35">
      <c r="A18" s="9" t="s">
        <v>23</v>
      </c>
      <c r="B18" s="9" t="s">
        <v>19</v>
      </c>
      <c r="C18" s="9">
        <v>142</v>
      </c>
      <c r="D18" s="87" t="s">
        <v>16</v>
      </c>
      <c r="E18" s="9">
        <f t="shared" si="0"/>
        <v>5</v>
      </c>
      <c r="F18" s="9">
        <v>137</v>
      </c>
      <c r="G18" s="48">
        <v>-1.7191809632816302E-2</v>
      </c>
      <c r="H18" s="48">
        <v>8.6968547042879304E-2</v>
      </c>
      <c r="I18" s="12">
        <v>0.84359178679579205</v>
      </c>
      <c r="J18" s="48">
        <v>-0.18765016183685901</v>
      </c>
      <c r="K18" s="48">
        <v>0.15326654257122699</v>
      </c>
      <c r="L18" s="11">
        <v>0.98295512628998505</v>
      </c>
      <c r="M18" s="11">
        <v>0.82890463899144895</v>
      </c>
      <c r="N18" s="11">
        <v>1.16563562905784</v>
      </c>
      <c r="O18" s="114"/>
      <c r="P18" s="10"/>
      <c r="Q18" s="49"/>
      <c r="R18" s="54"/>
      <c r="S18" s="101"/>
      <c r="T18" s="10"/>
      <c r="U18" s="49"/>
      <c r="V18" s="101"/>
      <c r="W18" s="101"/>
      <c r="X18" s="102"/>
      <c r="Y18" s="53" t="s">
        <v>16</v>
      </c>
      <c r="Z18" s="9">
        <f t="shared" si="1"/>
        <v>3</v>
      </c>
      <c r="AA18" s="9">
        <v>139</v>
      </c>
      <c r="AB18" s="48">
        <v>-1.4674923193414E-2</v>
      </c>
      <c r="AC18" s="48">
        <v>8.3583214027036598E-2</v>
      </c>
      <c r="AD18" s="12">
        <v>0.86088708214657605</v>
      </c>
      <c r="AE18" s="48">
        <v>-0.17849802268640499</v>
      </c>
      <c r="AF18" s="48">
        <v>0.149148176299577</v>
      </c>
      <c r="AG18" s="11">
        <v>0.98543222870297598</v>
      </c>
      <c r="AH18" s="11">
        <v>0.83652571094941697</v>
      </c>
      <c r="AI18" s="14">
        <v>1.1608449861802601</v>
      </c>
      <c r="AJ18" s="10"/>
      <c r="AK18" s="101"/>
      <c r="AL18" s="49"/>
      <c r="AM18" s="54"/>
      <c r="AN18" s="10"/>
      <c r="AO18" s="101"/>
      <c r="AP18" s="49"/>
      <c r="AQ18" s="101"/>
      <c r="AR18" s="101"/>
      <c r="AS18" s="101"/>
      <c r="AT18" s="102"/>
    </row>
    <row r="19" spans="1:46" x14ac:dyDescent="0.35">
      <c r="A19" s="9" t="s">
        <v>23</v>
      </c>
      <c r="B19" s="9" t="s">
        <v>20</v>
      </c>
      <c r="C19" s="9">
        <v>129</v>
      </c>
      <c r="D19" s="87" t="s">
        <v>14</v>
      </c>
      <c r="E19" s="9">
        <f t="shared" si="0"/>
        <v>4</v>
      </c>
      <c r="F19" s="9">
        <v>125</v>
      </c>
      <c r="G19" s="48">
        <v>0.247603705823327</v>
      </c>
      <c r="H19" s="48">
        <v>0.18339809785717501</v>
      </c>
      <c r="I19" s="12">
        <v>0.176987521549997</v>
      </c>
      <c r="J19" s="48">
        <v>-0.111856565976736</v>
      </c>
      <c r="K19" s="48">
        <v>0.60706397762339104</v>
      </c>
      <c r="L19" s="11">
        <v>1.2809521976980101</v>
      </c>
      <c r="M19" s="11">
        <v>0.89417250306235496</v>
      </c>
      <c r="N19" s="11">
        <v>1.8350357757231699</v>
      </c>
      <c r="O19" s="229">
        <v>4.3771577909216099E-3</v>
      </c>
      <c r="P19" s="213">
        <v>9.3724341191634992E-3</v>
      </c>
      <c r="Q19" s="213">
        <v>0.64130847785112599</v>
      </c>
      <c r="R19" s="53" t="s">
        <v>14</v>
      </c>
      <c r="S19" s="9">
        <v>177.709166753288</v>
      </c>
      <c r="T19" s="9">
        <v>124</v>
      </c>
      <c r="U19" s="12">
        <v>1.1243858532173699E-3</v>
      </c>
      <c r="V19" s="226">
        <f>((S19-T19)/S19)*100</f>
        <v>30.22307050026966</v>
      </c>
      <c r="W19" s="226">
        <v>1.74430984670438E-2</v>
      </c>
      <c r="X19" s="225">
        <v>34.664894503653002</v>
      </c>
      <c r="Y19" s="53" t="s">
        <v>14</v>
      </c>
      <c r="Z19" s="9">
        <f t="shared" si="1"/>
        <v>46</v>
      </c>
      <c r="AA19" s="9">
        <v>83</v>
      </c>
      <c r="AB19" s="48">
        <v>-3.9123356752012603E-2</v>
      </c>
      <c r="AC19" s="48">
        <v>0.17819956941519699</v>
      </c>
      <c r="AD19" s="12">
        <v>0.82622320330660004</v>
      </c>
      <c r="AE19" s="48">
        <v>-0.38839451280579901</v>
      </c>
      <c r="AF19" s="48">
        <v>0.310147799301773</v>
      </c>
      <c r="AG19" s="11">
        <v>0.96163207801976602</v>
      </c>
      <c r="AH19" s="11">
        <v>0.67814475369430005</v>
      </c>
      <c r="AI19" s="14">
        <v>1.36362664230456</v>
      </c>
      <c r="AJ19" s="229">
        <v>2.53415098074608E-3</v>
      </c>
      <c r="AK19" s="213">
        <v>9.5040935833855499E-3</v>
      </c>
      <c r="AL19" s="214">
        <v>0.79042564340176902</v>
      </c>
      <c r="AM19" s="53" t="s">
        <v>14</v>
      </c>
      <c r="AN19" s="9">
        <v>45.018309482831903</v>
      </c>
      <c r="AO19" s="9">
        <v>82</v>
      </c>
      <c r="AP19" s="12">
        <v>0.99970587655612997</v>
      </c>
      <c r="AQ19" s="226">
        <v>0</v>
      </c>
      <c r="AR19" s="226">
        <v>1.45570957677749E-2</v>
      </c>
      <c r="AS19" s="226">
        <v>37.958322995314397</v>
      </c>
      <c r="AT19" s="225">
        <v>1.8838600329447399</v>
      </c>
    </row>
    <row r="20" spans="1:46" x14ac:dyDescent="0.35">
      <c r="A20" s="9" t="s">
        <v>23</v>
      </c>
      <c r="B20" s="9" t="s">
        <v>20</v>
      </c>
      <c r="C20" s="9">
        <v>129</v>
      </c>
      <c r="D20" s="87" t="s">
        <v>12</v>
      </c>
      <c r="E20" s="9">
        <f t="shared" si="0"/>
        <v>4</v>
      </c>
      <c r="F20" s="9">
        <v>125</v>
      </c>
      <c r="G20" s="48">
        <v>5.7982139622195896E-3</v>
      </c>
      <c r="H20" s="48">
        <v>0.54947344619861904</v>
      </c>
      <c r="I20" s="12">
        <v>0.991597727519966</v>
      </c>
      <c r="J20" s="48">
        <v>-1.0711697405870699</v>
      </c>
      <c r="K20" s="48">
        <v>1.08276616851151</v>
      </c>
      <c r="L20" s="11">
        <v>1.0058150561405701</v>
      </c>
      <c r="M20" s="11">
        <v>0.34260752101077901</v>
      </c>
      <c r="N20" s="11">
        <v>2.9528363071960801</v>
      </c>
      <c r="O20" s="229"/>
      <c r="P20" s="213"/>
      <c r="Q20" s="213"/>
      <c r="R20" s="53" t="s">
        <v>12</v>
      </c>
      <c r="S20" s="9">
        <v>177.39459849843701</v>
      </c>
      <c r="T20" s="9">
        <v>123</v>
      </c>
      <c r="U20" s="12">
        <v>9.6957477271319005E-4</v>
      </c>
      <c r="V20" s="226"/>
      <c r="W20" s="226"/>
      <c r="X20" s="225"/>
      <c r="Y20" s="53" t="s">
        <v>12</v>
      </c>
      <c r="Z20" s="9">
        <f t="shared" si="1"/>
        <v>46</v>
      </c>
      <c r="AA20" s="9">
        <v>83</v>
      </c>
      <c r="AB20" s="48">
        <v>-0.171409997547113</v>
      </c>
      <c r="AC20" s="48">
        <v>0.527160895684046</v>
      </c>
      <c r="AD20" s="12">
        <v>0.74590071114565204</v>
      </c>
      <c r="AE20" s="48">
        <v>-1.20464535308784</v>
      </c>
      <c r="AF20" s="48">
        <v>0.86182535799361704</v>
      </c>
      <c r="AG20" s="11">
        <v>0.842476089522467</v>
      </c>
      <c r="AH20" s="11">
        <v>0.29979830320449402</v>
      </c>
      <c r="AI20" s="14">
        <v>2.3674782473099301</v>
      </c>
      <c r="AJ20" s="229"/>
      <c r="AK20" s="213"/>
      <c r="AL20" s="214"/>
      <c r="AM20" s="53" t="s">
        <v>12</v>
      </c>
      <c r="AN20" s="9">
        <v>44.9472137453076</v>
      </c>
      <c r="AO20" s="9">
        <v>81</v>
      </c>
      <c r="AP20" s="12">
        <v>0.99960882580489796</v>
      </c>
      <c r="AQ20" s="226"/>
      <c r="AR20" s="226"/>
      <c r="AS20" s="226"/>
      <c r="AT20" s="225"/>
    </row>
    <row r="21" spans="1:46" s="9" customFormat="1" x14ac:dyDescent="0.35">
      <c r="A21" s="9" t="s">
        <v>23</v>
      </c>
      <c r="B21" s="9" t="s">
        <v>20</v>
      </c>
      <c r="C21" s="9">
        <v>129</v>
      </c>
      <c r="D21" s="87" t="s">
        <v>15</v>
      </c>
      <c r="E21" s="9">
        <f t="shared" si="0"/>
        <v>4</v>
      </c>
      <c r="F21" s="9">
        <v>125</v>
      </c>
      <c r="G21" s="48">
        <v>0.24445475318557799</v>
      </c>
      <c r="H21" s="48">
        <v>0.66216605115821903</v>
      </c>
      <c r="I21" s="12">
        <v>0.71262737632597595</v>
      </c>
      <c r="J21" s="48">
        <v>-1.0533907070845301</v>
      </c>
      <c r="K21" s="48">
        <v>1.54230021345568</v>
      </c>
      <c r="L21" s="11">
        <v>1.27692488413394</v>
      </c>
      <c r="M21" s="11">
        <v>0.34875322203314102</v>
      </c>
      <c r="N21" s="11">
        <v>4.6753321738932598</v>
      </c>
      <c r="O21" s="114"/>
      <c r="P21" s="10"/>
      <c r="Q21" s="49"/>
      <c r="R21" s="54"/>
      <c r="S21" s="101"/>
      <c r="T21" s="10"/>
      <c r="U21" s="49"/>
      <c r="V21" s="101"/>
      <c r="W21" s="101"/>
      <c r="X21" s="102"/>
      <c r="Y21" s="53" t="s">
        <v>15</v>
      </c>
      <c r="Z21" s="9">
        <f t="shared" si="1"/>
        <v>46</v>
      </c>
      <c r="AA21" s="9">
        <v>83</v>
      </c>
      <c r="AB21" s="48">
        <v>-6.2492953795417902E-2</v>
      </c>
      <c r="AC21" s="48">
        <v>0.64361650839102402</v>
      </c>
      <c r="AD21" s="12">
        <v>0.922886637358725</v>
      </c>
      <c r="AE21" s="48">
        <v>-1.3239813102418201</v>
      </c>
      <c r="AF21" s="48">
        <v>1.1989954026509799</v>
      </c>
      <c r="AG21" s="11">
        <v>0.93941968213342297</v>
      </c>
      <c r="AH21" s="11">
        <v>0.266073867803582</v>
      </c>
      <c r="AI21" s="14">
        <v>3.3167832168739602</v>
      </c>
      <c r="AJ21" s="10"/>
      <c r="AK21" s="101"/>
      <c r="AL21" s="49"/>
      <c r="AM21" s="54"/>
      <c r="AN21" s="10"/>
      <c r="AO21" s="101"/>
      <c r="AP21" s="49"/>
      <c r="AQ21" s="101"/>
      <c r="AR21" s="101"/>
      <c r="AS21" s="101"/>
      <c r="AT21" s="102"/>
    </row>
    <row r="22" spans="1:46" x14ac:dyDescent="0.35">
      <c r="A22" s="9" t="s">
        <v>23</v>
      </c>
      <c r="B22" s="9" t="s">
        <v>20</v>
      </c>
      <c r="C22" s="9">
        <v>129</v>
      </c>
      <c r="D22" s="87" t="s">
        <v>13</v>
      </c>
      <c r="E22" s="9">
        <f t="shared" si="0"/>
        <v>4</v>
      </c>
      <c r="F22" s="9">
        <v>125</v>
      </c>
      <c r="G22" s="48">
        <v>0.17334903902221199</v>
      </c>
      <c r="H22" s="48">
        <v>0.248315127606864</v>
      </c>
      <c r="I22" s="12">
        <v>0.48511403244215201</v>
      </c>
      <c r="J22" s="48">
        <v>-0.31334861108724299</v>
      </c>
      <c r="K22" s="48">
        <v>0.66004668913166697</v>
      </c>
      <c r="L22" s="11">
        <v>1.18928113817405</v>
      </c>
      <c r="M22" s="11">
        <v>0.730995035170939</v>
      </c>
      <c r="N22" s="11">
        <v>1.93488267028491</v>
      </c>
      <c r="O22" s="114"/>
      <c r="P22" s="10"/>
      <c r="Q22" s="49"/>
      <c r="R22" s="54"/>
      <c r="S22" s="101"/>
      <c r="T22" s="10"/>
      <c r="U22" s="49"/>
      <c r="V22" s="101"/>
      <c r="W22" s="101"/>
      <c r="X22" s="102"/>
      <c r="Y22" s="53" t="s">
        <v>13</v>
      </c>
      <c r="Z22" s="9">
        <f t="shared" si="1"/>
        <v>46</v>
      </c>
      <c r="AA22" s="9">
        <v>83</v>
      </c>
      <c r="AB22" s="48">
        <v>9.4046611367754898E-2</v>
      </c>
      <c r="AC22" s="48">
        <v>0.25808101451811299</v>
      </c>
      <c r="AD22" s="12">
        <v>0.71555386862917603</v>
      </c>
      <c r="AE22" s="48">
        <v>-0.41179217708774701</v>
      </c>
      <c r="AF22" s="48">
        <v>0.59988539982325695</v>
      </c>
      <c r="AG22" s="11">
        <v>1.09861095248288</v>
      </c>
      <c r="AH22" s="11">
        <v>0.66246193651603003</v>
      </c>
      <c r="AI22" s="14">
        <v>1.8219099972185999</v>
      </c>
      <c r="AJ22" s="10"/>
      <c r="AK22" s="101"/>
      <c r="AL22" s="49"/>
      <c r="AM22" s="54"/>
      <c r="AN22" s="10"/>
      <c r="AO22" s="101"/>
      <c r="AP22" s="49"/>
      <c r="AQ22" s="101"/>
      <c r="AR22" s="101"/>
      <c r="AS22" s="101"/>
      <c r="AT22" s="102"/>
    </row>
    <row r="23" spans="1:46" x14ac:dyDescent="0.35">
      <c r="A23" s="9" t="s">
        <v>23</v>
      </c>
      <c r="B23" s="9" t="s">
        <v>20</v>
      </c>
      <c r="C23" s="9">
        <v>129</v>
      </c>
      <c r="D23" s="87" t="s">
        <v>16</v>
      </c>
      <c r="E23" s="9">
        <f t="shared" si="0"/>
        <v>4</v>
      </c>
      <c r="F23" s="9">
        <v>125</v>
      </c>
      <c r="G23" s="48">
        <v>0.18688515193192201</v>
      </c>
      <c r="H23" s="48">
        <v>0.55022178512201803</v>
      </c>
      <c r="I23" s="12">
        <v>0.73469155588003299</v>
      </c>
      <c r="J23" s="48">
        <v>-0.89154954690723298</v>
      </c>
      <c r="K23" s="48">
        <v>1.2653198507710699</v>
      </c>
      <c r="L23" s="11">
        <v>1.20548882903627</v>
      </c>
      <c r="M23" s="11">
        <v>0.41001991515804398</v>
      </c>
      <c r="N23" s="11">
        <v>3.54422617830914</v>
      </c>
      <c r="O23" s="114"/>
      <c r="P23" s="10"/>
      <c r="Q23" s="49"/>
      <c r="R23" s="54"/>
      <c r="S23" s="101"/>
      <c r="T23" s="10"/>
      <c r="U23" s="49"/>
      <c r="V23" s="101"/>
      <c r="W23" s="101"/>
      <c r="X23" s="102"/>
      <c r="Y23" s="53" t="s">
        <v>16</v>
      </c>
      <c r="Z23" s="9">
        <f t="shared" si="1"/>
        <v>46</v>
      </c>
      <c r="AA23" s="9">
        <v>83</v>
      </c>
      <c r="AB23" s="48">
        <v>0.137140270043975</v>
      </c>
      <c r="AC23" s="48">
        <v>0.54619270716175705</v>
      </c>
      <c r="AD23" s="12">
        <v>0.80237725707406204</v>
      </c>
      <c r="AE23" s="48">
        <v>-0.93339743599306901</v>
      </c>
      <c r="AF23" s="48">
        <v>1.2076779760810199</v>
      </c>
      <c r="AG23" s="11">
        <v>1.1469890254380599</v>
      </c>
      <c r="AH23" s="11">
        <v>0.39321551390039899</v>
      </c>
      <c r="AI23" s="14">
        <v>3.3457068146314199</v>
      </c>
      <c r="AJ23" s="10"/>
      <c r="AK23" s="101"/>
      <c r="AL23" s="49"/>
      <c r="AM23" s="54"/>
      <c r="AN23" s="10"/>
      <c r="AO23" s="101"/>
      <c r="AP23" s="49"/>
      <c r="AQ23" s="101"/>
      <c r="AR23" s="101"/>
      <c r="AS23" s="101"/>
      <c r="AT23" s="102"/>
    </row>
    <row r="24" spans="1:46" x14ac:dyDescent="0.35">
      <c r="A24" s="9" t="s">
        <v>23</v>
      </c>
      <c r="B24" s="9" t="s">
        <v>21</v>
      </c>
      <c r="C24" s="9">
        <v>142</v>
      </c>
      <c r="D24" s="87" t="s">
        <v>14</v>
      </c>
      <c r="E24" s="9">
        <f t="shared" si="0"/>
        <v>4</v>
      </c>
      <c r="F24" s="9">
        <v>138</v>
      </c>
      <c r="G24" s="48">
        <v>-6.6293843741581301E-2</v>
      </c>
      <c r="H24" s="48">
        <v>2.6946654342431101E-2</v>
      </c>
      <c r="I24" s="12">
        <v>1.38864136855307E-2</v>
      </c>
      <c r="J24" s="48">
        <v>-0.119109286252746</v>
      </c>
      <c r="K24" s="48">
        <v>-1.34784012304163E-2</v>
      </c>
      <c r="L24" s="11">
        <v>0.93585582850659599</v>
      </c>
      <c r="M24" s="11">
        <v>0.88771078087581201</v>
      </c>
      <c r="N24" s="11">
        <v>0.986612025693415</v>
      </c>
      <c r="O24" s="229">
        <v>2.16132951528109E-3</v>
      </c>
      <c r="P24" s="213">
        <v>1.37688146735454E-3</v>
      </c>
      <c r="Q24" s="213">
        <v>0.11880210858700201</v>
      </c>
      <c r="R24" s="53" t="s">
        <v>14</v>
      </c>
      <c r="S24" s="9">
        <v>184.07440803419701</v>
      </c>
      <c r="T24" s="9">
        <v>137</v>
      </c>
      <c r="U24" s="12">
        <v>4.5234578714518098E-3</v>
      </c>
      <c r="V24" s="226">
        <f>((S24-T24)/S24)*100</f>
        <v>25.573575673513293</v>
      </c>
      <c r="W24" s="226">
        <v>1.8866740635829399E-2</v>
      </c>
      <c r="X24" s="225">
        <v>34.009530538967198</v>
      </c>
      <c r="Y24" s="53" t="s">
        <v>14</v>
      </c>
      <c r="Z24" s="9">
        <f t="shared" si="1"/>
        <v>3</v>
      </c>
      <c r="AA24" s="9">
        <v>139</v>
      </c>
      <c r="AB24" s="48">
        <v>-7.6122077858248996E-2</v>
      </c>
      <c r="AC24" s="48">
        <v>2.7648213955048701E-2</v>
      </c>
      <c r="AD24" s="12">
        <v>5.9009211802151899E-3</v>
      </c>
      <c r="AE24" s="48">
        <v>-0.130312577210144</v>
      </c>
      <c r="AF24" s="48">
        <v>-2.19315785063534E-2</v>
      </c>
      <c r="AG24" s="11">
        <v>0.92670306972778604</v>
      </c>
      <c r="AH24" s="11">
        <v>0.877821001192997</v>
      </c>
      <c r="AI24" s="14">
        <v>0.97830716999910505</v>
      </c>
      <c r="AJ24" s="229">
        <v>2.1842586460851699E-3</v>
      </c>
      <c r="AK24" s="213">
        <v>1.42261220709842E-3</v>
      </c>
      <c r="AL24" s="214">
        <v>0.12699532074081701</v>
      </c>
      <c r="AM24" s="53" t="s">
        <v>14</v>
      </c>
      <c r="AN24" s="9">
        <v>197.77807983624899</v>
      </c>
      <c r="AO24" s="9">
        <v>138</v>
      </c>
      <c r="AP24" s="12">
        <v>6.4329670796068998E-4</v>
      </c>
      <c r="AQ24" s="226">
        <f>((AN24-AO24)/AN24)*100</f>
        <v>30.224825666091231</v>
      </c>
      <c r="AR24" s="226">
        <v>2.0005697817353899E-2</v>
      </c>
      <c r="AS24" s="226">
        <v>33.6636719919127</v>
      </c>
      <c r="AT24" s="225">
        <v>10.852989056417099</v>
      </c>
    </row>
    <row r="25" spans="1:46" x14ac:dyDescent="0.35">
      <c r="A25" s="9" t="s">
        <v>23</v>
      </c>
      <c r="B25" s="9" t="s">
        <v>21</v>
      </c>
      <c r="C25" s="9">
        <v>142</v>
      </c>
      <c r="D25" s="87" t="s">
        <v>12</v>
      </c>
      <c r="E25" s="9">
        <f t="shared" si="0"/>
        <v>4</v>
      </c>
      <c r="F25" s="9">
        <v>138</v>
      </c>
      <c r="G25" s="48">
        <v>-0.18633638494641899</v>
      </c>
      <c r="H25" s="48">
        <v>8.1034775963316805E-2</v>
      </c>
      <c r="I25" s="12">
        <v>2.3002022367655299E-2</v>
      </c>
      <c r="J25" s="48">
        <v>-0.34516454583452</v>
      </c>
      <c r="K25" s="48">
        <v>-2.7508224058319E-2</v>
      </c>
      <c r="L25" s="11">
        <v>0.82999435041263803</v>
      </c>
      <c r="M25" s="11">
        <v>0.70810382834583796</v>
      </c>
      <c r="N25" s="11">
        <v>0.97286668160822698</v>
      </c>
      <c r="O25" s="229"/>
      <c r="P25" s="213"/>
      <c r="Q25" s="213"/>
      <c r="R25" s="53" t="s">
        <v>12</v>
      </c>
      <c r="S25" s="9">
        <v>180.79869948991399</v>
      </c>
      <c r="T25" s="9">
        <v>136</v>
      </c>
      <c r="U25" s="12">
        <v>6.1350111928687003E-3</v>
      </c>
      <c r="V25" s="226"/>
      <c r="W25" s="226"/>
      <c r="X25" s="225"/>
      <c r="Y25" s="53" t="s">
        <v>12</v>
      </c>
      <c r="Z25" s="9">
        <f t="shared" si="1"/>
        <v>3</v>
      </c>
      <c r="AA25" s="9">
        <v>139</v>
      </c>
      <c r="AB25" s="48">
        <v>-0.197412874513752</v>
      </c>
      <c r="AC25" s="48">
        <v>8.3651035590716794E-2</v>
      </c>
      <c r="AD25" s="12">
        <v>1.9687999313805001E-2</v>
      </c>
      <c r="AE25" s="48">
        <v>-0.36136890427155699</v>
      </c>
      <c r="AF25" s="48">
        <v>-3.3456844755947499E-2</v>
      </c>
      <c r="AG25" s="11">
        <v>0.82085165461187903</v>
      </c>
      <c r="AH25" s="11">
        <v>0.69672192735738203</v>
      </c>
      <c r="AI25" s="14">
        <v>0.96709664562263098</v>
      </c>
      <c r="AJ25" s="229"/>
      <c r="AK25" s="213"/>
      <c r="AL25" s="214"/>
      <c r="AM25" s="53" t="s">
        <v>12</v>
      </c>
      <c r="AN25" s="9">
        <v>194.43240942187001</v>
      </c>
      <c r="AO25" s="9">
        <v>137</v>
      </c>
      <c r="AP25" s="12">
        <v>9.1635117132701695E-4</v>
      </c>
      <c r="AQ25" s="226"/>
      <c r="AR25" s="226"/>
      <c r="AS25" s="226"/>
      <c r="AT25" s="225"/>
    </row>
    <row r="26" spans="1:46" x14ac:dyDescent="0.35">
      <c r="A26" s="9" t="s">
        <v>23</v>
      </c>
      <c r="B26" s="9" t="s">
        <v>21</v>
      </c>
      <c r="C26" s="9">
        <v>142</v>
      </c>
      <c r="D26" s="87" t="s">
        <v>15</v>
      </c>
      <c r="E26" s="9">
        <f t="shared" si="0"/>
        <v>4</v>
      </c>
      <c r="F26" s="9">
        <v>138</v>
      </c>
      <c r="G26" s="48">
        <v>-8.2513759275229401E-2</v>
      </c>
      <c r="H26" s="48">
        <v>0.100786760041316</v>
      </c>
      <c r="I26" s="12">
        <v>0.41438144565481</v>
      </c>
      <c r="J26" s="48">
        <v>-0.28005580895620902</v>
      </c>
      <c r="K26" s="48">
        <v>0.11502829040574999</v>
      </c>
      <c r="L26" s="11">
        <v>0.92079876824595897</v>
      </c>
      <c r="M26" s="11">
        <v>0.75574156313096996</v>
      </c>
      <c r="N26" s="11">
        <v>1.12190517627563</v>
      </c>
      <c r="O26" s="114"/>
      <c r="P26" s="10"/>
      <c r="Q26" s="49"/>
      <c r="R26" s="54"/>
      <c r="S26" s="101"/>
      <c r="T26" s="10"/>
      <c r="U26" s="49"/>
      <c r="V26" s="101"/>
      <c r="W26" s="101"/>
      <c r="X26" s="102"/>
      <c r="Y26" s="53" t="s">
        <v>15</v>
      </c>
      <c r="Z26" s="9">
        <f t="shared" si="1"/>
        <v>3</v>
      </c>
      <c r="AA26" s="9">
        <v>139</v>
      </c>
      <c r="AB26" s="48">
        <v>-8.2806405351229795E-2</v>
      </c>
      <c r="AC26" s="48">
        <v>0.10042088310519399</v>
      </c>
      <c r="AD26" s="12">
        <v>0.41102543304873301</v>
      </c>
      <c r="AE26" s="48">
        <v>-0.27963133623740999</v>
      </c>
      <c r="AF26" s="48">
        <v>0.11401852553495</v>
      </c>
      <c r="AG26" s="11">
        <v>0.920529339525197</v>
      </c>
      <c r="AH26" s="11">
        <v>0.75606242290027303</v>
      </c>
      <c r="AI26" s="14">
        <v>1.1207728876091301</v>
      </c>
      <c r="AJ26" s="10"/>
      <c r="AK26" s="101"/>
      <c r="AL26" s="49"/>
      <c r="AM26" s="54"/>
      <c r="AN26" s="10"/>
      <c r="AO26" s="101"/>
      <c r="AP26" s="49"/>
      <c r="AQ26" s="101"/>
      <c r="AR26" s="101"/>
      <c r="AS26" s="101"/>
      <c r="AT26" s="102"/>
    </row>
    <row r="27" spans="1:46" x14ac:dyDescent="0.35">
      <c r="A27" s="9" t="s">
        <v>23</v>
      </c>
      <c r="B27" s="9" t="s">
        <v>21</v>
      </c>
      <c r="C27" s="9">
        <v>142</v>
      </c>
      <c r="D27" s="87" t="s">
        <v>13</v>
      </c>
      <c r="E27" s="9">
        <f t="shared" si="0"/>
        <v>4</v>
      </c>
      <c r="F27" s="9">
        <v>138</v>
      </c>
      <c r="G27" s="48">
        <v>-6.7531983497438705E-2</v>
      </c>
      <c r="H27" s="48">
        <v>3.72244959382887E-2</v>
      </c>
      <c r="I27" s="12">
        <v>6.9649822026555896E-2</v>
      </c>
      <c r="J27" s="48">
        <v>-0.140491995536484</v>
      </c>
      <c r="K27" s="48">
        <v>5.4280285416071702E-3</v>
      </c>
      <c r="L27" s="11">
        <v>0.93469782523245104</v>
      </c>
      <c r="M27" s="11">
        <v>0.86893062022838596</v>
      </c>
      <c r="N27" s="11">
        <v>1.0054427869795199</v>
      </c>
      <c r="O27" s="114"/>
      <c r="P27" s="10"/>
      <c r="Q27" s="49"/>
      <c r="R27" s="54"/>
      <c r="S27" s="101"/>
      <c r="T27" s="10"/>
      <c r="U27" s="49"/>
      <c r="V27" s="101"/>
      <c r="W27" s="101"/>
      <c r="X27" s="102"/>
      <c r="Y27" s="53" t="s">
        <v>13</v>
      </c>
      <c r="Z27" s="9">
        <f t="shared" si="1"/>
        <v>3</v>
      </c>
      <c r="AA27" s="9">
        <v>139</v>
      </c>
      <c r="AB27" s="48">
        <v>-7.2137574202541299E-2</v>
      </c>
      <c r="AC27" s="48">
        <v>3.7598501563585802E-2</v>
      </c>
      <c r="AD27" s="12">
        <v>5.5031306994893198E-2</v>
      </c>
      <c r="AE27" s="48">
        <v>-0.14583063726716899</v>
      </c>
      <c r="AF27" s="48">
        <v>1.55548886208688E-3</v>
      </c>
      <c r="AG27" s="11">
        <v>0.93040288757079204</v>
      </c>
      <c r="AH27" s="11">
        <v>0.86430407168918499</v>
      </c>
      <c r="AI27" s="14">
        <v>1.0015566992623901</v>
      </c>
      <c r="AJ27" s="10"/>
      <c r="AK27" s="101"/>
      <c r="AL27" s="49"/>
      <c r="AM27" s="54"/>
      <c r="AN27" s="10"/>
      <c r="AO27" s="101"/>
      <c r="AP27" s="49"/>
      <c r="AQ27" s="101"/>
      <c r="AR27" s="101"/>
      <c r="AS27" s="101"/>
      <c r="AT27" s="102"/>
    </row>
    <row r="28" spans="1:46" x14ac:dyDescent="0.35">
      <c r="A28" s="9" t="s">
        <v>23</v>
      </c>
      <c r="B28" s="9" t="s">
        <v>21</v>
      </c>
      <c r="C28" s="9">
        <v>142</v>
      </c>
      <c r="D28" s="87" t="s">
        <v>16</v>
      </c>
      <c r="E28" s="9">
        <f t="shared" si="0"/>
        <v>4</v>
      </c>
      <c r="F28" s="9">
        <v>138</v>
      </c>
      <c r="G28" s="48">
        <v>-7.2692256724213603E-2</v>
      </c>
      <c r="H28" s="48">
        <v>8.0170964991649302E-2</v>
      </c>
      <c r="I28" s="12">
        <v>0.366149278825529</v>
      </c>
      <c r="J28" s="48">
        <v>-0.229827348107846</v>
      </c>
      <c r="K28" s="48">
        <v>8.4442834659419E-2</v>
      </c>
      <c r="L28" s="11">
        <v>0.929886952454267</v>
      </c>
      <c r="M28" s="11">
        <v>0.794670792075864</v>
      </c>
      <c r="N28" s="11">
        <v>1.08811064023872</v>
      </c>
      <c r="O28" s="114"/>
      <c r="P28" s="10"/>
      <c r="Q28" s="49"/>
      <c r="R28" s="54"/>
      <c r="S28" s="101"/>
      <c r="T28" s="10"/>
      <c r="U28" s="49"/>
      <c r="V28" s="101"/>
      <c r="W28" s="101"/>
      <c r="X28" s="102"/>
      <c r="Y28" s="53" t="s">
        <v>16</v>
      </c>
      <c r="Z28" s="9">
        <f t="shared" si="1"/>
        <v>3</v>
      </c>
      <c r="AA28" s="9">
        <v>139</v>
      </c>
      <c r="AB28" s="48">
        <v>-7.2961950166802098E-2</v>
      </c>
      <c r="AC28" s="48">
        <v>7.6373080992607603E-2</v>
      </c>
      <c r="AD28" s="12">
        <v>0.34107834326698</v>
      </c>
      <c r="AE28" s="48">
        <v>-0.222653188912313</v>
      </c>
      <c r="AF28" s="48">
        <v>7.6729288578708796E-2</v>
      </c>
      <c r="AG28" s="11">
        <v>0.92963620185525697</v>
      </c>
      <c r="AH28" s="11">
        <v>0.80039238611935404</v>
      </c>
      <c r="AI28" s="14">
        <v>1.07974973623874</v>
      </c>
      <c r="AJ28" s="10"/>
      <c r="AK28" s="101"/>
      <c r="AL28" s="49"/>
      <c r="AM28" s="54"/>
      <c r="AN28" s="10"/>
      <c r="AO28" s="101"/>
      <c r="AP28" s="49"/>
      <c r="AQ28" s="101"/>
      <c r="AR28" s="101"/>
      <c r="AS28" s="101"/>
      <c r="AT28" s="102"/>
    </row>
    <row r="29" spans="1:46" ht="10" customHeight="1" x14ac:dyDescent="0.35">
      <c r="A29" s="68"/>
      <c r="B29" s="68"/>
      <c r="C29" s="68"/>
      <c r="D29" s="88"/>
      <c r="E29" s="68"/>
      <c r="F29" s="68"/>
      <c r="G29" s="115"/>
      <c r="H29" s="115"/>
      <c r="I29" s="69"/>
      <c r="J29" s="115"/>
      <c r="K29" s="115"/>
      <c r="L29" s="116"/>
      <c r="M29" s="116"/>
      <c r="N29" s="116"/>
      <c r="O29" s="76"/>
      <c r="P29" s="68"/>
      <c r="Q29" s="68"/>
      <c r="R29" s="67"/>
      <c r="S29" s="68"/>
      <c r="T29" s="68"/>
      <c r="U29" s="69"/>
      <c r="V29" s="103"/>
      <c r="W29" s="103"/>
      <c r="X29" s="104"/>
      <c r="Y29" s="67"/>
      <c r="Z29" s="68"/>
      <c r="AA29" s="68"/>
      <c r="AB29" s="115"/>
      <c r="AC29" s="115"/>
      <c r="AD29" s="69"/>
      <c r="AE29" s="115"/>
      <c r="AF29" s="115"/>
      <c r="AG29" s="116"/>
      <c r="AH29" s="116"/>
      <c r="AI29" s="117"/>
      <c r="AJ29" s="76"/>
      <c r="AK29" s="68"/>
      <c r="AL29" s="69"/>
      <c r="AM29" s="67"/>
      <c r="AN29" s="68"/>
      <c r="AO29" s="68"/>
      <c r="AP29" s="69"/>
      <c r="AQ29" s="103"/>
      <c r="AR29" s="103"/>
      <c r="AS29" s="103"/>
      <c r="AT29" s="104"/>
    </row>
    <row r="30" spans="1:46" x14ac:dyDescent="0.35">
      <c r="A30" s="9" t="s">
        <v>24</v>
      </c>
      <c r="B30" s="9" t="s">
        <v>17</v>
      </c>
      <c r="C30" s="9">
        <v>108</v>
      </c>
      <c r="D30" s="87" t="s">
        <v>14</v>
      </c>
      <c r="E30" s="9">
        <f t="shared" si="0"/>
        <v>4</v>
      </c>
      <c r="F30" s="9">
        <v>104</v>
      </c>
      <c r="G30" s="48">
        <v>0.267721933935817</v>
      </c>
      <c r="H30" s="48">
        <v>0.122907226229021</v>
      </c>
      <c r="I30" s="12">
        <v>2.9387872345653401E-2</v>
      </c>
      <c r="J30" s="48">
        <v>2.68237705269356E-2</v>
      </c>
      <c r="K30" s="48">
        <v>0.50862009734469904</v>
      </c>
      <c r="L30" s="11">
        <v>1.30698366167902</v>
      </c>
      <c r="M30" s="11">
        <v>1.0271867662294201</v>
      </c>
      <c r="N30" s="11">
        <v>1.6629948399416901</v>
      </c>
      <c r="O30" s="229">
        <v>-5.4349871565523495E-4</v>
      </c>
      <c r="P30" s="213">
        <v>1.71680687964218E-3</v>
      </c>
      <c r="Q30" s="213">
        <v>0.75221283455695898</v>
      </c>
      <c r="R30" s="53" t="s">
        <v>14</v>
      </c>
      <c r="S30" s="9">
        <v>201.48555295686501</v>
      </c>
      <c r="T30" s="9">
        <v>103</v>
      </c>
      <c r="U30" s="12">
        <v>2.3367088870845801E-8</v>
      </c>
      <c r="V30" s="226">
        <f>((S30-T30)/S30)*100</f>
        <v>48.879709493587988</v>
      </c>
      <c r="W30" s="226">
        <v>1.8753609919995901E-3</v>
      </c>
      <c r="X30" s="225">
        <v>12.8248506126601</v>
      </c>
      <c r="Y30" s="53" t="s">
        <v>14</v>
      </c>
      <c r="Z30" s="9">
        <f t="shared" si="1"/>
        <v>40</v>
      </c>
      <c r="AA30" s="9">
        <v>68</v>
      </c>
      <c r="AB30" s="48">
        <v>0.105615656946617</v>
      </c>
      <c r="AC30" s="48">
        <v>9.6649503383304594E-2</v>
      </c>
      <c r="AD30" s="12">
        <v>0.27449489139204603</v>
      </c>
      <c r="AE30" s="48">
        <v>-8.3817369684659804E-2</v>
      </c>
      <c r="AF30" s="48">
        <v>0.29504868357789399</v>
      </c>
      <c r="AG30" s="11">
        <v>1.1113946376001</v>
      </c>
      <c r="AH30" s="11">
        <v>0.91959918744957003</v>
      </c>
      <c r="AI30" s="14">
        <v>1.34319174847467</v>
      </c>
      <c r="AJ30" s="229">
        <v>6.3156966265384197E-4</v>
      </c>
      <c r="AK30" s="213">
        <v>2.0262468508442199E-3</v>
      </c>
      <c r="AL30" s="214">
        <v>0.75625533679556201</v>
      </c>
      <c r="AM30" s="53" t="s">
        <v>14</v>
      </c>
      <c r="AN30" s="9">
        <v>54.631859146026102</v>
      </c>
      <c r="AO30" s="9">
        <v>67</v>
      </c>
      <c r="AP30" s="12">
        <v>0.86076373602857703</v>
      </c>
      <c r="AQ30" s="226">
        <v>0</v>
      </c>
      <c r="AR30" s="226">
        <v>1.73842789646602E-3</v>
      </c>
      <c r="AS30" s="226">
        <v>16.266773475325198</v>
      </c>
      <c r="AT30" s="225">
        <v>1.26514093367711</v>
      </c>
    </row>
    <row r="31" spans="1:46" x14ac:dyDescent="0.35">
      <c r="A31" s="9" t="s">
        <v>24</v>
      </c>
      <c r="B31" s="9" t="s">
        <v>17</v>
      </c>
      <c r="C31" s="9">
        <v>108</v>
      </c>
      <c r="D31" s="87" t="s">
        <v>12</v>
      </c>
      <c r="E31" s="9">
        <f t="shared" si="0"/>
        <v>4</v>
      </c>
      <c r="F31" s="9">
        <v>104</v>
      </c>
      <c r="G31" s="48">
        <v>0.35708475314001398</v>
      </c>
      <c r="H31" s="48">
        <v>0.30809283025867301</v>
      </c>
      <c r="I31" s="12">
        <v>0.24915554923632899</v>
      </c>
      <c r="J31" s="48">
        <v>-0.24677719416698399</v>
      </c>
      <c r="K31" s="48">
        <v>0.96094670044701302</v>
      </c>
      <c r="L31" s="11">
        <v>1.4291569902636301</v>
      </c>
      <c r="M31" s="11">
        <v>0.78131475562460495</v>
      </c>
      <c r="N31" s="11">
        <v>2.6141701383670699</v>
      </c>
      <c r="O31" s="229"/>
      <c r="P31" s="213"/>
      <c r="Q31" s="213"/>
      <c r="R31" s="53" t="s">
        <v>12</v>
      </c>
      <c r="S31" s="9">
        <v>201.287777959095</v>
      </c>
      <c r="T31" s="9">
        <v>102</v>
      </c>
      <c r="U31" s="12">
        <v>1.7284375586928599E-8</v>
      </c>
      <c r="V31" s="226"/>
      <c r="W31" s="226"/>
      <c r="X31" s="225"/>
      <c r="Y31" s="53" t="s">
        <v>12</v>
      </c>
      <c r="Z31" s="9">
        <f t="shared" si="1"/>
        <v>40</v>
      </c>
      <c r="AA31" s="9">
        <v>68</v>
      </c>
      <c r="AB31" s="48">
        <v>1.10043077215192E-2</v>
      </c>
      <c r="AC31" s="48">
        <v>0.31855451423391301</v>
      </c>
      <c r="AD31" s="12">
        <v>0.97254721838228797</v>
      </c>
      <c r="AE31" s="48">
        <v>-0.61336254017695102</v>
      </c>
      <c r="AF31" s="48">
        <v>0.63537115561999002</v>
      </c>
      <c r="AG31" s="11">
        <v>1.01106507782213</v>
      </c>
      <c r="AH31" s="11">
        <v>0.54152689825322597</v>
      </c>
      <c r="AI31" s="14">
        <v>1.88772265032244</v>
      </c>
      <c r="AJ31" s="229"/>
      <c r="AK31" s="213"/>
      <c r="AL31" s="214"/>
      <c r="AM31" s="53" t="s">
        <v>12</v>
      </c>
      <c r="AN31" s="9">
        <v>54.5347057881906</v>
      </c>
      <c r="AO31" s="9">
        <v>66</v>
      </c>
      <c r="AP31" s="12">
        <v>0.84217303252439701</v>
      </c>
      <c r="AQ31" s="226"/>
      <c r="AR31" s="226"/>
      <c r="AS31" s="226"/>
      <c r="AT31" s="225"/>
    </row>
    <row r="32" spans="1:46" x14ac:dyDescent="0.35">
      <c r="A32" s="9" t="s">
        <v>24</v>
      </c>
      <c r="B32" s="9" t="s">
        <v>17</v>
      </c>
      <c r="C32" s="9">
        <v>108</v>
      </c>
      <c r="D32" s="87" t="s">
        <v>15</v>
      </c>
      <c r="E32" s="9">
        <f t="shared" si="0"/>
        <v>4</v>
      </c>
      <c r="F32" s="9">
        <v>104</v>
      </c>
      <c r="G32" s="48">
        <v>4.8062370961687801E-3</v>
      </c>
      <c r="H32" s="48">
        <v>0.30883072618285301</v>
      </c>
      <c r="I32" s="12">
        <v>0.98761337604666899</v>
      </c>
      <c r="J32" s="48">
        <v>-0.60050198622222495</v>
      </c>
      <c r="K32" s="48">
        <v>0.61011446041456197</v>
      </c>
      <c r="L32" s="11">
        <v>1.00481780557988</v>
      </c>
      <c r="M32" s="11">
        <v>0.54853620935010905</v>
      </c>
      <c r="N32" s="11">
        <v>1.8406420673788899</v>
      </c>
      <c r="O32" s="114"/>
      <c r="P32" s="10"/>
      <c r="Q32" s="49"/>
      <c r="R32" s="54"/>
      <c r="S32" s="101"/>
      <c r="T32" s="10"/>
      <c r="U32" s="49"/>
      <c r="V32" s="101"/>
      <c r="W32" s="101"/>
      <c r="X32" s="102"/>
      <c r="Y32" s="53" t="s">
        <v>15</v>
      </c>
      <c r="Z32" s="9">
        <f t="shared" si="1"/>
        <v>40</v>
      </c>
      <c r="AA32" s="9">
        <v>68</v>
      </c>
      <c r="AB32" s="48">
        <v>-9.1122913335667396E-2</v>
      </c>
      <c r="AC32" s="48">
        <v>0.33200912716553499</v>
      </c>
      <c r="AD32" s="12">
        <v>0.78457634893938799</v>
      </c>
      <c r="AE32" s="48">
        <v>-0.741860802580117</v>
      </c>
      <c r="AF32" s="48">
        <v>0.55961497590878195</v>
      </c>
      <c r="AG32" s="11">
        <v>0.91290549574340596</v>
      </c>
      <c r="AH32" s="11">
        <v>0.47622692622794499</v>
      </c>
      <c r="AI32" s="14">
        <v>1.7499985789539501</v>
      </c>
      <c r="AJ32" s="10"/>
      <c r="AK32" s="101"/>
      <c r="AL32" s="49"/>
      <c r="AM32" s="54"/>
      <c r="AN32" s="10"/>
      <c r="AO32" s="101"/>
      <c r="AP32" s="49"/>
      <c r="AQ32" s="101"/>
      <c r="AR32" s="101"/>
      <c r="AS32" s="101"/>
      <c r="AT32" s="102"/>
    </row>
    <row r="33" spans="1:46" x14ac:dyDescent="0.35">
      <c r="A33" s="9" t="s">
        <v>24</v>
      </c>
      <c r="B33" s="9" t="s">
        <v>17</v>
      </c>
      <c r="C33" s="9">
        <v>108</v>
      </c>
      <c r="D33" s="87" t="s">
        <v>13</v>
      </c>
      <c r="E33" s="9">
        <f t="shared" si="0"/>
        <v>4</v>
      </c>
      <c r="F33" s="9">
        <v>104</v>
      </c>
      <c r="G33" s="48">
        <v>0.143062137074145</v>
      </c>
      <c r="H33" s="48">
        <v>0.13591382429467</v>
      </c>
      <c r="I33" s="12">
        <v>0.29252690210913201</v>
      </c>
      <c r="J33" s="48">
        <v>-0.123328958543408</v>
      </c>
      <c r="K33" s="48">
        <v>0.40945323269169798</v>
      </c>
      <c r="L33" s="11">
        <v>1.15380149328757</v>
      </c>
      <c r="M33" s="11">
        <v>0.88397282431388202</v>
      </c>
      <c r="N33" s="11">
        <v>1.50599413160231</v>
      </c>
      <c r="O33" s="114"/>
      <c r="P33" s="10"/>
      <c r="Q33" s="49"/>
      <c r="R33" s="54"/>
      <c r="S33" s="101"/>
      <c r="T33" s="10"/>
      <c r="U33" s="49"/>
      <c r="V33" s="101"/>
      <c r="W33" s="101"/>
      <c r="X33" s="102"/>
      <c r="Y33" s="53" t="s">
        <v>13</v>
      </c>
      <c r="Z33" s="9">
        <f t="shared" si="1"/>
        <v>40</v>
      </c>
      <c r="AA33" s="9">
        <v>68</v>
      </c>
      <c r="AB33" s="48">
        <v>1.7337387663965101E-2</v>
      </c>
      <c r="AC33" s="48">
        <v>0.14364433798718801</v>
      </c>
      <c r="AD33" s="12">
        <v>0.90393132752378502</v>
      </c>
      <c r="AE33" s="48">
        <v>-0.26420551479092402</v>
      </c>
      <c r="AF33" s="48">
        <v>0.29888029011885497</v>
      </c>
      <c r="AG33" s="11">
        <v>1.0174885525070101</v>
      </c>
      <c r="AH33" s="11">
        <v>0.76781572595234804</v>
      </c>
      <c r="AI33" s="14">
        <v>1.34834820320815</v>
      </c>
      <c r="AJ33" s="10"/>
      <c r="AK33" s="101"/>
      <c r="AL33" s="49"/>
      <c r="AM33" s="54"/>
      <c r="AN33" s="10"/>
      <c r="AO33" s="101"/>
      <c r="AP33" s="49"/>
      <c r="AQ33" s="101"/>
      <c r="AR33" s="101"/>
      <c r="AS33" s="101"/>
      <c r="AT33" s="102"/>
    </row>
    <row r="34" spans="1:46" x14ac:dyDescent="0.35">
      <c r="A34" s="9" t="s">
        <v>24</v>
      </c>
      <c r="B34" s="9" t="s">
        <v>17</v>
      </c>
      <c r="C34" s="9">
        <v>108</v>
      </c>
      <c r="D34" s="87" t="s">
        <v>16</v>
      </c>
      <c r="E34" s="9">
        <f t="shared" si="0"/>
        <v>4</v>
      </c>
      <c r="F34" s="9">
        <v>104</v>
      </c>
      <c r="G34" s="48">
        <v>-0.13576449435396001</v>
      </c>
      <c r="H34" s="48">
        <v>0.25000436320118802</v>
      </c>
      <c r="I34" s="12">
        <v>0.58826967592155499</v>
      </c>
      <c r="J34" s="48">
        <v>-0.62577304622829</v>
      </c>
      <c r="K34" s="48">
        <v>0.35424405752036903</v>
      </c>
      <c r="L34" s="11">
        <v>0.87304821606386995</v>
      </c>
      <c r="M34" s="11">
        <v>0.53484780658555997</v>
      </c>
      <c r="N34" s="11">
        <v>1.4251029511333899</v>
      </c>
      <c r="O34" s="114"/>
      <c r="P34" s="10"/>
      <c r="Q34" s="49"/>
      <c r="R34" s="54"/>
      <c r="S34" s="101"/>
      <c r="T34" s="10"/>
      <c r="U34" s="49"/>
      <c r="V34" s="101"/>
      <c r="W34" s="101"/>
      <c r="X34" s="102"/>
      <c r="Y34" s="53" t="s">
        <v>16</v>
      </c>
      <c r="Z34" s="9">
        <f t="shared" si="1"/>
        <v>40</v>
      </c>
      <c r="AA34" s="9">
        <v>68</v>
      </c>
      <c r="AB34" s="48">
        <v>-0.18091341291170099</v>
      </c>
      <c r="AC34" s="48">
        <v>0.28952570386861298</v>
      </c>
      <c r="AD34" s="12">
        <v>0.53418441093986602</v>
      </c>
      <c r="AE34" s="48">
        <v>-0.74838379249418296</v>
      </c>
      <c r="AF34" s="48">
        <v>0.38655696667077999</v>
      </c>
      <c r="AG34" s="11">
        <v>0.83450761315197797</v>
      </c>
      <c r="AH34" s="11">
        <v>0.473130612382196</v>
      </c>
      <c r="AI34" s="14">
        <v>1.47190424416261</v>
      </c>
      <c r="AJ34" s="10"/>
      <c r="AK34" s="101"/>
      <c r="AL34" s="49"/>
      <c r="AM34" s="54"/>
      <c r="AN34" s="10"/>
      <c r="AO34" s="101"/>
      <c r="AP34" s="49"/>
      <c r="AQ34" s="101"/>
      <c r="AR34" s="101"/>
      <c r="AS34" s="101"/>
      <c r="AT34" s="102"/>
    </row>
    <row r="35" spans="1:46" x14ac:dyDescent="0.35">
      <c r="A35" s="9" t="s">
        <v>24</v>
      </c>
      <c r="B35" s="9" t="s">
        <v>18</v>
      </c>
      <c r="C35" s="9">
        <v>108</v>
      </c>
      <c r="D35" s="87" t="s">
        <v>14</v>
      </c>
      <c r="E35" s="9">
        <f t="shared" si="0"/>
        <v>5</v>
      </c>
      <c r="F35" s="9">
        <v>103</v>
      </c>
      <c r="G35" s="48">
        <v>0.40116937738796998</v>
      </c>
      <c r="H35" s="48">
        <v>0.109159315109218</v>
      </c>
      <c r="I35" s="12">
        <v>2.3777351849178999E-4</v>
      </c>
      <c r="J35" s="48">
        <v>0.18721711977390301</v>
      </c>
      <c r="K35" s="48">
        <v>0.61512163500203798</v>
      </c>
      <c r="L35" s="11">
        <v>1.49357022410018</v>
      </c>
      <c r="M35" s="11">
        <v>1.2058890789927501</v>
      </c>
      <c r="N35" s="11">
        <v>1.84988159622604</v>
      </c>
      <c r="O35" s="229">
        <v>1.3582812512142599E-3</v>
      </c>
      <c r="P35" s="213">
        <v>1.58269682613903E-3</v>
      </c>
      <c r="Q35" s="213">
        <v>0.39281031213058398</v>
      </c>
      <c r="R35" s="53" t="s">
        <v>14</v>
      </c>
      <c r="S35" s="9">
        <v>170.34012058433299</v>
      </c>
      <c r="T35" s="9">
        <v>102</v>
      </c>
      <c r="U35" s="12">
        <v>2.5771338609119301E-5</v>
      </c>
      <c r="V35" s="226">
        <f>((S35-T35)/S35)*100</f>
        <v>40.119802868460908</v>
      </c>
      <c r="W35" s="226">
        <v>1.8945381881964301E-3</v>
      </c>
      <c r="X35" s="225">
        <v>13.082052001594599</v>
      </c>
      <c r="Y35" s="53" t="s">
        <v>14</v>
      </c>
      <c r="Z35" s="9">
        <f t="shared" si="1"/>
        <v>40</v>
      </c>
      <c r="AA35" s="9">
        <v>68</v>
      </c>
      <c r="AB35" s="48">
        <v>0.22022754506224501</v>
      </c>
      <c r="AC35" s="48">
        <v>9.4834364951191394E-2</v>
      </c>
      <c r="AD35" s="12">
        <v>2.0220362771046298E-2</v>
      </c>
      <c r="AE35" s="48">
        <v>3.4352189757910302E-2</v>
      </c>
      <c r="AF35" s="48">
        <v>0.40610290036657998</v>
      </c>
      <c r="AG35" s="11">
        <v>1.2463603014559499</v>
      </c>
      <c r="AH35" s="11">
        <v>1.0349490410015401</v>
      </c>
      <c r="AI35" s="14">
        <v>1.50095699353671</v>
      </c>
      <c r="AJ35" s="229">
        <v>-2.3835543339876899E-3</v>
      </c>
      <c r="AK35" s="213">
        <v>1.8088849457717599E-3</v>
      </c>
      <c r="AL35" s="214">
        <v>0.192162325340416</v>
      </c>
      <c r="AM35" s="53" t="s">
        <v>14</v>
      </c>
      <c r="AN35" s="9">
        <v>47.294050338573399</v>
      </c>
      <c r="AO35" s="9">
        <v>67</v>
      </c>
      <c r="AP35" s="12">
        <v>0.96757211616280203</v>
      </c>
      <c r="AQ35" s="226">
        <v>0</v>
      </c>
      <c r="AR35" s="226">
        <v>1.70178338307739E-3</v>
      </c>
      <c r="AS35" s="226">
        <v>15.923299845199899</v>
      </c>
      <c r="AT35" s="225">
        <v>1.28543871135625</v>
      </c>
    </row>
    <row r="36" spans="1:46" x14ac:dyDescent="0.35">
      <c r="A36" s="9" t="s">
        <v>24</v>
      </c>
      <c r="B36" s="9" t="s">
        <v>18</v>
      </c>
      <c r="C36" s="9">
        <v>108</v>
      </c>
      <c r="D36" s="87" t="s">
        <v>12</v>
      </c>
      <c r="E36" s="9">
        <f t="shared" si="0"/>
        <v>5</v>
      </c>
      <c r="F36" s="9">
        <v>103</v>
      </c>
      <c r="G36" s="48">
        <v>0.17916301370784901</v>
      </c>
      <c r="H36" s="48">
        <v>0.28082952804605399</v>
      </c>
      <c r="I36" s="12">
        <v>0.52493192845186298</v>
      </c>
      <c r="J36" s="48">
        <v>-0.37126286126241598</v>
      </c>
      <c r="K36" s="48">
        <v>0.729588888678116</v>
      </c>
      <c r="L36" s="11">
        <v>1.1962157278361201</v>
      </c>
      <c r="M36" s="11">
        <v>0.68986257957475206</v>
      </c>
      <c r="N36" s="11">
        <v>2.0742276938757498</v>
      </c>
      <c r="O36" s="229"/>
      <c r="P36" s="213"/>
      <c r="Q36" s="213"/>
      <c r="R36" s="53" t="s">
        <v>12</v>
      </c>
      <c r="S36" s="9">
        <v>169.106947532211</v>
      </c>
      <c r="T36" s="9">
        <v>101</v>
      </c>
      <c r="U36" s="12">
        <v>2.5496722694315099E-5</v>
      </c>
      <c r="V36" s="226"/>
      <c r="W36" s="226"/>
      <c r="X36" s="225"/>
      <c r="Y36" s="53" t="s">
        <v>12</v>
      </c>
      <c r="Z36" s="9">
        <f t="shared" si="1"/>
        <v>40</v>
      </c>
      <c r="AA36" s="9">
        <v>68</v>
      </c>
      <c r="AB36" s="48">
        <v>0.57969108558747595</v>
      </c>
      <c r="AC36" s="48">
        <v>0.288811621355894</v>
      </c>
      <c r="AD36" s="12">
        <v>4.8831018923504901E-2</v>
      </c>
      <c r="AE36" s="48">
        <v>1.3620307729923601E-2</v>
      </c>
      <c r="AF36" s="48">
        <v>1.1457618634450299</v>
      </c>
      <c r="AG36" s="11">
        <v>1.78548678294785</v>
      </c>
      <c r="AH36" s="11">
        <v>1.01371348668265</v>
      </c>
      <c r="AI36" s="14">
        <v>3.1448363802616401</v>
      </c>
      <c r="AJ36" s="229"/>
      <c r="AK36" s="213"/>
      <c r="AL36" s="214"/>
      <c r="AM36" s="53" t="s">
        <v>12</v>
      </c>
      <c r="AN36" s="9">
        <v>45.557736511589503</v>
      </c>
      <c r="AO36" s="9">
        <v>66</v>
      </c>
      <c r="AP36" s="12">
        <v>0.97416211316606005</v>
      </c>
      <c r="AQ36" s="226"/>
      <c r="AR36" s="226"/>
      <c r="AS36" s="226"/>
      <c r="AT36" s="225"/>
    </row>
    <row r="37" spans="1:46" s="9" customFormat="1" x14ac:dyDescent="0.35">
      <c r="A37" s="9" t="s">
        <v>24</v>
      </c>
      <c r="B37" s="9" t="s">
        <v>18</v>
      </c>
      <c r="C37" s="9">
        <v>108</v>
      </c>
      <c r="D37" s="87" t="s">
        <v>15</v>
      </c>
      <c r="E37" s="9">
        <f t="shared" si="0"/>
        <v>5</v>
      </c>
      <c r="F37" s="9">
        <v>103</v>
      </c>
      <c r="G37" s="48">
        <v>0.33641577025603597</v>
      </c>
      <c r="H37" s="48">
        <v>0.27740221118463099</v>
      </c>
      <c r="I37" s="12">
        <v>0.22803189652439301</v>
      </c>
      <c r="J37" s="48">
        <v>-0.20729256366584201</v>
      </c>
      <c r="K37" s="48">
        <v>0.88012410417791498</v>
      </c>
      <c r="L37" s="11">
        <v>1.3999209493206199</v>
      </c>
      <c r="M37" s="11">
        <v>0.81278182476957395</v>
      </c>
      <c r="N37" s="11">
        <v>2.4111989277102301</v>
      </c>
      <c r="O37" s="114"/>
      <c r="P37" s="10"/>
      <c r="Q37" s="49"/>
      <c r="R37" s="54"/>
      <c r="S37" s="101"/>
      <c r="T37" s="10"/>
      <c r="U37" s="49"/>
      <c r="V37" s="101"/>
      <c r="W37" s="101"/>
      <c r="X37" s="102"/>
      <c r="Y37" s="53" t="s">
        <v>15</v>
      </c>
      <c r="Z37" s="9">
        <f t="shared" si="1"/>
        <v>40</v>
      </c>
      <c r="AA37" s="9">
        <v>68</v>
      </c>
      <c r="AB37" s="48">
        <v>0.29741542339673299</v>
      </c>
      <c r="AC37" s="48">
        <v>0.30338380423579597</v>
      </c>
      <c r="AD37" s="12">
        <v>0.33045129626132802</v>
      </c>
      <c r="AE37" s="48">
        <v>-0.297216832905426</v>
      </c>
      <c r="AF37" s="48">
        <v>0.89204767969889298</v>
      </c>
      <c r="AG37" s="11">
        <v>1.3463744987553601</v>
      </c>
      <c r="AH37" s="11">
        <v>0.74288291343628399</v>
      </c>
      <c r="AI37" s="14">
        <v>2.4401211255671602</v>
      </c>
      <c r="AJ37" s="10"/>
      <c r="AK37" s="101"/>
      <c r="AL37" s="49"/>
      <c r="AM37" s="54"/>
      <c r="AN37" s="10"/>
      <c r="AO37" s="101"/>
      <c r="AP37" s="49"/>
      <c r="AQ37" s="101"/>
      <c r="AR37" s="101"/>
      <c r="AS37" s="101"/>
      <c r="AT37" s="102"/>
    </row>
    <row r="38" spans="1:46" x14ac:dyDescent="0.35">
      <c r="A38" s="9" t="s">
        <v>24</v>
      </c>
      <c r="B38" s="9" t="s">
        <v>18</v>
      </c>
      <c r="C38" s="9">
        <v>108</v>
      </c>
      <c r="D38" s="87" t="s">
        <v>13</v>
      </c>
      <c r="E38" s="9">
        <f t="shared" si="0"/>
        <v>5</v>
      </c>
      <c r="F38" s="9">
        <v>103</v>
      </c>
      <c r="G38" s="48">
        <v>0.30248184658502297</v>
      </c>
      <c r="H38" s="48">
        <v>0.13174091469256399</v>
      </c>
      <c r="I38" s="12">
        <v>2.1673838799884899E-2</v>
      </c>
      <c r="J38" s="48">
        <v>4.42696537875975E-2</v>
      </c>
      <c r="K38" s="48">
        <v>0.56069403938244999</v>
      </c>
      <c r="L38" s="11">
        <v>1.3532131107590399</v>
      </c>
      <c r="M38" s="11">
        <v>1.04526417633381</v>
      </c>
      <c r="N38" s="11">
        <v>1.7518879576959401</v>
      </c>
      <c r="O38" s="114"/>
      <c r="P38" s="10"/>
      <c r="Q38" s="49"/>
      <c r="R38" s="54"/>
      <c r="S38" s="101"/>
      <c r="T38" s="10"/>
      <c r="U38" s="49"/>
      <c r="V38" s="101"/>
      <c r="W38" s="101"/>
      <c r="X38" s="102"/>
      <c r="Y38" s="53" t="s">
        <v>13</v>
      </c>
      <c r="Z38" s="9">
        <f t="shared" si="1"/>
        <v>40</v>
      </c>
      <c r="AA38" s="9">
        <v>68</v>
      </c>
      <c r="AB38" s="48">
        <v>0.25651039067965298</v>
      </c>
      <c r="AC38" s="48">
        <v>0.13659509467555001</v>
      </c>
      <c r="AD38" s="12">
        <v>6.03963866245237E-2</v>
      </c>
      <c r="AE38" s="48">
        <v>-1.1215994884425101E-2</v>
      </c>
      <c r="AF38" s="48">
        <v>0.52423677624373199</v>
      </c>
      <c r="AG38" s="11">
        <v>1.2924121947709999</v>
      </c>
      <c r="AH38" s="11">
        <v>0.98884666988480896</v>
      </c>
      <c r="AI38" s="14">
        <v>1.68916914225679</v>
      </c>
      <c r="AJ38" s="10"/>
      <c r="AK38" s="101"/>
      <c r="AL38" s="49"/>
      <c r="AM38" s="54"/>
      <c r="AN38" s="10"/>
      <c r="AO38" s="101"/>
      <c r="AP38" s="49"/>
      <c r="AQ38" s="101"/>
      <c r="AR38" s="101"/>
      <c r="AS38" s="101"/>
      <c r="AT38" s="102"/>
    </row>
    <row r="39" spans="1:46" x14ac:dyDescent="0.35">
      <c r="A39" s="9" t="s">
        <v>24</v>
      </c>
      <c r="B39" s="9" t="s">
        <v>18</v>
      </c>
      <c r="C39" s="9">
        <v>108</v>
      </c>
      <c r="D39" s="87" t="s">
        <v>16</v>
      </c>
      <c r="E39" s="9">
        <f t="shared" si="0"/>
        <v>5</v>
      </c>
      <c r="F39" s="9">
        <v>103</v>
      </c>
      <c r="G39" s="48">
        <v>0.257002037318526</v>
      </c>
      <c r="H39" s="48">
        <v>0.21554879843970101</v>
      </c>
      <c r="I39" s="12">
        <v>0.23590429023627599</v>
      </c>
      <c r="J39" s="48">
        <v>-0.165473607623288</v>
      </c>
      <c r="K39" s="48">
        <v>0.679477682260342</v>
      </c>
      <c r="L39" s="11">
        <v>1.2930477611068301</v>
      </c>
      <c r="M39" s="11">
        <v>0.84749223024396203</v>
      </c>
      <c r="N39" s="11">
        <v>1.9728470100806501</v>
      </c>
      <c r="O39" s="114"/>
      <c r="P39" s="10"/>
      <c r="Q39" s="49"/>
      <c r="R39" s="54"/>
      <c r="S39" s="101"/>
      <c r="T39" s="10"/>
      <c r="U39" s="49"/>
      <c r="V39" s="101"/>
      <c r="W39" s="101"/>
      <c r="X39" s="102"/>
      <c r="Y39" s="53" t="s">
        <v>16</v>
      </c>
      <c r="Z39" s="9">
        <f t="shared" si="1"/>
        <v>40</v>
      </c>
      <c r="AA39" s="9">
        <v>68</v>
      </c>
      <c r="AB39" s="48">
        <v>0.27927052818159298</v>
      </c>
      <c r="AC39" s="48">
        <v>0.25001682129660902</v>
      </c>
      <c r="AD39" s="12">
        <v>0.267981043836442</v>
      </c>
      <c r="AE39" s="48">
        <v>-0.21076244155976001</v>
      </c>
      <c r="AF39" s="48">
        <v>0.76930349792294594</v>
      </c>
      <c r="AG39" s="11">
        <v>1.3221649783796099</v>
      </c>
      <c r="AH39" s="11">
        <v>0.80996645839675996</v>
      </c>
      <c r="AI39" s="14">
        <v>2.1582624958492498</v>
      </c>
      <c r="AJ39" s="10"/>
      <c r="AK39" s="101"/>
      <c r="AL39" s="49"/>
      <c r="AM39" s="54"/>
      <c r="AN39" s="10"/>
      <c r="AO39" s="101"/>
      <c r="AP39" s="49"/>
      <c r="AQ39" s="101"/>
      <c r="AR39" s="101"/>
      <c r="AS39" s="101"/>
      <c r="AT39" s="102"/>
    </row>
    <row r="40" spans="1:46" x14ac:dyDescent="0.35">
      <c r="A40" s="9" t="s">
        <v>24</v>
      </c>
      <c r="B40" s="9" t="s">
        <v>19</v>
      </c>
      <c r="C40" s="9">
        <v>108</v>
      </c>
      <c r="D40" s="87" t="s">
        <v>14</v>
      </c>
      <c r="E40" s="9">
        <f t="shared" si="0"/>
        <v>8</v>
      </c>
      <c r="F40" s="9">
        <v>100</v>
      </c>
      <c r="G40" s="48">
        <v>0.531639613070785</v>
      </c>
      <c r="H40" s="48">
        <v>9.2631751491789802E-2</v>
      </c>
      <c r="I40" s="12">
        <v>9.50795787903807E-9</v>
      </c>
      <c r="J40" s="48">
        <v>0.35008138014687701</v>
      </c>
      <c r="K40" s="48">
        <v>0.71319784599469305</v>
      </c>
      <c r="L40" s="11">
        <v>1.70172018513296</v>
      </c>
      <c r="M40" s="11">
        <v>1.4191830372179599</v>
      </c>
      <c r="N40" s="11">
        <v>2.0405060605612402</v>
      </c>
      <c r="O40" s="229">
        <v>1.8061666655861501E-3</v>
      </c>
      <c r="P40" s="213">
        <v>1.3787327868914701E-3</v>
      </c>
      <c r="Q40" s="213">
        <v>0.19325171334414001</v>
      </c>
      <c r="R40" s="53" t="s">
        <v>14</v>
      </c>
      <c r="S40" s="9">
        <v>152.90779330983199</v>
      </c>
      <c r="T40" s="9">
        <v>99</v>
      </c>
      <c r="U40" s="12">
        <v>4.1488807681064002E-4</v>
      </c>
      <c r="V40" s="226">
        <f>((S40-T40)/S40)*100</f>
        <v>35.255098607433574</v>
      </c>
      <c r="W40" s="226">
        <v>1.8769302540854499E-3</v>
      </c>
      <c r="X40" s="225">
        <v>13.3491016669981</v>
      </c>
      <c r="Y40" s="53" t="s">
        <v>14</v>
      </c>
      <c r="Z40" s="9">
        <f t="shared" si="1"/>
        <v>25</v>
      </c>
      <c r="AA40" s="9">
        <v>83</v>
      </c>
      <c r="AB40" s="48">
        <v>0.42827632182089298</v>
      </c>
      <c r="AC40" s="48">
        <v>7.6850591457930301E-2</v>
      </c>
      <c r="AD40" s="12">
        <v>2.50614639082309E-8</v>
      </c>
      <c r="AE40" s="48">
        <v>0.27764916256334898</v>
      </c>
      <c r="AF40" s="48">
        <v>0.57890348107843603</v>
      </c>
      <c r="AG40" s="11">
        <v>1.53461006863488</v>
      </c>
      <c r="AH40" s="11">
        <v>1.32002300247431</v>
      </c>
      <c r="AI40" s="14">
        <v>1.78408107914876</v>
      </c>
      <c r="AJ40" s="229">
        <v>-2.0388966464936998E-3</v>
      </c>
      <c r="AK40" s="213">
        <v>1.3841051229684599E-3</v>
      </c>
      <c r="AL40" s="214">
        <v>0.14460511185666799</v>
      </c>
      <c r="AM40" s="53" t="s">
        <v>14</v>
      </c>
      <c r="AN40" s="9">
        <v>80.730482480197196</v>
      </c>
      <c r="AO40" s="9">
        <v>82</v>
      </c>
      <c r="AP40" s="12">
        <v>0.518940038465868</v>
      </c>
      <c r="AQ40" s="226">
        <v>0</v>
      </c>
      <c r="AR40" s="226">
        <v>1.93941826008382E-3</v>
      </c>
      <c r="AS40" s="226">
        <v>15.158865163680201</v>
      </c>
      <c r="AT40" s="225">
        <v>1.79623099527805</v>
      </c>
    </row>
    <row r="41" spans="1:46" x14ac:dyDescent="0.35">
      <c r="A41" s="9" t="s">
        <v>24</v>
      </c>
      <c r="B41" s="9" t="s">
        <v>19</v>
      </c>
      <c r="C41" s="9">
        <v>108</v>
      </c>
      <c r="D41" s="87" t="s">
        <v>12</v>
      </c>
      <c r="E41" s="9">
        <f t="shared" si="0"/>
        <v>8</v>
      </c>
      <c r="F41" s="9">
        <v>100</v>
      </c>
      <c r="G41" s="48">
        <v>0.23863030897916701</v>
      </c>
      <c r="H41" s="48">
        <v>0.24196353624724601</v>
      </c>
      <c r="I41" s="12">
        <v>0.32645175927919501</v>
      </c>
      <c r="J41" s="48">
        <v>-0.23561822206543501</v>
      </c>
      <c r="K41" s="48">
        <v>0.71287884002377</v>
      </c>
      <c r="L41" s="11">
        <v>1.26950912369642</v>
      </c>
      <c r="M41" s="11">
        <v>0.79008225233158103</v>
      </c>
      <c r="N41" s="11">
        <v>2.0398552307590299</v>
      </c>
      <c r="O41" s="229"/>
      <c r="P41" s="213"/>
      <c r="Q41" s="213"/>
      <c r="R41" s="53" t="s">
        <v>12</v>
      </c>
      <c r="S41" s="9">
        <v>150.27619527232599</v>
      </c>
      <c r="T41" s="9">
        <v>98</v>
      </c>
      <c r="U41" s="12">
        <v>5.4215089072078297E-4</v>
      </c>
      <c r="V41" s="226"/>
      <c r="W41" s="226"/>
      <c r="X41" s="225"/>
      <c r="Y41" s="53" t="s">
        <v>12</v>
      </c>
      <c r="Z41" s="9">
        <f t="shared" si="1"/>
        <v>25</v>
      </c>
      <c r="AA41" s="9">
        <v>83</v>
      </c>
      <c r="AB41" s="48">
        <v>0.74675268195485101</v>
      </c>
      <c r="AC41" s="48">
        <v>0.229450338994766</v>
      </c>
      <c r="AD41" s="12">
        <v>1.65835571805452E-3</v>
      </c>
      <c r="AE41" s="48">
        <v>0.29703001752510899</v>
      </c>
      <c r="AF41" s="48">
        <v>1.1964753463845901</v>
      </c>
      <c r="AG41" s="11">
        <v>2.1101365941462298</v>
      </c>
      <c r="AH41" s="11">
        <v>1.34585569809897</v>
      </c>
      <c r="AI41" s="14">
        <v>3.3084352596229198</v>
      </c>
      <c r="AJ41" s="229"/>
      <c r="AK41" s="213"/>
      <c r="AL41" s="214"/>
      <c r="AM41" s="53" t="s">
        <v>12</v>
      </c>
      <c r="AN41" s="9">
        <v>78.560519769210202</v>
      </c>
      <c r="AO41" s="9">
        <v>81</v>
      </c>
      <c r="AP41" s="12">
        <v>0.55609699406781798</v>
      </c>
      <c r="AQ41" s="226"/>
      <c r="AR41" s="226"/>
      <c r="AS41" s="226"/>
      <c r="AT41" s="225"/>
    </row>
    <row r="42" spans="1:46" s="9" customFormat="1" x14ac:dyDescent="0.35">
      <c r="A42" s="9" t="s">
        <v>24</v>
      </c>
      <c r="B42" s="9" t="s">
        <v>19</v>
      </c>
      <c r="C42" s="9">
        <v>108</v>
      </c>
      <c r="D42" s="87" t="s">
        <v>15</v>
      </c>
      <c r="E42" s="9">
        <f t="shared" si="0"/>
        <v>8</v>
      </c>
      <c r="F42" s="9">
        <v>100</v>
      </c>
      <c r="G42" s="48">
        <v>0.39304874817632202</v>
      </c>
      <c r="H42" s="48">
        <v>0.25202230857671798</v>
      </c>
      <c r="I42" s="12">
        <v>0.122050495952155</v>
      </c>
      <c r="J42" s="48">
        <v>-0.100914976634045</v>
      </c>
      <c r="K42" s="48">
        <v>0.88701247298669095</v>
      </c>
      <c r="L42" s="11">
        <v>1.4814906075343499</v>
      </c>
      <c r="M42" s="11">
        <v>0.90400989158226297</v>
      </c>
      <c r="N42" s="11">
        <v>2.4278654920146798</v>
      </c>
      <c r="O42" s="114"/>
      <c r="P42" s="10"/>
      <c r="Q42" s="49"/>
      <c r="R42" s="54"/>
      <c r="S42" s="101"/>
      <c r="T42" s="10"/>
      <c r="U42" s="49"/>
      <c r="V42" s="101"/>
      <c r="W42" s="101"/>
      <c r="X42" s="102"/>
      <c r="Y42" s="53" t="s">
        <v>15</v>
      </c>
      <c r="Z42" s="9">
        <f t="shared" si="1"/>
        <v>25</v>
      </c>
      <c r="AA42" s="9">
        <v>83</v>
      </c>
      <c r="AB42" s="48">
        <v>0.37459451045501202</v>
      </c>
      <c r="AC42" s="48">
        <v>0.26936424785868801</v>
      </c>
      <c r="AD42" s="12">
        <v>0.16809070609100801</v>
      </c>
      <c r="AE42" s="48">
        <v>-0.153359415348016</v>
      </c>
      <c r="AF42" s="48">
        <v>0.90254843625804104</v>
      </c>
      <c r="AG42" s="11">
        <v>1.45440155041149</v>
      </c>
      <c r="AH42" s="11">
        <v>0.85782135223848399</v>
      </c>
      <c r="AI42" s="14">
        <v>2.4658792466747599</v>
      </c>
      <c r="AJ42" s="10"/>
      <c r="AK42" s="101"/>
      <c r="AL42" s="49"/>
      <c r="AM42" s="54"/>
      <c r="AN42" s="10"/>
      <c r="AO42" s="101"/>
      <c r="AP42" s="49"/>
      <c r="AQ42" s="101"/>
      <c r="AR42" s="101"/>
      <c r="AS42" s="101"/>
      <c r="AT42" s="102"/>
    </row>
    <row r="43" spans="1:46" x14ac:dyDescent="0.35">
      <c r="A43" s="9" t="s">
        <v>24</v>
      </c>
      <c r="B43" s="9" t="s">
        <v>19</v>
      </c>
      <c r="C43" s="9">
        <v>108</v>
      </c>
      <c r="D43" s="87" t="s">
        <v>13</v>
      </c>
      <c r="E43" s="9">
        <f t="shared" si="0"/>
        <v>8</v>
      </c>
      <c r="F43" s="9">
        <v>100</v>
      </c>
      <c r="G43" s="48">
        <v>0.39181101483285602</v>
      </c>
      <c r="H43" s="48">
        <v>0.123773780357086</v>
      </c>
      <c r="I43" s="12">
        <v>1.5479467978386399E-3</v>
      </c>
      <c r="J43" s="48">
        <v>0.14921440533296601</v>
      </c>
      <c r="K43" s="48">
        <v>0.634407624332747</v>
      </c>
      <c r="L43" s="11">
        <v>1.4796580515531499</v>
      </c>
      <c r="M43" s="11">
        <v>1.1609218703675701</v>
      </c>
      <c r="N43" s="11">
        <v>1.8859046464796601</v>
      </c>
      <c r="O43" s="114"/>
      <c r="P43" s="10"/>
      <c r="Q43" s="49"/>
      <c r="R43" s="54"/>
      <c r="S43" s="101"/>
      <c r="T43" s="10"/>
      <c r="U43" s="49"/>
      <c r="V43" s="101"/>
      <c r="W43" s="101"/>
      <c r="X43" s="102"/>
      <c r="Y43" s="53" t="s">
        <v>13</v>
      </c>
      <c r="Z43" s="9">
        <f t="shared" si="1"/>
        <v>25</v>
      </c>
      <c r="AA43" s="9">
        <v>83</v>
      </c>
      <c r="AB43" s="48">
        <v>0.36883424535360598</v>
      </c>
      <c r="AC43" s="48">
        <v>0.115468909743443</v>
      </c>
      <c r="AD43" s="12">
        <v>1.40204409337391E-3</v>
      </c>
      <c r="AE43" s="48">
        <v>0.14251518225645701</v>
      </c>
      <c r="AF43" s="48">
        <v>0.59515330845075498</v>
      </c>
      <c r="AG43" s="11">
        <v>1.4460478946513899</v>
      </c>
      <c r="AH43" s="11">
        <v>1.1531705885560799</v>
      </c>
      <c r="AI43" s="14">
        <v>1.81330891923285</v>
      </c>
      <c r="AJ43" s="10"/>
      <c r="AK43" s="101"/>
      <c r="AL43" s="49"/>
      <c r="AM43" s="54"/>
      <c r="AN43" s="10"/>
      <c r="AO43" s="101"/>
      <c r="AP43" s="49"/>
      <c r="AQ43" s="101"/>
      <c r="AR43" s="101"/>
      <c r="AS43" s="101"/>
      <c r="AT43" s="102"/>
    </row>
    <row r="44" spans="1:46" x14ac:dyDescent="0.35">
      <c r="A44" s="9" t="s">
        <v>24</v>
      </c>
      <c r="B44" s="9" t="s">
        <v>19</v>
      </c>
      <c r="C44" s="9">
        <v>108</v>
      </c>
      <c r="D44" s="87" t="s">
        <v>16</v>
      </c>
      <c r="E44" s="9">
        <f t="shared" si="0"/>
        <v>8</v>
      </c>
      <c r="F44" s="9">
        <v>100</v>
      </c>
      <c r="G44" s="48">
        <v>0.39304874817632202</v>
      </c>
      <c r="H44" s="48">
        <v>0.195067712727481</v>
      </c>
      <c r="I44" s="12">
        <v>4.6622921640580503E-2</v>
      </c>
      <c r="J44" s="48">
        <v>1.07160312304595E-2</v>
      </c>
      <c r="K44" s="48">
        <v>0.77538146512218598</v>
      </c>
      <c r="L44" s="11">
        <v>1.4814906075343499</v>
      </c>
      <c r="M44" s="11">
        <v>1.01077365353666</v>
      </c>
      <c r="N44" s="11">
        <v>2.1714202903220801</v>
      </c>
      <c r="O44" s="114"/>
      <c r="P44" s="10"/>
      <c r="Q44" s="49"/>
      <c r="R44" s="54"/>
      <c r="S44" s="101"/>
      <c r="T44" s="10"/>
      <c r="U44" s="49"/>
      <c r="V44" s="101"/>
      <c r="W44" s="101"/>
      <c r="X44" s="102"/>
      <c r="Y44" s="53" t="s">
        <v>16</v>
      </c>
      <c r="Z44" s="9">
        <f t="shared" si="1"/>
        <v>25</v>
      </c>
      <c r="AA44" s="9">
        <v>83</v>
      </c>
      <c r="AB44" s="48">
        <v>0.34290700841045602</v>
      </c>
      <c r="AC44" s="48">
        <v>0.20478411811165401</v>
      </c>
      <c r="AD44" s="12">
        <v>9.7846374042323103E-2</v>
      </c>
      <c r="AE44" s="48">
        <v>-5.8469863088385303E-2</v>
      </c>
      <c r="AF44" s="48">
        <v>0.74428387990929801</v>
      </c>
      <c r="AG44" s="11">
        <v>1.409037727176</v>
      </c>
      <c r="AH44" s="11">
        <v>0.94320666530725095</v>
      </c>
      <c r="AI44" s="14">
        <v>2.1049335099414002</v>
      </c>
      <c r="AJ44" s="10"/>
      <c r="AK44" s="101"/>
      <c r="AL44" s="49"/>
      <c r="AM44" s="54"/>
      <c r="AN44" s="10"/>
      <c r="AO44" s="101"/>
      <c r="AP44" s="49"/>
      <c r="AQ44" s="101"/>
      <c r="AR44" s="101"/>
      <c r="AS44" s="101"/>
      <c r="AT44" s="102"/>
    </row>
    <row r="45" spans="1:46" x14ac:dyDescent="0.35">
      <c r="A45" s="9" t="s">
        <v>24</v>
      </c>
      <c r="B45" s="9" t="s">
        <v>20</v>
      </c>
      <c r="C45" s="9">
        <v>95</v>
      </c>
      <c r="D45" s="87" t="s">
        <v>14</v>
      </c>
      <c r="E45" s="9">
        <v>0</v>
      </c>
      <c r="F45" s="10"/>
      <c r="G45" s="108"/>
      <c r="H45" s="108"/>
      <c r="I45" s="49"/>
      <c r="J45" s="108"/>
      <c r="K45" s="108"/>
      <c r="L45" s="118"/>
      <c r="M45" s="118"/>
      <c r="N45" s="118"/>
      <c r="O45" s="107"/>
      <c r="P45" s="108"/>
      <c r="Q45" s="49"/>
      <c r="R45" s="54"/>
      <c r="S45" s="101"/>
      <c r="T45" s="10"/>
      <c r="U45" s="49"/>
      <c r="V45" s="101"/>
      <c r="W45" s="101"/>
      <c r="X45" s="102"/>
      <c r="Y45" s="53" t="s">
        <v>14</v>
      </c>
      <c r="Z45" s="9">
        <f t="shared" si="1"/>
        <v>70</v>
      </c>
      <c r="AA45" s="9">
        <v>25</v>
      </c>
      <c r="AB45" s="48">
        <v>0.44818612183883899</v>
      </c>
      <c r="AC45" s="48">
        <v>0.944289192357878</v>
      </c>
      <c r="AD45" s="12">
        <v>0.63505212175180403</v>
      </c>
      <c r="AE45" s="48">
        <v>-1.4026206951825999</v>
      </c>
      <c r="AF45" s="48">
        <v>2.2989929388602799</v>
      </c>
      <c r="AG45" s="11">
        <v>1.56547003670209</v>
      </c>
      <c r="AH45" s="11">
        <v>0.24595155454619799</v>
      </c>
      <c r="AI45" s="14">
        <v>9.9641428993355898</v>
      </c>
      <c r="AJ45" s="229">
        <v>9.7480273503874997E-3</v>
      </c>
      <c r="AK45" s="213">
        <v>2.1078660586289301E-2</v>
      </c>
      <c r="AL45" s="214">
        <v>0.64809707349326595</v>
      </c>
      <c r="AM45" s="53" t="s">
        <v>14</v>
      </c>
      <c r="AN45" s="9">
        <v>2.79589019622999</v>
      </c>
      <c r="AO45" s="9">
        <v>24</v>
      </c>
      <c r="AP45" s="12">
        <v>0.99999996783397405</v>
      </c>
      <c r="AQ45" s="226">
        <v>0</v>
      </c>
      <c r="AR45" s="226">
        <v>6.5597005536081703E-4</v>
      </c>
      <c r="AS45" s="226">
        <v>16.643436617246302</v>
      </c>
      <c r="AT45" s="225">
        <v>27.025990238490198</v>
      </c>
    </row>
    <row r="46" spans="1:46" x14ac:dyDescent="0.35">
      <c r="A46" s="9" t="s">
        <v>24</v>
      </c>
      <c r="B46" s="9" t="s">
        <v>20</v>
      </c>
      <c r="C46" s="9">
        <v>95</v>
      </c>
      <c r="D46" s="87" t="s">
        <v>12</v>
      </c>
      <c r="E46" s="9">
        <v>0</v>
      </c>
      <c r="F46" s="10"/>
      <c r="G46" s="108"/>
      <c r="H46" s="108"/>
      <c r="I46" s="49"/>
      <c r="J46" s="108"/>
      <c r="K46" s="108"/>
      <c r="L46" s="118"/>
      <c r="M46" s="118"/>
      <c r="N46" s="118"/>
      <c r="O46" s="107"/>
      <c r="P46" s="108"/>
      <c r="Q46" s="49"/>
      <c r="R46" s="54"/>
      <c r="S46" s="101"/>
      <c r="T46" s="10"/>
      <c r="U46" s="49"/>
      <c r="V46" s="101"/>
      <c r="W46" s="101"/>
      <c r="X46" s="102"/>
      <c r="Y46" s="53" t="s">
        <v>12</v>
      </c>
      <c r="Z46" s="9">
        <f t="shared" si="1"/>
        <v>70</v>
      </c>
      <c r="AA46" s="9">
        <v>25</v>
      </c>
      <c r="AB46" s="48">
        <v>-1.0097214685904401</v>
      </c>
      <c r="AC46" s="48">
        <v>3.2908953250921802</v>
      </c>
      <c r="AD46" s="12">
        <v>0.76173893032140205</v>
      </c>
      <c r="AE46" s="48">
        <v>-7.4598763057711199</v>
      </c>
      <c r="AF46" s="48">
        <v>5.44043336859023</v>
      </c>
      <c r="AG46" s="11">
        <v>0.36432044012661102</v>
      </c>
      <c r="AH46" s="11">
        <v>5.7572738123753302E-4</v>
      </c>
      <c r="AI46" s="14">
        <v>230.54207150742701</v>
      </c>
      <c r="AJ46" s="229"/>
      <c r="AK46" s="213"/>
      <c r="AL46" s="214"/>
      <c r="AM46" s="53" t="s">
        <v>12</v>
      </c>
      <c r="AN46" s="9">
        <v>2.5820213844926201</v>
      </c>
      <c r="AO46" s="9">
        <v>23</v>
      </c>
      <c r="AP46" s="12">
        <v>0.99999995776026596</v>
      </c>
      <c r="AQ46" s="226"/>
      <c r="AR46" s="226"/>
      <c r="AS46" s="226"/>
      <c r="AT46" s="225"/>
    </row>
    <row r="47" spans="1:46" x14ac:dyDescent="0.35">
      <c r="A47" s="9" t="s">
        <v>24</v>
      </c>
      <c r="B47" s="9" t="s">
        <v>20</v>
      </c>
      <c r="C47" s="9">
        <v>95</v>
      </c>
      <c r="D47" s="87" t="s">
        <v>15</v>
      </c>
      <c r="E47" s="9">
        <v>0</v>
      </c>
      <c r="F47" s="10"/>
      <c r="G47" s="108"/>
      <c r="H47" s="108"/>
      <c r="I47" s="49"/>
      <c r="J47" s="108"/>
      <c r="K47" s="108"/>
      <c r="L47" s="118"/>
      <c r="M47" s="118"/>
      <c r="N47" s="118"/>
      <c r="O47" s="107"/>
      <c r="P47" s="108"/>
      <c r="Q47" s="49"/>
      <c r="R47" s="54"/>
      <c r="S47" s="101"/>
      <c r="T47" s="10"/>
      <c r="U47" s="49"/>
      <c r="V47" s="101"/>
      <c r="W47" s="101"/>
      <c r="X47" s="102"/>
      <c r="Y47" s="53" t="s">
        <v>15</v>
      </c>
      <c r="Z47" s="9">
        <f t="shared" si="1"/>
        <v>70</v>
      </c>
      <c r="AA47" s="9">
        <v>25</v>
      </c>
      <c r="AB47" s="48">
        <v>1.4062938950060799</v>
      </c>
      <c r="AC47" s="48">
        <v>2.04372904665914</v>
      </c>
      <c r="AD47" s="12">
        <v>0.49798605899182402</v>
      </c>
      <c r="AE47" s="48">
        <v>-2.5994150364458402</v>
      </c>
      <c r="AF47" s="48">
        <v>5.4120028264580098</v>
      </c>
      <c r="AG47" s="11">
        <v>4.0808034579877397</v>
      </c>
      <c r="AH47" s="11">
        <v>7.4317038260658094E-2</v>
      </c>
      <c r="AI47" s="14">
        <v>224.07993176903099</v>
      </c>
      <c r="AJ47" s="10"/>
      <c r="AK47" s="101"/>
      <c r="AL47" s="49"/>
      <c r="AM47" s="54"/>
      <c r="AN47" s="10"/>
      <c r="AO47" s="101"/>
      <c r="AP47" s="49"/>
      <c r="AQ47" s="101"/>
      <c r="AR47" s="101"/>
      <c r="AS47" s="101"/>
      <c r="AT47" s="102"/>
    </row>
    <row r="48" spans="1:46" x14ac:dyDescent="0.35">
      <c r="A48" s="9" t="s">
        <v>24</v>
      </c>
      <c r="B48" s="9" t="s">
        <v>20</v>
      </c>
      <c r="C48" s="9">
        <v>95</v>
      </c>
      <c r="D48" s="87" t="s">
        <v>13</v>
      </c>
      <c r="E48" s="9">
        <v>0</v>
      </c>
      <c r="F48" s="10"/>
      <c r="G48" s="108"/>
      <c r="H48" s="108"/>
      <c r="I48" s="49"/>
      <c r="J48" s="108"/>
      <c r="K48" s="108"/>
      <c r="L48" s="118"/>
      <c r="M48" s="118"/>
      <c r="N48" s="118"/>
      <c r="O48" s="107"/>
      <c r="P48" s="108"/>
      <c r="Q48" s="49"/>
      <c r="R48" s="54"/>
      <c r="S48" s="101"/>
      <c r="T48" s="10"/>
      <c r="U48" s="49"/>
      <c r="V48" s="101"/>
      <c r="W48" s="101"/>
      <c r="X48" s="102"/>
      <c r="Y48" s="53" t="s">
        <v>13</v>
      </c>
      <c r="Z48" s="9">
        <f t="shared" si="1"/>
        <v>70</v>
      </c>
      <c r="AA48" s="9">
        <v>25</v>
      </c>
      <c r="AB48" s="48">
        <v>0.62980424361996701</v>
      </c>
      <c r="AC48" s="48">
        <v>1.21886539984987</v>
      </c>
      <c r="AD48" s="12">
        <v>0.60535614959790796</v>
      </c>
      <c r="AE48" s="48">
        <v>-1.7591719400857899</v>
      </c>
      <c r="AF48" s="48">
        <v>3.0187804273257202</v>
      </c>
      <c r="AG48" s="11">
        <v>1.87724306098743</v>
      </c>
      <c r="AH48" s="11">
        <v>0.17218738627864999</v>
      </c>
      <c r="AI48" s="14">
        <v>20.4663162975395</v>
      </c>
      <c r="AJ48" s="10"/>
      <c r="AK48" s="101"/>
      <c r="AL48" s="49"/>
      <c r="AM48" s="54"/>
      <c r="AN48" s="10"/>
      <c r="AO48" s="101"/>
      <c r="AP48" s="49"/>
      <c r="AQ48" s="101"/>
      <c r="AR48" s="101"/>
      <c r="AS48" s="101"/>
      <c r="AT48" s="102"/>
    </row>
    <row r="49" spans="1:46" x14ac:dyDescent="0.35">
      <c r="A49" s="9" t="s">
        <v>24</v>
      </c>
      <c r="B49" s="9" t="s">
        <v>20</v>
      </c>
      <c r="C49" s="9">
        <v>95</v>
      </c>
      <c r="D49" s="87" t="s">
        <v>16</v>
      </c>
      <c r="E49" s="9">
        <v>0</v>
      </c>
      <c r="F49" s="10"/>
      <c r="G49" s="108"/>
      <c r="H49" s="108"/>
      <c r="I49" s="49"/>
      <c r="J49" s="108"/>
      <c r="K49" s="108"/>
      <c r="L49" s="118"/>
      <c r="M49" s="118"/>
      <c r="N49" s="118"/>
      <c r="O49" s="107"/>
      <c r="P49" s="108"/>
      <c r="Q49" s="49"/>
      <c r="R49" s="54"/>
      <c r="S49" s="101"/>
      <c r="T49" s="10"/>
      <c r="U49" s="49"/>
      <c r="V49" s="101"/>
      <c r="W49" s="101"/>
      <c r="X49" s="102"/>
      <c r="Y49" s="53" t="s">
        <v>16</v>
      </c>
      <c r="Z49" s="9">
        <f t="shared" si="1"/>
        <v>70</v>
      </c>
      <c r="AA49" s="9">
        <v>25</v>
      </c>
      <c r="AB49" s="48">
        <v>0.81830054564897903</v>
      </c>
      <c r="AC49" s="48">
        <v>1.9096129020030099</v>
      </c>
      <c r="AD49" s="12">
        <v>0.67209666003448498</v>
      </c>
      <c r="AE49" s="48">
        <v>-2.9245407422769198</v>
      </c>
      <c r="AF49" s="48">
        <v>4.5611418335748803</v>
      </c>
      <c r="AG49" s="11">
        <v>2.2666445036144101</v>
      </c>
      <c r="AH49" s="11">
        <v>5.3689343497229203E-2</v>
      </c>
      <c r="AI49" s="14">
        <v>95.692682590365195</v>
      </c>
      <c r="AJ49" s="10"/>
      <c r="AK49" s="101"/>
      <c r="AL49" s="49"/>
      <c r="AM49" s="54"/>
      <c r="AN49" s="10"/>
      <c r="AO49" s="101"/>
      <c r="AP49" s="49"/>
      <c r="AQ49" s="101"/>
      <c r="AR49" s="101"/>
      <c r="AS49" s="101"/>
      <c r="AT49" s="102"/>
    </row>
    <row r="50" spans="1:46" x14ac:dyDescent="0.35">
      <c r="A50" s="9" t="s">
        <v>24</v>
      </c>
      <c r="B50" s="9" t="s">
        <v>21</v>
      </c>
      <c r="C50" s="9">
        <v>108</v>
      </c>
      <c r="D50" s="87" t="s">
        <v>14</v>
      </c>
      <c r="E50" s="9">
        <f t="shared" si="0"/>
        <v>1</v>
      </c>
      <c r="F50" s="9">
        <v>107</v>
      </c>
      <c r="G50" s="48">
        <v>0.34220329906275399</v>
      </c>
      <c r="H50" s="48">
        <v>8.9734246429057196E-2</v>
      </c>
      <c r="I50" s="12">
        <v>1.37001707388517E-4</v>
      </c>
      <c r="J50" s="48">
        <v>0.166324176061802</v>
      </c>
      <c r="K50" s="48">
        <v>0.51808242206370703</v>
      </c>
      <c r="L50" s="11">
        <v>1.4080465229568599</v>
      </c>
      <c r="M50" s="11">
        <v>1.1809558773020501</v>
      </c>
      <c r="N50" s="11">
        <v>1.67880532111009</v>
      </c>
      <c r="O50" s="229">
        <v>1.33878458554461E-3</v>
      </c>
      <c r="P50" s="213">
        <v>1.30199053723756E-3</v>
      </c>
      <c r="Q50" s="213">
        <v>0.30619051879243098</v>
      </c>
      <c r="R50" s="53" t="s">
        <v>14</v>
      </c>
      <c r="S50" s="9">
        <v>134.223439512835</v>
      </c>
      <c r="T50" s="9">
        <v>106</v>
      </c>
      <c r="U50" s="12">
        <v>3.3340069531147702E-2</v>
      </c>
      <c r="V50" s="226">
        <f>((S50-T50)/S50)*100</f>
        <v>21.027206287718592</v>
      </c>
      <c r="W50" s="226">
        <v>2.01150189541403E-3</v>
      </c>
      <c r="X50" s="225">
        <v>13.371953246803301</v>
      </c>
      <c r="Y50" s="53" t="s">
        <v>14</v>
      </c>
      <c r="Z50" s="9">
        <f t="shared" si="1"/>
        <v>26</v>
      </c>
      <c r="AA50" s="9">
        <v>82</v>
      </c>
      <c r="AB50" s="48">
        <v>0.14612649731072799</v>
      </c>
      <c r="AC50" s="48">
        <v>8.7681107065925495E-2</v>
      </c>
      <c r="AD50" s="12">
        <v>9.5600404239274697E-2</v>
      </c>
      <c r="AE50" s="48">
        <v>-2.57284725384858E-2</v>
      </c>
      <c r="AF50" s="48">
        <v>0.31798146715994202</v>
      </c>
      <c r="AG50" s="11">
        <v>1.15734257951543</v>
      </c>
      <c r="AH50" s="11">
        <v>0.97459968426302601</v>
      </c>
      <c r="AI50" s="14">
        <v>1.37435079036815</v>
      </c>
      <c r="AJ50" s="229">
        <v>1.5691418716422699E-5</v>
      </c>
      <c r="AK50" s="213">
        <v>1.4006467243287701E-3</v>
      </c>
      <c r="AL50" s="214">
        <v>0.99108939216931902</v>
      </c>
      <c r="AM50" s="53" t="s">
        <v>14</v>
      </c>
      <c r="AN50" s="9">
        <v>52.008732365133</v>
      </c>
      <c r="AO50" s="9">
        <v>81</v>
      </c>
      <c r="AP50" s="12">
        <v>0.99493873674899103</v>
      </c>
      <c r="AQ50" s="226">
        <v>0</v>
      </c>
      <c r="AR50" s="226">
        <v>1.87019019462434E-3</v>
      </c>
      <c r="AS50" s="226">
        <v>14.7791806366317</v>
      </c>
      <c r="AT50" s="225">
        <v>1.5729798124237799</v>
      </c>
    </row>
    <row r="51" spans="1:46" x14ac:dyDescent="0.35">
      <c r="A51" s="9" t="s">
        <v>24</v>
      </c>
      <c r="B51" s="9" t="s">
        <v>21</v>
      </c>
      <c r="C51" s="9">
        <v>108</v>
      </c>
      <c r="D51" s="87" t="s">
        <v>12</v>
      </c>
      <c r="E51" s="9">
        <f t="shared" si="0"/>
        <v>1</v>
      </c>
      <c r="F51" s="9">
        <v>107</v>
      </c>
      <c r="G51" s="48">
        <v>0.12545087076042899</v>
      </c>
      <c r="H51" s="48">
        <v>0.229090761540682</v>
      </c>
      <c r="I51" s="12">
        <v>0.58512644272248704</v>
      </c>
      <c r="J51" s="48">
        <v>-0.32356702185930702</v>
      </c>
      <c r="K51" s="48">
        <v>0.57446876338016595</v>
      </c>
      <c r="L51" s="11">
        <v>1.13365947176457</v>
      </c>
      <c r="M51" s="11">
        <v>0.723563461728715</v>
      </c>
      <c r="N51" s="11">
        <v>1.7761867008196</v>
      </c>
      <c r="O51" s="229"/>
      <c r="P51" s="213"/>
      <c r="Q51" s="213"/>
      <c r="R51" s="53" t="s">
        <v>12</v>
      </c>
      <c r="S51" s="9">
        <v>132.88532440849801</v>
      </c>
      <c r="T51" s="9">
        <v>105</v>
      </c>
      <c r="U51" s="12">
        <v>3.4277801188986198E-2</v>
      </c>
      <c r="V51" s="226"/>
      <c r="W51" s="226"/>
      <c r="X51" s="225"/>
      <c r="Y51" s="53" t="s">
        <v>12</v>
      </c>
      <c r="Z51" s="9">
        <f t="shared" si="1"/>
        <v>26</v>
      </c>
      <c r="AA51" s="9">
        <v>82</v>
      </c>
      <c r="AB51" s="48">
        <v>0.14368145468913701</v>
      </c>
      <c r="AC51" s="48">
        <v>0.23520358752991399</v>
      </c>
      <c r="AD51" s="12">
        <v>0.54301000265532295</v>
      </c>
      <c r="AE51" s="48">
        <v>-0.31731757686949402</v>
      </c>
      <c r="AF51" s="48">
        <v>0.60468048624776904</v>
      </c>
      <c r="AG51" s="11">
        <v>1.1545162841950201</v>
      </c>
      <c r="AH51" s="11">
        <v>0.72809949084856795</v>
      </c>
      <c r="AI51" s="14">
        <v>1.83066719208666</v>
      </c>
      <c r="AJ51" s="229"/>
      <c r="AK51" s="213"/>
      <c r="AL51" s="214"/>
      <c r="AM51" s="53" t="s">
        <v>12</v>
      </c>
      <c r="AN51" s="9">
        <v>52.0086068583485</v>
      </c>
      <c r="AO51" s="9">
        <v>80</v>
      </c>
      <c r="AP51" s="12">
        <v>0.99355497618114297</v>
      </c>
      <c r="AQ51" s="226"/>
      <c r="AR51" s="226"/>
      <c r="AS51" s="226"/>
      <c r="AT51" s="225"/>
    </row>
    <row r="52" spans="1:46" s="9" customFormat="1" x14ac:dyDescent="0.35">
      <c r="A52" s="9" t="s">
        <v>24</v>
      </c>
      <c r="B52" s="9" t="s">
        <v>21</v>
      </c>
      <c r="C52" s="9">
        <v>108</v>
      </c>
      <c r="D52" s="87" t="s">
        <v>15</v>
      </c>
      <c r="E52" s="9">
        <f t="shared" si="0"/>
        <v>1</v>
      </c>
      <c r="F52" s="9">
        <v>107</v>
      </c>
      <c r="G52" s="48">
        <v>0.59195581361914096</v>
      </c>
      <c r="H52" s="48">
        <v>0.29791304880858299</v>
      </c>
      <c r="I52" s="12">
        <v>4.9501523380093303E-2</v>
      </c>
      <c r="J52" s="48">
        <v>8.0462379543175793E-3</v>
      </c>
      <c r="K52" s="48">
        <v>1.1758653892839599</v>
      </c>
      <c r="L52" s="11">
        <v>1.8075201330744299</v>
      </c>
      <c r="M52" s="11">
        <v>1.0080786959233701</v>
      </c>
      <c r="N52" s="11">
        <v>3.2409464109117199</v>
      </c>
      <c r="O52" s="114"/>
      <c r="P52" s="10"/>
      <c r="Q52" s="49"/>
      <c r="R52" s="54"/>
      <c r="S52" s="101"/>
      <c r="T52" s="10"/>
      <c r="U52" s="49"/>
      <c r="V52" s="101"/>
      <c r="W52" s="101"/>
      <c r="X52" s="102"/>
      <c r="Y52" s="53" t="s">
        <v>15</v>
      </c>
      <c r="Z52" s="9">
        <f t="shared" si="1"/>
        <v>26</v>
      </c>
      <c r="AA52" s="9">
        <v>82</v>
      </c>
      <c r="AB52" s="48">
        <v>0.70803337953748702</v>
      </c>
      <c r="AC52" s="48">
        <v>0.28371803336666701</v>
      </c>
      <c r="AD52" s="12">
        <v>1.46068344188217E-2</v>
      </c>
      <c r="AE52" s="48">
        <v>0.15194603413881799</v>
      </c>
      <c r="AF52" s="48">
        <v>1.2641207249361499</v>
      </c>
      <c r="AG52" s="11">
        <v>2.0299951005680001</v>
      </c>
      <c r="AH52" s="11">
        <v>1.1640974132175701</v>
      </c>
      <c r="AI52" s="14">
        <v>3.5399787522420301</v>
      </c>
      <c r="AJ52" s="10"/>
      <c r="AK52" s="101"/>
      <c r="AL52" s="49"/>
      <c r="AM52" s="54"/>
      <c r="AN52" s="10"/>
      <c r="AO52" s="101"/>
      <c r="AP52" s="49"/>
      <c r="AQ52" s="101"/>
      <c r="AR52" s="101"/>
      <c r="AS52" s="101"/>
      <c r="AT52" s="102"/>
    </row>
    <row r="53" spans="1:46" x14ac:dyDescent="0.35">
      <c r="A53" s="9" t="s">
        <v>24</v>
      </c>
      <c r="B53" s="9" t="s">
        <v>21</v>
      </c>
      <c r="C53" s="9">
        <v>108</v>
      </c>
      <c r="D53" s="87" t="s">
        <v>13</v>
      </c>
      <c r="E53" s="9">
        <f t="shared" si="0"/>
        <v>1</v>
      </c>
      <c r="F53" s="9">
        <v>107</v>
      </c>
      <c r="G53" s="48">
        <v>0.21581959123656499</v>
      </c>
      <c r="H53" s="48">
        <v>0.125214424196851</v>
      </c>
      <c r="I53" s="12">
        <v>8.47800645640127E-2</v>
      </c>
      <c r="J53" s="48">
        <v>-2.96006801892627E-2</v>
      </c>
      <c r="K53" s="48">
        <v>0.46123986266239297</v>
      </c>
      <c r="L53" s="11">
        <v>1.24087849345124</v>
      </c>
      <c r="M53" s="11">
        <v>0.97083312905742702</v>
      </c>
      <c r="N53" s="11">
        <v>1.58603923725263</v>
      </c>
      <c r="O53" s="114"/>
      <c r="P53" s="10"/>
      <c r="Q53" s="49"/>
      <c r="R53" s="54"/>
      <c r="S53" s="101"/>
      <c r="T53" s="10"/>
      <c r="U53" s="49"/>
      <c r="V53" s="101"/>
      <c r="W53" s="101"/>
      <c r="X53" s="102"/>
      <c r="Y53" s="53" t="s">
        <v>13</v>
      </c>
      <c r="Z53" s="9">
        <f t="shared" si="1"/>
        <v>26</v>
      </c>
      <c r="AA53" s="9">
        <v>82</v>
      </c>
      <c r="AB53" s="48">
        <v>0.10554633824655001</v>
      </c>
      <c r="AC53" s="48">
        <v>0.12511286536358801</v>
      </c>
      <c r="AD53" s="12">
        <v>0.39888793781644699</v>
      </c>
      <c r="AE53" s="48">
        <v>-0.13967487786608199</v>
      </c>
      <c r="AF53" s="48">
        <v>0.350767554359184</v>
      </c>
      <c r="AG53" s="11">
        <v>1.11131759983867</v>
      </c>
      <c r="AH53" s="11">
        <v>0.86964092895591305</v>
      </c>
      <c r="AI53" s="14">
        <v>1.4201571781976301</v>
      </c>
      <c r="AJ53" s="10"/>
      <c r="AK53" s="101"/>
      <c r="AL53" s="49"/>
      <c r="AM53" s="54"/>
      <c r="AN53" s="10"/>
      <c r="AO53" s="101"/>
      <c r="AP53" s="49"/>
      <c r="AQ53" s="101"/>
      <c r="AR53" s="101"/>
      <c r="AS53" s="101"/>
      <c r="AT53" s="102"/>
    </row>
    <row r="54" spans="1:46" x14ac:dyDescent="0.35">
      <c r="A54" s="9" t="s">
        <v>24</v>
      </c>
      <c r="B54" s="9" t="s">
        <v>21</v>
      </c>
      <c r="C54" s="9">
        <v>108</v>
      </c>
      <c r="D54" s="87" t="s">
        <v>16</v>
      </c>
      <c r="E54" s="9">
        <f t="shared" si="0"/>
        <v>1</v>
      </c>
      <c r="F54" s="9">
        <v>107</v>
      </c>
      <c r="G54" s="48">
        <v>0.13024832094776001</v>
      </c>
      <c r="H54" s="48">
        <v>0.22510874136026801</v>
      </c>
      <c r="I54" s="12">
        <v>0.56408527398548303</v>
      </c>
      <c r="J54" s="48">
        <v>-0.31096481211836502</v>
      </c>
      <c r="K54" s="48">
        <v>0.57146145401388604</v>
      </c>
      <c r="L54" s="11">
        <v>1.13911121338296</v>
      </c>
      <c r="M54" s="11">
        <v>0.73273965897209203</v>
      </c>
      <c r="N54" s="11">
        <v>1.7708531817086099</v>
      </c>
      <c r="O54" s="114"/>
      <c r="P54" s="10"/>
      <c r="Q54" s="49"/>
      <c r="R54" s="54"/>
      <c r="S54" s="101"/>
      <c r="T54" s="10"/>
      <c r="U54" s="49"/>
      <c r="V54" s="101"/>
      <c r="W54" s="101"/>
      <c r="X54" s="102"/>
      <c r="Y54" s="53" t="s">
        <v>16</v>
      </c>
      <c r="Z54" s="9">
        <f t="shared" si="1"/>
        <v>26</v>
      </c>
      <c r="AA54" s="9">
        <v>82</v>
      </c>
      <c r="AB54" s="48">
        <v>8.6963706409171008E-3</v>
      </c>
      <c r="AC54" s="48">
        <v>0.25238336752721802</v>
      </c>
      <c r="AD54" s="12">
        <v>0.97259751184199705</v>
      </c>
      <c r="AE54" s="48">
        <v>-0.48597502971243001</v>
      </c>
      <c r="AF54" s="48">
        <v>0.503367770994264</v>
      </c>
      <c r="AG54" s="11">
        <v>1.008734293924</v>
      </c>
      <c r="AH54" s="11">
        <v>0.61509716627489397</v>
      </c>
      <c r="AI54" s="14">
        <v>1.65428314667867</v>
      </c>
      <c r="AJ54" s="10"/>
      <c r="AK54" s="101"/>
      <c r="AL54" s="49"/>
      <c r="AM54" s="54"/>
      <c r="AN54" s="10"/>
      <c r="AO54" s="101"/>
      <c r="AP54" s="49"/>
      <c r="AQ54" s="101"/>
      <c r="AR54" s="101"/>
      <c r="AS54" s="101"/>
      <c r="AT54" s="102"/>
    </row>
    <row r="55" spans="1:46" ht="10" customHeight="1" x14ac:dyDescent="0.35">
      <c r="A55" s="68"/>
      <c r="B55" s="68"/>
      <c r="C55" s="68"/>
      <c r="D55" s="88"/>
      <c r="E55" s="68"/>
      <c r="F55" s="68"/>
      <c r="G55" s="115"/>
      <c r="H55" s="115"/>
      <c r="I55" s="69"/>
      <c r="J55" s="115"/>
      <c r="K55" s="115"/>
      <c r="L55" s="116"/>
      <c r="M55" s="116"/>
      <c r="N55" s="116"/>
      <c r="O55" s="76"/>
      <c r="P55" s="68"/>
      <c r="Q55" s="68"/>
      <c r="R55" s="67"/>
      <c r="S55" s="68"/>
      <c r="T55" s="68"/>
      <c r="U55" s="69"/>
      <c r="V55" s="103"/>
      <c r="W55" s="103"/>
      <c r="X55" s="104"/>
      <c r="Y55" s="67"/>
      <c r="Z55" s="68"/>
      <c r="AA55" s="68"/>
      <c r="AB55" s="115"/>
      <c r="AC55" s="115"/>
      <c r="AD55" s="69"/>
      <c r="AE55" s="115"/>
      <c r="AF55" s="115"/>
      <c r="AG55" s="116"/>
      <c r="AH55" s="116"/>
      <c r="AI55" s="117"/>
      <c r="AJ55" s="76"/>
      <c r="AK55" s="68"/>
      <c r="AL55" s="69"/>
      <c r="AM55" s="67"/>
      <c r="AN55" s="68"/>
      <c r="AO55" s="68"/>
      <c r="AP55" s="69"/>
      <c r="AQ55" s="103"/>
      <c r="AR55" s="103"/>
      <c r="AS55" s="103"/>
      <c r="AT55" s="104"/>
    </row>
    <row r="56" spans="1:46" x14ac:dyDescent="0.35">
      <c r="A56" s="9" t="s">
        <v>25</v>
      </c>
      <c r="B56" s="9" t="s">
        <v>17</v>
      </c>
      <c r="C56" s="9">
        <v>23</v>
      </c>
      <c r="D56" s="87" t="s">
        <v>14</v>
      </c>
      <c r="E56" s="9">
        <f t="shared" si="0"/>
        <v>1</v>
      </c>
      <c r="F56" s="9">
        <v>22</v>
      </c>
      <c r="G56" s="48">
        <v>0.103362388167702</v>
      </c>
      <c r="H56" s="48">
        <v>8.6159293630863706E-2</v>
      </c>
      <c r="I56" s="12">
        <v>0.23026902403553301</v>
      </c>
      <c r="J56" s="48">
        <v>-6.55098273487906E-2</v>
      </c>
      <c r="K56" s="48">
        <v>0.272234603684195</v>
      </c>
      <c r="L56" s="11">
        <v>1.10889318604186</v>
      </c>
      <c r="M56" s="11">
        <v>0.93658984251934496</v>
      </c>
      <c r="N56" s="11">
        <v>1.3128949751819301</v>
      </c>
      <c r="O56" s="229">
        <v>-2.6679214399848599E-3</v>
      </c>
      <c r="P56" s="213">
        <v>9.0427961705057992E-3</v>
      </c>
      <c r="Q56" s="213">
        <v>0.77100969836129996</v>
      </c>
      <c r="R56" s="53" t="s">
        <v>14</v>
      </c>
      <c r="S56" s="9">
        <v>35.504723818583599</v>
      </c>
      <c r="T56" s="9">
        <v>21</v>
      </c>
      <c r="U56" s="12">
        <v>2.48353566132576E-2</v>
      </c>
      <c r="V56" s="226">
        <f>((S56-T56)/S56)*100</f>
        <v>40.852940844428289</v>
      </c>
      <c r="W56" s="226">
        <v>3.4725918763281001E-3</v>
      </c>
      <c r="X56" s="225">
        <v>38.225020793891801</v>
      </c>
      <c r="Y56" s="53" t="s">
        <v>14</v>
      </c>
      <c r="Z56" s="9">
        <v>0</v>
      </c>
      <c r="AA56" s="9">
        <v>0</v>
      </c>
      <c r="AB56" s="108"/>
      <c r="AC56" s="108"/>
      <c r="AD56" s="49"/>
      <c r="AE56" s="108"/>
      <c r="AF56" s="108"/>
      <c r="AG56" s="118"/>
      <c r="AH56" s="118"/>
      <c r="AI56" s="119"/>
      <c r="AJ56" s="74"/>
      <c r="AK56" s="10"/>
      <c r="AL56" s="49"/>
      <c r="AM56" s="54"/>
      <c r="AN56" s="10"/>
      <c r="AO56" s="10"/>
      <c r="AP56" s="49"/>
      <c r="AQ56" s="101"/>
      <c r="AR56" s="101"/>
      <c r="AS56" s="101"/>
      <c r="AT56" s="102"/>
    </row>
    <row r="57" spans="1:46" x14ac:dyDescent="0.35">
      <c r="A57" s="9" t="s">
        <v>25</v>
      </c>
      <c r="B57" s="9" t="s">
        <v>17</v>
      </c>
      <c r="C57" s="9">
        <v>23</v>
      </c>
      <c r="D57" s="87" t="s">
        <v>12</v>
      </c>
      <c r="E57" s="9">
        <f t="shared" si="0"/>
        <v>1</v>
      </c>
      <c r="F57" s="9">
        <v>22</v>
      </c>
      <c r="G57" s="48">
        <v>0.26896478315789801</v>
      </c>
      <c r="H57" s="48">
        <v>0.56817282520012502</v>
      </c>
      <c r="I57" s="12">
        <v>0.64106425444593995</v>
      </c>
      <c r="J57" s="48">
        <v>-0.84465395423434697</v>
      </c>
      <c r="K57" s="48">
        <v>1.38258352055014</v>
      </c>
      <c r="L57" s="11">
        <v>1.3086090551564999</v>
      </c>
      <c r="M57" s="11">
        <v>0.42970603043786598</v>
      </c>
      <c r="N57" s="11">
        <v>3.9851841443617002</v>
      </c>
      <c r="O57" s="229"/>
      <c r="P57" s="213"/>
      <c r="Q57" s="213"/>
      <c r="R57" s="53" t="s">
        <v>12</v>
      </c>
      <c r="S57" s="9">
        <v>35.350869145735402</v>
      </c>
      <c r="T57" s="9">
        <v>20</v>
      </c>
      <c r="U57" s="12">
        <v>1.8313235028332001E-2</v>
      </c>
      <c r="V57" s="226"/>
      <c r="W57" s="226"/>
      <c r="X57" s="225"/>
      <c r="Y57" s="53" t="s">
        <v>12</v>
      </c>
      <c r="Z57" s="9">
        <v>0</v>
      </c>
      <c r="AA57" s="9">
        <v>0</v>
      </c>
      <c r="AB57" s="108"/>
      <c r="AC57" s="108"/>
      <c r="AD57" s="49"/>
      <c r="AE57" s="108"/>
      <c r="AF57" s="108"/>
      <c r="AG57" s="118"/>
      <c r="AH57" s="118"/>
      <c r="AI57" s="119"/>
      <c r="AJ57" s="74"/>
      <c r="AK57" s="10"/>
      <c r="AL57" s="49"/>
      <c r="AM57" s="54"/>
      <c r="AN57" s="10"/>
      <c r="AO57" s="10"/>
      <c r="AP57" s="49"/>
      <c r="AQ57" s="101"/>
      <c r="AR57" s="101"/>
      <c r="AS57" s="101"/>
      <c r="AT57" s="102"/>
    </row>
    <row r="58" spans="1:46" x14ac:dyDescent="0.35">
      <c r="A58" s="9" t="s">
        <v>25</v>
      </c>
      <c r="B58" s="9" t="s">
        <v>17</v>
      </c>
      <c r="C58" s="9">
        <v>23</v>
      </c>
      <c r="D58" s="87" t="s">
        <v>15</v>
      </c>
      <c r="E58" s="9">
        <f t="shared" si="0"/>
        <v>1</v>
      </c>
      <c r="F58" s="9">
        <v>22</v>
      </c>
      <c r="G58" s="48">
        <v>0.209027382203123</v>
      </c>
      <c r="H58" s="48">
        <v>0.21362453112820001</v>
      </c>
      <c r="I58" s="12">
        <v>0.338975383456605</v>
      </c>
      <c r="J58" s="48">
        <v>-0.20967669880814899</v>
      </c>
      <c r="K58" s="48">
        <v>0.62773146321439599</v>
      </c>
      <c r="L58" s="11">
        <v>1.23247874605158</v>
      </c>
      <c r="M58" s="11">
        <v>0.810846351190186</v>
      </c>
      <c r="N58" s="11">
        <v>1.87335597828027</v>
      </c>
      <c r="O58" s="114"/>
      <c r="P58" s="10"/>
      <c r="Q58" s="49"/>
      <c r="R58" s="54"/>
      <c r="S58" s="101"/>
      <c r="T58" s="10"/>
      <c r="U58" s="49"/>
      <c r="V58" s="101"/>
      <c r="W58" s="101"/>
      <c r="X58" s="102"/>
      <c r="Y58" s="53" t="s">
        <v>15</v>
      </c>
      <c r="Z58" s="9">
        <v>0</v>
      </c>
      <c r="AA58" s="9">
        <v>0</v>
      </c>
      <c r="AB58" s="108"/>
      <c r="AC58" s="108"/>
      <c r="AD58" s="49"/>
      <c r="AE58" s="108"/>
      <c r="AF58" s="108"/>
      <c r="AG58" s="118"/>
      <c r="AH58" s="118"/>
      <c r="AI58" s="119"/>
      <c r="AJ58" s="107"/>
      <c r="AK58" s="108"/>
      <c r="AL58" s="49"/>
      <c r="AM58" s="54"/>
      <c r="AN58" s="10"/>
      <c r="AO58" s="101"/>
      <c r="AP58" s="49"/>
      <c r="AQ58" s="101"/>
      <c r="AR58" s="101"/>
      <c r="AS58" s="101"/>
      <c r="AT58" s="102"/>
    </row>
    <row r="59" spans="1:46" x14ac:dyDescent="0.35">
      <c r="A59" s="9" t="s">
        <v>25</v>
      </c>
      <c r="B59" s="9" t="s">
        <v>17</v>
      </c>
      <c r="C59" s="9">
        <v>23</v>
      </c>
      <c r="D59" s="87" t="s">
        <v>13</v>
      </c>
      <c r="E59" s="9">
        <f t="shared" si="0"/>
        <v>1</v>
      </c>
      <c r="F59" s="9">
        <v>22</v>
      </c>
      <c r="G59" s="48">
        <v>0.114626799469704</v>
      </c>
      <c r="H59" s="48">
        <v>0.101183695787928</v>
      </c>
      <c r="I59" s="12">
        <v>0.25727372306280999</v>
      </c>
      <c r="J59" s="48">
        <v>-8.3693244274636397E-2</v>
      </c>
      <c r="K59" s="48">
        <v>0.31294684321404498</v>
      </c>
      <c r="L59" s="11">
        <v>1.12145483192689</v>
      </c>
      <c r="M59" s="11">
        <v>0.91971334016024897</v>
      </c>
      <c r="N59" s="11">
        <v>1.36744883991032</v>
      </c>
      <c r="O59" s="114"/>
      <c r="P59" s="10"/>
      <c r="Q59" s="49"/>
      <c r="R59" s="54"/>
      <c r="S59" s="101"/>
      <c r="T59" s="10"/>
      <c r="U59" s="49"/>
      <c r="V59" s="101"/>
      <c r="W59" s="101"/>
      <c r="X59" s="102"/>
      <c r="Y59" s="53" t="s">
        <v>13</v>
      </c>
      <c r="Z59" s="9">
        <v>0</v>
      </c>
      <c r="AA59" s="9">
        <v>0</v>
      </c>
      <c r="AB59" s="108"/>
      <c r="AC59" s="108"/>
      <c r="AD59" s="49"/>
      <c r="AE59" s="108"/>
      <c r="AF59" s="108"/>
      <c r="AG59" s="118"/>
      <c r="AH59" s="118"/>
      <c r="AI59" s="119"/>
      <c r="AJ59" s="107"/>
      <c r="AK59" s="108"/>
      <c r="AL59" s="49"/>
      <c r="AM59" s="54"/>
      <c r="AN59" s="10"/>
      <c r="AO59" s="101"/>
      <c r="AP59" s="49"/>
      <c r="AQ59" s="101"/>
      <c r="AR59" s="101"/>
      <c r="AS59" s="101"/>
      <c r="AT59" s="102"/>
    </row>
    <row r="60" spans="1:46" x14ac:dyDescent="0.35">
      <c r="A60" s="9" t="s">
        <v>25</v>
      </c>
      <c r="B60" s="9" t="s">
        <v>17</v>
      </c>
      <c r="C60" s="9">
        <v>23</v>
      </c>
      <c r="D60" s="87" t="s">
        <v>16</v>
      </c>
      <c r="E60" s="9">
        <f t="shared" si="0"/>
        <v>1</v>
      </c>
      <c r="F60" s="9">
        <v>22</v>
      </c>
      <c r="G60" s="48">
        <v>0.21463009641587399</v>
      </c>
      <c r="H60" s="48">
        <v>0.208279856879106</v>
      </c>
      <c r="I60" s="12">
        <v>0.31450368050637301</v>
      </c>
      <c r="J60" s="48">
        <v>-0.19359842306717301</v>
      </c>
      <c r="K60" s="48">
        <v>0.622858615898923</v>
      </c>
      <c r="L60" s="11">
        <v>1.23940335242041</v>
      </c>
      <c r="M60" s="11">
        <v>0.82398873270555895</v>
      </c>
      <c r="N60" s="11">
        <v>1.8642496056312901</v>
      </c>
      <c r="O60" s="114"/>
      <c r="P60" s="10"/>
      <c r="Q60" s="49"/>
      <c r="R60" s="54"/>
      <c r="S60" s="101"/>
      <c r="T60" s="10"/>
      <c r="U60" s="49"/>
      <c r="V60" s="101"/>
      <c r="W60" s="101"/>
      <c r="X60" s="102"/>
      <c r="Y60" s="53" t="s">
        <v>16</v>
      </c>
      <c r="Z60" s="9">
        <v>0</v>
      </c>
      <c r="AA60" s="9">
        <v>0</v>
      </c>
      <c r="AB60" s="108"/>
      <c r="AC60" s="108"/>
      <c r="AD60" s="49"/>
      <c r="AE60" s="108"/>
      <c r="AF60" s="108"/>
      <c r="AG60" s="118"/>
      <c r="AH60" s="118"/>
      <c r="AI60" s="119"/>
      <c r="AJ60" s="107"/>
      <c r="AK60" s="108"/>
      <c r="AL60" s="49"/>
      <c r="AM60" s="54"/>
      <c r="AN60" s="10"/>
      <c r="AO60" s="101"/>
      <c r="AP60" s="49"/>
      <c r="AQ60" s="101"/>
      <c r="AR60" s="101"/>
      <c r="AS60" s="101"/>
      <c r="AT60" s="102"/>
    </row>
    <row r="61" spans="1:46" x14ac:dyDescent="0.35">
      <c r="A61" s="9" t="s">
        <v>25</v>
      </c>
      <c r="B61" s="9" t="s">
        <v>18</v>
      </c>
      <c r="C61" s="9">
        <v>23</v>
      </c>
      <c r="D61" s="87" t="s">
        <v>14</v>
      </c>
      <c r="E61" s="9">
        <v>0</v>
      </c>
      <c r="F61" s="10"/>
      <c r="G61" s="108"/>
      <c r="H61" s="108"/>
      <c r="I61" s="49"/>
      <c r="J61" s="108"/>
      <c r="K61" s="108"/>
      <c r="L61" s="118"/>
      <c r="M61" s="118"/>
      <c r="N61" s="118"/>
      <c r="O61" s="74"/>
      <c r="P61" s="10"/>
      <c r="Q61" s="10"/>
      <c r="R61" s="54"/>
      <c r="S61" s="10"/>
      <c r="T61" s="10"/>
      <c r="U61" s="49"/>
      <c r="V61" s="101"/>
      <c r="W61" s="101"/>
      <c r="X61" s="102"/>
      <c r="Y61" s="53" t="s">
        <v>14</v>
      </c>
      <c r="Z61" s="9">
        <v>0</v>
      </c>
      <c r="AA61" s="9">
        <v>0</v>
      </c>
      <c r="AB61" s="108"/>
      <c r="AC61" s="108"/>
      <c r="AD61" s="49"/>
      <c r="AE61" s="108"/>
      <c r="AF61" s="108"/>
      <c r="AG61" s="118"/>
      <c r="AH61" s="118"/>
      <c r="AI61" s="119"/>
      <c r="AJ61" s="74"/>
      <c r="AK61" s="10"/>
      <c r="AL61" s="49"/>
      <c r="AM61" s="54"/>
      <c r="AN61" s="10"/>
      <c r="AO61" s="10"/>
      <c r="AP61" s="49"/>
      <c r="AQ61" s="101"/>
      <c r="AR61" s="101"/>
      <c r="AS61" s="101"/>
      <c r="AT61" s="102"/>
    </row>
    <row r="62" spans="1:46" x14ac:dyDescent="0.35">
      <c r="A62" s="9" t="s">
        <v>25</v>
      </c>
      <c r="B62" s="9" t="s">
        <v>18</v>
      </c>
      <c r="C62" s="9">
        <v>23</v>
      </c>
      <c r="D62" s="87" t="s">
        <v>12</v>
      </c>
      <c r="E62" s="9">
        <v>0</v>
      </c>
      <c r="F62" s="10"/>
      <c r="G62" s="108"/>
      <c r="H62" s="108"/>
      <c r="I62" s="49"/>
      <c r="J62" s="108"/>
      <c r="K62" s="108"/>
      <c r="L62" s="118"/>
      <c r="M62" s="118"/>
      <c r="N62" s="118"/>
      <c r="O62" s="74"/>
      <c r="P62" s="10"/>
      <c r="Q62" s="10"/>
      <c r="R62" s="54"/>
      <c r="S62" s="10"/>
      <c r="T62" s="10"/>
      <c r="U62" s="49"/>
      <c r="V62" s="101"/>
      <c r="W62" s="101"/>
      <c r="X62" s="102"/>
      <c r="Y62" s="53" t="s">
        <v>12</v>
      </c>
      <c r="Z62" s="9">
        <v>0</v>
      </c>
      <c r="AA62" s="9">
        <v>0</v>
      </c>
      <c r="AB62" s="108"/>
      <c r="AC62" s="108"/>
      <c r="AD62" s="49"/>
      <c r="AE62" s="108"/>
      <c r="AF62" s="108"/>
      <c r="AG62" s="118"/>
      <c r="AH62" s="118"/>
      <c r="AI62" s="119"/>
      <c r="AJ62" s="74"/>
      <c r="AK62" s="10"/>
      <c r="AL62" s="49"/>
      <c r="AM62" s="54"/>
      <c r="AN62" s="10"/>
      <c r="AO62" s="10"/>
      <c r="AP62" s="49"/>
      <c r="AQ62" s="101"/>
      <c r="AR62" s="101"/>
      <c r="AS62" s="101"/>
      <c r="AT62" s="102"/>
    </row>
    <row r="63" spans="1:46" x14ac:dyDescent="0.35">
      <c r="A63" s="9" t="s">
        <v>25</v>
      </c>
      <c r="B63" s="9" t="s">
        <v>18</v>
      </c>
      <c r="C63" s="9">
        <v>23</v>
      </c>
      <c r="D63" s="87" t="s">
        <v>15</v>
      </c>
      <c r="E63" s="9">
        <v>0</v>
      </c>
      <c r="F63" s="10"/>
      <c r="G63" s="108"/>
      <c r="H63" s="108"/>
      <c r="I63" s="49"/>
      <c r="J63" s="108"/>
      <c r="K63" s="108"/>
      <c r="L63" s="118"/>
      <c r="M63" s="118"/>
      <c r="N63" s="118"/>
      <c r="O63" s="74"/>
      <c r="P63" s="10"/>
      <c r="Q63" s="10"/>
      <c r="R63" s="54"/>
      <c r="S63" s="10"/>
      <c r="T63" s="10"/>
      <c r="U63" s="49"/>
      <c r="V63" s="101"/>
      <c r="W63" s="101"/>
      <c r="X63" s="102"/>
      <c r="Y63" s="53" t="s">
        <v>15</v>
      </c>
      <c r="Z63" s="9">
        <v>0</v>
      </c>
      <c r="AA63" s="9">
        <v>0</v>
      </c>
      <c r="AB63" s="108"/>
      <c r="AC63" s="108"/>
      <c r="AD63" s="49"/>
      <c r="AE63" s="108"/>
      <c r="AF63" s="108"/>
      <c r="AG63" s="118"/>
      <c r="AH63" s="118"/>
      <c r="AI63" s="119"/>
      <c r="AJ63" s="107"/>
      <c r="AK63" s="108"/>
      <c r="AL63" s="49"/>
      <c r="AM63" s="54"/>
      <c r="AN63" s="10"/>
      <c r="AO63" s="101"/>
      <c r="AP63" s="49"/>
      <c r="AQ63" s="101"/>
      <c r="AR63" s="101"/>
      <c r="AS63" s="101"/>
      <c r="AT63" s="102"/>
    </row>
    <row r="64" spans="1:46" x14ac:dyDescent="0.35">
      <c r="A64" s="9" t="s">
        <v>25</v>
      </c>
      <c r="B64" s="9" t="s">
        <v>18</v>
      </c>
      <c r="C64" s="9">
        <v>23</v>
      </c>
      <c r="D64" s="87" t="s">
        <v>13</v>
      </c>
      <c r="E64" s="9">
        <v>0</v>
      </c>
      <c r="F64" s="10"/>
      <c r="G64" s="108"/>
      <c r="H64" s="108"/>
      <c r="I64" s="49"/>
      <c r="J64" s="108"/>
      <c r="K64" s="108"/>
      <c r="L64" s="118"/>
      <c r="M64" s="118"/>
      <c r="N64" s="118"/>
      <c r="O64" s="74"/>
      <c r="P64" s="10"/>
      <c r="Q64" s="10"/>
      <c r="R64" s="54"/>
      <c r="S64" s="10"/>
      <c r="T64" s="10"/>
      <c r="U64" s="49"/>
      <c r="V64" s="101"/>
      <c r="W64" s="101"/>
      <c r="X64" s="102"/>
      <c r="Y64" s="53" t="s">
        <v>13</v>
      </c>
      <c r="Z64" s="9">
        <v>0</v>
      </c>
      <c r="AA64" s="9">
        <v>0</v>
      </c>
      <c r="AB64" s="108"/>
      <c r="AC64" s="108"/>
      <c r="AD64" s="49"/>
      <c r="AE64" s="108"/>
      <c r="AF64" s="108"/>
      <c r="AG64" s="118"/>
      <c r="AH64" s="118"/>
      <c r="AI64" s="119"/>
      <c r="AJ64" s="107"/>
      <c r="AK64" s="108"/>
      <c r="AL64" s="49"/>
      <c r="AM64" s="54"/>
      <c r="AN64" s="10"/>
      <c r="AO64" s="101"/>
      <c r="AP64" s="49"/>
      <c r="AQ64" s="101"/>
      <c r="AR64" s="101"/>
      <c r="AS64" s="101"/>
      <c r="AT64" s="102"/>
    </row>
    <row r="65" spans="1:46" x14ac:dyDescent="0.35">
      <c r="A65" s="9" t="s">
        <v>25</v>
      </c>
      <c r="B65" s="9" t="s">
        <v>18</v>
      </c>
      <c r="C65" s="9">
        <v>23</v>
      </c>
      <c r="D65" s="87" t="s">
        <v>16</v>
      </c>
      <c r="E65" s="9">
        <v>0</v>
      </c>
      <c r="F65" s="10"/>
      <c r="G65" s="108"/>
      <c r="H65" s="108"/>
      <c r="I65" s="49"/>
      <c r="J65" s="108"/>
      <c r="K65" s="108"/>
      <c r="L65" s="118"/>
      <c r="M65" s="118"/>
      <c r="N65" s="118"/>
      <c r="O65" s="74"/>
      <c r="P65" s="10"/>
      <c r="Q65" s="10"/>
      <c r="R65" s="54"/>
      <c r="S65" s="10"/>
      <c r="T65" s="10"/>
      <c r="U65" s="49"/>
      <c r="V65" s="101"/>
      <c r="W65" s="101"/>
      <c r="X65" s="102"/>
      <c r="Y65" s="53" t="s">
        <v>16</v>
      </c>
      <c r="Z65" s="9">
        <v>0</v>
      </c>
      <c r="AA65" s="9">
        <v>0</v>
      </c>
      <c r="AB65" s="108"/>
      <c r="AC65" s="108"/>
      <c r="AD65" s="49"/>
      <c r="AE65" s="108"/>
      <c r="AF65" s="108"/>
      <c r="AG65" s="118"/>
      <c r="AH65" s="118"/>
      <c r="AI65" s="119"/>
      <c r="AJ65" s="107"/>
      <c r="AK65" s="108"/>
      <c r="AL65" s="49"/>
      <c r="AM65" s="54"/>
      <c r="AN65" s="10"/>
      <c r="AO65" s="101"/>
      <c r="AP65" s="49"/>
      <c r="AQ65" s="101"/>
      <c r="AR65" s="101"/>
      <c r="AS65" s="101"/>
      <c r="AT65" s="102"/>
    </row>
    <row r="66" spans="1:46" x14ac:dyDescent="0.35">
      <c r="A66" s="9" t="s">
        <v>25</v>
      </c>
      <c r="B66" s="9" t="s">
        <v>19</v>
      </c>
      <c r="C66" s="9">
        <v>23</v>
      </c>
      <c r="D66" s="87" t="s">
        <v>14</v>
      </c>
      <c r="E66" s="9">
        <f t="shared" si="0"/>
        <v>1</v>
      </c>
      <c r="F66" s="9">
        <v>22</v>
      </c>
      <c r="G66" s="48">
        <v>0.170525922037743</v>
      </c>
      <c r="H66" s="48">
        <v>6.1123450018416799E-2</v>
      </c>
      <c r="I66" s="12">
        <v>5.27306942105891E-3</v>
      </c>
      <c r="J66" s="48">
        <v>5.0723960001646001E-2</v>
      </c>
      <c r="K66" s="48">
        <v>0.29032788407383903</v>
      </c>
      <c r="L66" s="11">
        <v>1.1859283932159499</v>
      </c>
      <c r="M66" s="11">
        <v>1.05203245016227</v>
      </c>
      <c r="N66" s="11">
        <v>1.3368657531607899</v>
      </c>
      <c r="O66" s="229">
        <v>-3.1795510100039999E-3</v>
      </c>
      <c r="P66" s="213">
        <v>6.3834046524488897E-3</v>
      </c>
      <c r="Q66" s="213">
        <v>0.62384903958601001</v>
      </c>
      <c r="R66" s="53" t="s">
        <v>14</v>
      </c>
      <c r="S66" s="9">
        <v>24.698674493513298</v>
      </c>
      <c r="T66" s="9">
        <v>21</v>
      </c>
      <c r="U66" s="12">
        <v>0.26045048396800302</v>
      </c>
      <c r="V66" s="226">
        <f>((S66-T66)/S66)*100</f>
        <v>14.975194294271517</v>
      </c>
      <c r="W66" s="226">
        <v>3.4725918763281001E-3</v>
      </c>
      <c r="X66" s="225">
        <v>38.225020793891801</v>
      </c>
      <c r="Y66" s="53" t="s">
        <v>14</v>
      </c>
      <c r="Z66" s="9">
        <v>0</v>
      </c>
      <c r="AA66" s="9">
        <v>0</v>
      </c>
      <c r="AB66" s="108"/>
      <c r="AC66" s="108"/>
      <c r="AD66" s="49"/>
      <c r="AE66" s="108"/>
      <c r="AF66" s="108"/>
      <c r="AG66" s="118"/>
      <c r="AH66" s="118"/>
      <c r="AI66" s="119"/>
      <c r="AJ66" s="74"/>
      <c r="AK66" s="10"/>
      <c r="AL66" s="49"/>
      <c r="AM66" s="54"/>
      <c r="AN66" s="10"/>
      <c r="AO66" s="10"/>
      <c r="AP66" s="49"/>
      <c r="AQ66" s="101"/>
      <c r="AR66" s="101"/>
      <c r="AS66" s="101"/>
      <c r="AT66" s="102"/>
    </row>
    <row r="67" spans="1:46" x14ac:dyDescent="0.35">
      <c r="A67" s="9" t="s">
        <v>25</v>
      </c>
      <c r="B67" s="9" t="s">
        <v>19</v>
      </c>
      <c r="C67" s="9">
        <v>23</v>
      </c>
      <c r="D67" s="87" t="s">
        <v>12</v>
      </c>
      <c r="E67" s="9">
        <f t="shared" si="0"/>
        <v>1</v>
      </c>
      <c r="F67" s="9">
        <v>22</v>
      </c>
      <c r="G67" s="48">
        <v>0.36814270628948798</v>
      </c>
      <c r="H67" s="48">
        <v>0.40159761315645198</v>
      </c>
      <c r="I67" s="12">
        <v>0.37022441268567602</v>
      </c>
      <c r="J67" s="48">
        <v>-0.41898861549715699</v>
      </c>
      <c r="K67" s="48">
        <v>1.15527402807613</v>
      </c>
      <c r="L67" s="11">
        <v>1.4450482417330199</v>
      </c>
      <c r="M67" s="11">
        <v>0.65771168294571902</v>
      </c>
      <c r="N67" s="11">
        <v>3.1748933082401001</v>
      </c>
      <c r="O67" s="229"/>
      <c r="P67" s="213"/>
      <c r="Q67" s="213"/>
      <c r="R67" s="53" t="s">
        <v>12</v>
      </c>
      <c r="S67" s="9">
        <v>24.396041543965101</v>
      </c>
      <c r="T67" s="9">
        <v>20</v>
      </c>
      <c r="U67" s="12">
        <v>0.22552019011062499</v>
      </c>
      <c r="V67" s="226"/>
      <c r="W67" s="226"/>
      <c r="X67" s="225"/>
      <c r="Y67" s="53" t="s">
        <v>12</v>
      </c>
      <c r="Z67" s="9">
        <v>0</v>
      </c>
      <c r="AA67" s="9">
        <v>0</v>
      </c>
      <c r="AB67" s="108"/>
      <c r="AC67" s="108"/>
      <c r="AD67" s="49"/>
      <c r="AE67" s="108"/>
      <c r="AF67" s="108"/>
      <c r="AG67" s="118"/>
      <c r="AH67" s="118"/>
      <c r="AI67" s="119"/>
      <c r="AJ67" s="74"/>
      <c r="AK67" s="10"/>
      <c r="AL67" s="49"/>
      <c r="AM67" s="54"/>
      <c r="AN67" s="10"/>
      <c r="AO67" s="10"/>
      <c r="AP67" s="49"/>
      <c r="AQ67" s="101"/>
      <c r="AR67" s="101"/>
      <c r="AS67" s="101"/>
      <c r="AT67" s="102"/>
    </row>
    <row r="68" spans="1:46" x14ac:dyDescent="0.35">
      <c r="A68" s="9" t="s">
        <v>25</v>
      </c>
      <c r="B68" s="9" t="s">
        <v>19</v>
      </c>
      <c r="C68" s="9">
        <v>23</v>
      </c>
      <c r="D68" s="87" t="s">
        <v>15</v>
      </c>
      <c r="E68" s="9">
        <f t="shared" si="0"/>
        <v>1</v>
      </c>
      <c r="F68" s="9">
        <v>22</v>
      </c>
      <c r="G68" s="48">
        <v>0.24132084290217501</v>
      </c>
      <c r="H68" s="48">
        <v>0.16870557338640399</v>
      </c>
      <c r="I68" s="12">
        <v>0.16730669675418999</v>
      </c>
      <c r="J68" s="48">
        <v>-8.9342080935177204E-2</v>
      </c>
      <c r="K68" s="48">
        <v>0.571983766739529</v>
      </c>
      <c r="L68" s="11">
        <v>1.27292938015404</v>
      </c>
      <c r="M68" s="11">
        <v>0.91453267586632203</v>
      </c>
      <c r="N68" s="11">
        <v>1.77177836245647</v>
      </c>
      <c r="O68" s="114"/>
      <c r="P68" s="10"/>
      <c r="Q68" s="49"/>
      <c r="R68" s="54"/>
      <c r="S68" s="101"/>
      <c r="T68" s="10"/>
      <c r="U68" s="49"/>
      <c r="V68" s="101"/>
      <c r="W68" s="101"/>
      <c r="X68" s="102"/>
      <c r="Y68" s="53" t="s">
        <v>15</v>
      </c>
      <c r="Z68" s="9">
        <v>0</v>
      </c>
      <c r="AA68" s="9">
        <v>0</v>
      </c>
      <c r="AB68" s="108"/>
      <c r="AC68" s="108"/>
      <c r="AD68" s="49"/>
      <c r="AE68" s="108"/>
      <c r="AF68" s="108"/>
      <c r="AG68" s="118"/>
      <c r="AH68" s="118"/>
      <c r="AI68" s="119"/>
      <c r="AJ68" s="107"/>
      <c r="AK68" s="108"/>
      <c r="AL68" s="49"/>
      <c r="AM68" s="54"/>
      <c r="AN68" s="10"/>
      <c r="AO68" s="101"/>
      <c r="AP68" s="49"/>
      <c r="AQ68" s="101"/>
      <c r="AR68" s="101"/>
      <c r="AS68" s="101"/>
      <c r="AT68" s="102"/>
    </row>
    <row r="69" spans="1:46" x14ac:dyDescent="0.35">
      <c r="A69" s="9" t="s">
        <v>25</v>
      </c>
      <c r="B69" s="9" t="s">
        <v>19</v>
      </c>
      <c r="C69" s="9">
        <v>23</v>
      </c>
      <c r="D69" s="87" t="s">
        <v>13</v>
      </c>
      <c r="E69" s="9">
        <f t="shared" ref="E69:E70" si="2">C69-F69</f>
        <v>1</v>
      </c>
      <c r="F69" s="9">
        <v>22</v>
      </c>
      <c r="G69" s="48">
        <v>0.185588469038548</v>
      </c>
      <c r="H69" s="48">
        <v>8.1919100232599906E-2</v>
      </c>
      <c r="I69" s="12">
        <v>2.34814547379395E-2</v>
      </c>
      <c r="J69" s="48">
        <v>2.5027032582652299E-2</v>
      </c>
      <c r="K69" s="48">
        <v>0.34614990549444402</v>
      </c>
      <c r="L69" s="11">
        <v>1.20392670530194</v>
      </c>
      <c r="M69" s="11">
        <v>1.0253428378148</v>
      </c>
      <c r="N69" s="11">
        <v>1.4136145085171901</v>
      </c>
      <c r="O69" s="114"/>
      <c r="P69" s="10"/>
      <c r="Q69" s="49"/>
      <c r="R69" s="54"/>
      <c r="S69" s="101"/>
      <c r="T69" s="10"/>
      <c r="U69" s="49"/>
      <c r="V69" s="101"/>
      <c r="W69" s="101"/>
      <c r="X69" s="102"/>
      <c r="Y69" s="53" t="s">
        <v>13</v>
      </c>
      <c r="Z69" s="9">
        <v>0</v>
      </c>
      <c r="AA69" s="9">
        <v>0</v>
      </c>
      <c r="AB69" s="108"/>
      <c r="AC69" s="108"/>
      <c r="AD69" s="49"/>
      <c r="AE69" s="108"/>
      <c r="AF69" s="108"/>
      <c r="AG69" s="118"/>
      <c r="AH69" s="118"/>
      <c r="AI69" s="119"/>
      <c r="AJ69" s="107"/>
      <c r="AK69" s="108"/>
      <c r="AL69" s="49"/>
      <c r="AM69" s="54"/>
      <c r="AN69" s="10"/>
      <c r="AO69" s="101"/>
      <c r="AP69" s="49"/>
      <c r="AQ69" s="101"/>
      <c r="AR69" s="101"/>
      <c r="AS69" s="101"/>
      <c r="AT69" s="102"/>
    </row>
    <row r="70" spans="1:46" x14ac:dyDescent="0.35">
      <c r="A70" s="9" t="s">
        <v>25</v>
      </c>
      <c r="B70" s="9" t="s">
        <v>19</v>
      </c>
      <c r="C70" s="9">
        <v>23</v>
      </c>
      <c r="D70" s="87" t="s">
        <v>16</v>
      </c>
      <c r="E70" s="9">
        <f t="shared" si="2"/>
        <v>1</v>
      </c>
      <c r="F70" s="9">
        <v>22</v>
      </c>
      <c r="G70" s="48">
        <v>0.23764959156561499</v>
      </c>
      <c r="H70" s="48">
        <v>0.16768477161103501</v>
      </c>
      <c r="I70" s="12">
        <v>0.171079141853339</v>
      </c>
      <c r="J70" s="48">
        <v>-9.1012560792012906E-2</v>
      </c>
      <c r="K70" s="48">
        <v>0.56631174392324402</v>
      </c>
      <c r="L70" s="11">
        <v>1.26826470430377</v>
      </c>
      <c r="M70" s="11">
        <v>0.91300624274571895</v>
      </c>
      <c r="N70" s="11">
        <v>1.76175724203752</v>
      </c>
      <c r="O70" s="114"/>
      <c r="P70" s="10"/>
      <c r="Q70" s="49"/>
      <c r="R70" s="54"/>
      <c r="S70" s="101"/>
      <c r="T70" s="10"/>
      <c r="U70" s="49"/>
      <c r="V70" s="101"/>
      <c r="W70" s="101"/>
      <c r="X70" s="102"/>
      <c r="Y70" s="53" t="s">
        <v>16</v>
      </c>
      <c r="Z70" s="9">
        <v>0</v>
      </c>
      <c r="AA70" s="9">
        <v>0</v>
      </c>
      <c r="AB70" s="108"/>
      <c r="AC70" s="108"/>
      <c r="AD70" s="49"/>
      <c r="AE70" s="108"/>
      <c r="AF70" s="108"/>
      <c r="AG70" s="118"/>
      <c r="AH70" s="118"/>
      <c r="AI70" s="119"/>
      <c r="AJ70" s="107"/>
      <c r="AK70" s="108"/>
      <c r="AL70" s="49"/>
      <c r="AM70" s="54"/>
      <c r="AN70" s="10"/>
      <c r="AO70" s="101"/>
      <c r="AP70" s="49"/>
      <c r="AQ70" s="101"/>
      <c r="AR70" s="101"/>
      <c r="AS70" s="101"/>
      <c r="AT70" s="102"/>
    </row>
    <row r="71" spans="1:46" s="31" customFormat="1" x14ac:dyDescent="0.35">
      <c r="A71" s="9" t="s">
        <v>25</v>
      </c>
      <c r="B71" s="9" t="s">
        <v>20</v>
      </c>
      <c r="C71" s="9">
        <v>21</v>
      </c>
      <c r="D71" s="87" t="s">
        <v>14</v>
      </c>
      <c r="E71" s="9">
        <v>0</v>
      </c>
      <c r="F71" s="10"/>
      <c r="G71" s="108"/>
      <c r="H71" s="108"/>
      <c r="I71" s="49"/>
      <c r="J71" s="108"/>
      <c r="K71" s="108"/>
      <c r="L71" s="118"/>
      <c r="M71" s="118"/>
      <c r="N71" s="118"/>
      <c r="O71" s="107"/>
      <c r="P71" s="108"/>
      <c r="Q71" s="49"/>
      <c r="R71" s="54"/>
      <c r="S71" s="101"/>
      <c r="T71" s="10"/>
      <c r="U71" s="49"/>
      <c r="V71" s="101"/>
      <c r="W71" s="101"/>
      <c r="X71" s="102"/>
      <c r="Y71" s="53" t="s">
        <v>14</v>
      </c>
      <c r="Z71" s="9">
        <v>4</v>
      </c>
      <c r="AA71" s="9">
        <v>17</v>
      </c>
      <c r="AB71" s="48">
        <v>-0.65459796650955604</v>
      </c>
      <c r="AC71" s="48">
        <v>0.46052579084932799</v>
      </c>
      <c r="AD71" s="12">
        <v>0.15519633786551701</v>
      </c>
      <c r="AE71" s="48">
        <v>-1.5572285165742401</v>
      </c>
      <c r="AF71" s="48">
        <v>0.248032583555127</v>
      </c>
      <c r="AG71" s="11">
        <v>0.51965093767713</v>
      </c>
      <c r="AH71" s="11">
        <v>0.21071926762556401</v>
      </c>
      <c r="AI71" s="14">
        <v>1.2815016873946199</v>
      </c>
      <c r="AJ71" s="229">
        <v>1.8245582242017101E-2</v>
      </c>
      <c r="AK71" s="213">
        <v>4.4946328368861498E-2</v>
      </c>
      <c r="AL71" s="214">
        <v>0.69051737452850304</v>
      </c>
      <c r="AM71" s="53" t="s">
        <v>14</v>
      </c>
      <c r="AN71" s="9">
        <v>6.56988553519228</v>
      </c>
      <c r="AO71" s="9">
        <v>16</v>
      </c>
      <c r="AP71" s="12">
        <v>0.98068856902152601</v>
      </c>
      <c r="AQ71" s="226">
        <v>0</v>
      </c>
      <c r="AR71" s="226">
        <v>2.9836296112704199E-3</v>
      </c>
      <c r="AS71" s="226">
        <v>38.010215461639604</v>
      </c>
      <c r="AT71" s="225">
        <v>2.2234475012817598</v>
      </c>
    </row>
    <row r="72" spans="1:46" x14ac:dyDescent="0.35">
      <c r="A72" s="9" t="s">
        <v>25</v>
      </c>
      <c r="B72" s="9" t="s">
        <v>20</v>
      </c>
      <c r="C72" s="9">
        <v>21</v>
      </c>
      <c r="D72" s="87" t="s">
        <v>12</v>
      </c>
      <c r="E72" s="9">
        <v>0</v>
      </c>
      <c r="F72" s="10"/>
      <c r="G72" s="108"/>
      <c r="H72" s="108"/>
      <c r="I72" s="49"/>
      <c r="J72" s="108"/>
      <c r="K72" s="108"/>
      <c r="L72" s="118"/>
      <c r="M72" s="118"/>
      <c r="N72" s="118"/>
      <c r="O72" s="107"/>
      <c r="P72" s="108"/>
      <c r="Q72" s="49"/>
      <c r="R72" s="54"/>
      <c r="S72" s="101"/>
      <c r="T72" s="10"/>
      <c r="U72" s="49"/>
      <c r="V72" s="101"/>
      <c r="W72" s="101"/>
      <c r="X72" s="102"/>
      <c r="Y72" s="53" t="s">
        <v>12</v>
      </c>
      <c r="Z72" s="9">
        <f t="shared" ref="Z72:Z127" si="3">C72-AA72</f>
        <v>4</v>
      </c>
      <c r="AA72" s="9">
        <v>17</v>
      </c>
      <c r="AB72" s="48">
        <v>-1.7711023971192299</v>
      </c>
      <c r="AC72" s="48">
        <v>2.78869538673022</v>
      </c>
      <c r="AD72" s="12">
        <v>0.53493143949928101</v>
      </c>
      <c r="AE72" s="48">
        <v>-7.2369453551104703</v>
      </c>
      <c r="AF72" s="48">
        <v>3.6947405608719901</v>
      </c>
      <c r="AG72" s="11">
        <v>0.170145317692281</v>
      </c>
      <c r="AH72" s="11">
        <v>7.1950624278781098E-4</v>
      </c>
      <c r="AI72" s="14">
        <v>40.235132666034197</v>
      </c>
      <c r="AJ72" s="229"/>
      <c r="AK72" s="213"/>
      <c r="AL72" s="214"/>
      <c r="AM72" s="53" t="s">
        <v>12</v>
      </c>
      <c r="AN72" s="9">
        <v>6.40509699250478</v>
      </c>
      <c r="AO72" s="9">
        <v>15</v>
      </c>
      <c r="AP72" s="12">
        <v>0.97211061019435396</v>
      </c>
      <c r="AQ72" s="226"/>
      <c r="AR72" s="226"/>
      <c r="AS72" s="226"/>
      <c r="AT72" s="225"/>
    </row>
    <row r="73" spans="1:46" x14ac:dyDescent="0.35">
      <c r="A73" s="9" t="s">
        <v>25</v>
      </c>
      <c r="B73" s="9" t="s">
        <v>20</v>
      </c>
      <c r="C73" s="9">
        <v>21</v>
      </c>
      <c r="D73" s="87" t="s">
        <v>15</v>
      </c>
      <c r="E73" s="9">
        <v>0</v>
      </c>
      <c r="F73" s="10"/>
      <c r="G73" s="108"/>
      <c r="H73" s="108"/>
      <c r="I73" s="49"/>
      <c r="J73" s="108"/>
      <c r="K73" s="108"/>
      <c r="L73" s="118"/>
      <c r="M73" s="118"/>
      <c r="N73" s="118"/>
      <c r="O73" s="107"/>
      <c r="P73" s="108"/>
      <c r="Q73" s="49"/>
      <c r="R73" s="54"/>
      <c r="S73" s="101"/>
      <c r="T73" s="10"/>
      <c r="U73" s="49"/>
      <c r="V73" s="101"/>
      <c r="W73" s="101"/>
      <c r="X73" s="102"/>
      <c r="Y73" s="53" t="s">
        <v>15</v>
      </c>
      <c r="Z73" s="9">
        <f t="shared" si="3"/>
        <v>4</v>
      </c>
      <c r="AA73" s="9">
        <v>17</v>
      </c>
      <c r="AB73" s="48">
        <v>-0.96411068942333</v>
      </c>
      <c r="AC73" s="48">
        <v>1.10323792183491</v>
      </c>
      <c r="AD73" s="12">
        <v>0.39510480612996801</v>
      </c>
      <c r="AE73" s="48">
        <v>-3.1264570162197498</v>
      </c>
      <c r="AF73" s="48">
        <v>1.19823563737309</v>
      </c>
      <c r="AG73" s="11">
        <v>0.38132216282778902</v>
      </c>
      <c r="AH73" s="11">
        <v>4.3872963412605798E-2</v>
      </c>
      <c r="AI73" s="14">
        <v>3.3142641972044999</v>
      </c>
      <c r="AJ73" s="10"/>
      <c r="AK73" s="101"/>
      <c r="AL73" s="49"/>
      <c r="AM73" s="54"/>
      <c r="AN73" s="10"/>
      <c r="AO73" s="101"/>
      <c r="AP73" s="49"/>
      <c r="AQ73" s="101"/>
      <c r="AR73" s="101"/>
      <c r="AS73" s="101"/>
      <c r="AT73" s="102"/>
    </row>
    <row r="74" spans="1:46" x14ac:dyDescent="0.35">
      <c r="A74" s="9" t="s">
        <v>25</v>
      </c>
      <c r="B74" s="9" t="s">
        <v>20</v>
      </c>
      <c r="C74" s="9">
        <v>21</v>
      </c>
      <c r="D74" s="87" t="s">
        <v>13</v>
      </c>
      <c r="E74" s="9">
        <v>0</v>
      </c>
      <c r="F74" s="10"/>
      <c r="G74" s="108"/>
      <c r="H74" s="108"/>
      <c r="I74" s="49"/>
      <c r="J74" s="108"/>
      <c r="K74" s="108"/>
      <c r="L74" s="118"/>
      <c r="M74" s="118"/>
      <c r="N74" s="118"/>
      <c r="O74" s="107"/>
      <c r="P74" s="108"/>
      <c r="Q74" s="49"/>
      <c r="R74" s="54"/>
      <c r="S74" s="101"/>
      <c r="T74" s="10"/>
      <c r="U74" s="49"/>
      <c r="V74" s="101"/>
      <c r="W74" s="101"/>
      <c r="X74" s="102"/>
      <c r="Y74" s="53" t="s">
        <v>13</v>
      </c>
      <c r="Z74" s="9">
        <f t="shared" si="3"/>
        <v>4</v>
      </c>
      <c r="AA74" s="9">
        <v>17</v>
      </c>
      <c r="AB74" s="48">
        <v>-0.87581273077523603</v>
      </c>
      <c r="AC74" s="48">
        <v>0.60962770665863497</v>
      </c>
      <c r="AD74" s="12">
        <v>0.15082162567560101</v>
      </c>
      <c r="AE74" s="48">
        <v>-2.0706830358261601</v>
      </c>
      <c r="AF74" s="48">
        <v>0.31905757427568798</v>
      </c>
      <c r="AG74" s="11">
        <v>0.41652336072400697</v>
      </c>
      <c r="AH74" s="11">
        <v>0.12609962172390801</v>
      </c>
      <c r="AI74" s="14">
        <v>1.3758305350723099</v>
      </c>
      <c r="AJ74" s="10"/>
      <c r="AK74" s="101"/>
      <c r="AL74" s="49"/>
      <c r="AM74" s="54"/>
      <c r="AN74" s="10"/>
      <c r="AO74" s="101"/>
      <c r="AP74" s="49"/>
      <c r="AQ74" s="101"/>
      <c r="AR74" s="101"/>
      <c r="AS74" s="101"/>
      <c r="AT74" s="102"/>
    </row>
    <row r="75" spans="1:46" x14ac:dyDescent="0.35">
      <c r="A75" s="9" t="s">
        <v>25</v>
      </c>
      <c r="B75" s="9" t="s">
        <v>20</v>
      </c>
      <c r="C75" s="9">
        <v>21</v>
      </c>
      <c r="D75" s="87" t="s">
        <v>16</v>
      </c>
      <c r="E75" s="9">
        <v>0</v>
      </c>
      <c r="F75" s="10"/>
      <c r="G75" s="108"/>
      <c r="H75" s="108"/>
      <c r="I75" s="49"/>
      <c r="J75" s="108"/>
      <c r="K75" s="108"/>
      <c r="L75" s="118"/>
      <c r="M75" s="118"/>
      <c r="N75" s="118"/>
      <c r="O75" s="107"/>
      <c r="P75" s="108"/>
      <c r="Q75" s="49"/>
      <c r="R75" s="54"/>
      <c r="S75" s="101"/>
      <c r="T75" s="10"/>
      <c r="U75" s="49"/>
      <c r="V75" s="101"/>
      <c r="W75" s="101"/>
      <c r="X75" s="102"/>
      <c r="Y75" s="53" t="s">
        <v>16</v>
      </c>
      <c r="Z75" s="9">
        <f t="shared" si="3"/>
        <v>4</v>
      </c>
      <c r="AA75" s="9">
        <v>17</v>
      </c>
      <c r="AB75" s="48">
        <v>-0.96411068942333</v>
      </c>
      <c r="AC75" s="48">
        <v>1.1364837338522999</v>
      </c>
      <c r="AD75" s="12">
        <v>0.408768044287806</v>
      </c>
      <c r="AE75" s="48">
        <v>-3.1916188077738399</v>
      </c>
      <c r="AF75" s="48">
        <v>1.2633974289271801</v>
      </c>
      <c r="AG75" s="11">
        <v>0.38132216282778902</v>
      </c>
      <c r="AH75" s="11">
        <v>4.1105275511468801E-2</v>
      </c>
      <c r="AI75" s="14">
        <v>3.5374192254980099</v>
      </c>
      <c r="AJ75" s="10"/>
      <c r="AK75" s="101"/>
      <c r="AL75" s="49"/>
      <c r="AM75" s="54"/>
      <c r="AN75" s="10"/>
      <c r="AO75" s="101"/>
      <c r="AP75" s="49"/>
      <c r="AQ75" s="101"/>
      <c r="AR75" s="101"/>
      <c r="AS75" s="101"/>
      <c r="AT75" s="102"/>
    </row>
    <row r="76" spans="1:46" x14ac:dyDescent="0.35">
      <c r="A76" s="9" t="s">
        <v>25</v>
      </c>
      <c r="B76" s="9" t="s">
        <v>21</v>
      </c>
      <c r="C76" s="9">
        <v>23</v>
      </c>
      <c r="D76" s="87" t="s">
        <v>14</v>
      </c>
      <c r="E76" s="9">
        <v>0</v>
      </c>
      <c r="F76" s="10"/>
      <c r="G76" s="108"/>
      <c r="H76" s="108"/>
      <c r="I76" s="49"/>
      <c r="J76" s="108"/>
      <c r="K76" s="108"/>
      <c r="L76" s="118"/>
      <c r="M76" s="118"/>
      <c r="N76" s="118"/>
      <c r="O76" s="74"/>
      <c r="P76" s="10"/>
      <c r="Q76" s="10"/>
      <c r="R76" s="54"/>
      <c r="S76" s="10"/>
      <c r="T76" s="10"/>
      <c r="U76" s="49"/>
      <c r="V76" s="101"/>
      <c r="W76" s="101"/>
      <c r="X76" s="102"/>
      <c r="Y76" s="53" t="s">
        <v>14</v>
      </c>
      <c r="Z76" s="9">
        <v>0</v>
      </c>
      <c r="AA76" s="9">
        <v>0</v>
      </c>
      <c r="AB76" s="108"/>
      <c r="AC76" s="108"/>
      <c r="AD76" s="49"/>
      <c r="AE76" s="108"/>
      <c r="AF76" s="108"/>
      <c r="AG76" s="118"/>
      <c r="AH76" s="118"/>
      <c r="AI76" s="119"/>
      <c r="AJ76" s="74"/>
      <c r="AK76" s="10"/>
      <c r="AL76" s="49"/>
      <c r="AM76" s="54"/>
      <c r="AN76" s="10"/>
      <c r="AO76" s="10"/>
      <c r="AP76" s="49"/>
      <c r="AQ76" s="101"/>
      <c r="AR76" s="101"/>
      <c r="AS76" s="101"/>
      <c r="AT76" s="102"/>
    </row>
    <row r="77" spans="1:46" x14ac:dyDescent="0.35">
      <c r="A77" s="9" t="s">
        <v>25</v>
      </c>
      <c r="B77" s="9" t="s">
        <v>21</v>
      </c>
      <c r="C77" s="9">
        <v>23</v>
      </c>
      <c r="D77" s="87" t="s">
        <v>12</v>
      </c>
      <c r="E77" s="9">
        <v>0</v>
      </c>
      <c r="F77" s="10"/>
      <c r="G77" s="108"/>
      <c r="H77" s="108"/>
      <c r="I77" s="49"/>
      <c r="J77" s="108"/>
      <c r="K77" s="108"/>
      <c r="L77" s="118"/>
      <c r="M77" s="118"/>
      <c r="N77" s="118"/>
      <c r="O77" s="74"/>
      <c r="P77" s="10"/>
      <c r="Q77" s="10"/>
      <c r="R77" s="54"/>
      <c r="S77" s="10"/>
      <c r="T77" s="10"/>
      <c r="U77" s="49"/>
      <c r="V77" s="101"/>
      <c r="W77" s="101"/>
      <c r="X77" s="102"/>
      <c r="Y77" s="53" t="s">
        <v>12</v>
      </c>
      <c r="Z77" s="9">
        <v>0</v>
      </c>
      <c r="AA77" s="9">
        <v>0</v>
      </c>
      <c r="AB77" s="108"/>
      <c r="AC77" s="108"/>
      <c r="AD77" s="49"/>
      <c r="AE77" s="108"/>
      <c r="AF77" s="108"/>
      <c r="AG77" s="118"/>
      <c r="AH77" s="118"/>
      <c r="AI77" s="119"/>
      <c r="AJ77" s="74"/>
      <c r="AK77" s="10"/>
      <c r="AL77" s="49"/>
      <c r="AM77" s="54"/>
      <c r="AN77" s="10"/>
      <c r="AO77" s="10"/>
      <c r="AP77" s="49"/>
      <c r="AQ77" s="101"/>
      <c r="AR77" s="101"/>
      <c r="AS77" s="101"/>
      <c r="AT77" s="102"/>
    </row>
    <row r="78" spans="1:46" x14ac:dyDescent="0.35">
      <c r="A78" s="9" t="s">
        <v>25</v>
      </c>
      <c r="B78" s="9" t="s">
        <v>21</v>
      </c>
      <c r="C78" s="9">
        <v>23</v>
      </c>
      <c r="D78" s="87" t="s">
        <v>15</v>
      </c>
      <c r="E78" s="9">
        <v>0</v>
      </c>
      <c r="F78" s="10"/>
      <c r="G78" s="108"/>
      <c r="H78" s="108"/>
      <c r="I78" s="49"/>
      <c r="J78" s="108"/>
      <c r="K78" s="108"/>
      <c r="L78" s="118"/>
      <c r="M78" s="118"/>
      <c r="N78" s="118"/>
      <c r="O78" s="74"/>
      <c r="P78" s="10"/>
      <c r="Q78" s="10"/>
      <c r="R78" s="54"/>
      <c r="S78" s="10"/>
      <c r="T78" s="10"/>
      <c r="U78" s="49"/>
      <c r="V78" s="101"/>
      <c r="W78" s="101"/>
      <c r="X78" s="102"/>
      <c r="Y78" s="53" t="s">
        <v>15</v>
      </c>
      <c r="Z78" s="9">
        <v>0</v>
      </c>
      <c r="AA78" s="9">
        <v>0</v>
      </c>
      <c r="AB78" s="108"/>
      <c r="AC78" s="108"/>
      <c r="AD78" s="49"/>
      <c r="AE78" s="108"/>
      <c r="AF78" s="108"/>
      <c r="AG78" s="118"/>
      <c r="AH78" s="118"/>
      <c r="AI78" s="119"/>
      <c r="AJ78" s="107"/>
      <c r="AK78" s="108"/>
      <c r="AL78" s="49"/>
      <c r="AM78" s="54"/>
      <c r="AN78" s="10"/>
      <c r="AO78" s="101"/>
      <c r="AP78" s="49"/>
      <c r="AQ78" s="101"/>
      <c r="AR78" s="101"/>
      <c r="AS78" s="101"/>
      <c r="AT78" s="102"/>
    </row>
    <row r="79" spans="1:46" x14ac:dyDescent="0.35">
      <c r="A79" s="9" t="s">
        <v>25</v>
      </c>
      <c r="B79" s="9" t="s">
        <v>21</v>
      </c>
      <c r="C79" s="9">
        <v>23</v>
      </c>
      <c r="D79" s="87" t="s">
        <v>13</v>
      </c>
      <c r="E79" s="9">
        <v>0</v>
      </c>
      <c r="F79" s="10"/>
      <c r="G79" s="108"/>
      <c r="H79" s="108"/>
      <c r="I79" s="49"/>
      <c r="J79" s="108"/>
      <c r="K79" s="108"/>
      <c r="L79" s="118"/>
      <c r="M79" s="118"/>
      <c r="N79" s="118"/>
      <c r="O79" s="74"/>
      <c r="P79" s="10"/>
      <c r="Q79" s="10"/>
      <c r="R79" s="54"/>
      <c r="S79" s="10"/>
      <c r="T79" s="10"/>
      <c r="U79" s="49"/>
      <c r="V79" s="101"/>
      <c r="W79" s="101"/>
      <c r="X79" s="102"/>
      <c r="Y79" s="53" t="s">
        <v>13</v>
      </c>
      <c r="Z79" s="9">
        <v>0</v>
      </c>
      <c r="AA79" s="9">
        <v>0</v>
      </c>
      <c r="AB79" s="108"/>
      <c r="AC79" s="108"/>
      <c r="AD79" s="49"/>
      <c r="AE79" s="108"/>
      <c r="AF79" s="108"/>
      <c r="AG79" s="118"/>
      <c r="AH79" s="118"/>
      <c r="AI79" s="119"/>
      <c r="AJ79" s="107"/>
      <c r="AK79" s="108"/>
      <c r="AL79" s="49"/>
      <c r="AM79" s="54"/>
      <c r="AN79" s="10"/>
      <c r="AO79" s="101"/>
      <c r="AP79" s="49"/>
      <c r="AQ79" s="101"/>
      <c r="AR79" s="101"/>
      <c r="AS79" s="101"/>
      <c r="AT79" s="102"/>
    </row>
    <row r="80" spans="1:46" x14ac:dyDescent="0.35">
      <c r="A80" s="9" t="s">
        <v>25</v>
      </c>
      <c r="B80" s="9" t="s">
        <v>21</v>
      </c>
      <c r="C80" s="9">
        <v>23</v>
      </c>
      <c r="D80" s="87" t="s">
        <v>16</v>
      </c>
      <c r="E80" s="9">
        <v>0</v>
      </c>
      <c r="F80" s="10"/>
      <c r="G80" s="108"/>
      <c r="H80" s="108"/>
      <c r="I80" s="49"/>
      <c r="J80" s="108"/>
      <c r="K80" s="108"/>
      <c r="L80" s="118"/>
      <c r="M80" s="118"/>
      <c r="N80" s="118"/>
      <c r="O80" s="74"/>
      <c r="P80" s="10"/>
      <c r="Q80" s="10"/>
      <c r="R80" s="54"/>
      <c r="S80" s="10"/>
      <c r="T80" s="10"/>
      <c r="U80" s="49"/>
      <c r="V80" s="101"/>
      <c r="W80" s="101"/>
      <c r="X80" s="102"/>
      <c r="Y80" s="53" t="s">
        <v>16</v>
      </c>
      <c r="Z80" s="9">
        <v>0</v>
      </c>
      <c r="AA80" s="9">
        <v>0</v>
      </c>
      <c r="AB80" s="108"/>
      <c r="AC80" s="108"/>
      <c r="AD80" s="49"/>
      <c r="AE80" s="108"/>
      <c r="AF80" s="108"/>
      <c r="AG80" s="118"/>
      <c r="AH80" s="118"/>
      <c r="AI80" s="119"/>
      <c r="AJ80" s="107"/>
      <c r="AK80" s="108"/>
      <c r="AL80" s="49"/>
      <c r="AM80" s="54"/>
      <c r="AN80" s="10"/>
      <c r="AO80" s="101"/>
      <c r="AP80" s="49"/>
      <c r="AQ80" s="101"/>
      <c r="AR80" s="101"/>
      <c r="AS80" s="101"/>
      <c r="AT80" s="102"/>
    </row>
    <row r="81" spans="1:46" ht="10" customHeight="1" x14ac:dyDescent="0.35">
      <c r="A81" s="68"/>
      <c r="B81" s="68"/>
      <c r="C81" s="68"/>
      <c r="D81" s="88"/>
      <c r="E81" s="68"/>
      <c r="F81" s="68"/>
      <c r="G81" s="115"/>
      <c r="H81" s="115"/>
      <c r="I81" s="69"/>
      <c r="J81" s="115"/>
      <c r="K81" s="115"/>
      <c r="L81" s="116"/>
      <c r="M81" s="116"/>
      <c r="N81" s="116"/>
      <c r="O81" s="76"/>
      <c r="P81" s="68"/>
      <c r="Q81" s="68"/>
      <c r="R81" s="67"/>
      <c r="S81" s="68"/>
      <c r="T81" s="68"/>
      <c r="U81" s="69"/>
      <c r="V81" s="103"/>
      <c r="W81" s="103"/>
      <c r="X81" s="104"/>
      <c r="Y81" s="67"/>
      <c r="Z81" s="68"/>
      <c r="AA81" s="68"/>
      <c r="AB81" s="115"/>
      <c r="AC81" s="115"/>
      <c r="AD81" s="69"/>
      <c r="AE81" s="115"/>
      <c r="AF81" s="115"/>
      <c r="AG81" s="116"/>
      <c r="AH81" s="116"/>
      <c r="AI81" s="117"/>
      <c r="AJ81" s="76"/>
      <c r="AK81" s="68"/>
      <c r="AL81" s="69"/>
      <c r="AM81" s="67"/>
      <c r="AN81" s="68"/>
      <c r="AO81" s="68"/>
      <c r="AP81" s="69"/>
      <c r="AQ81" s="103"/>
      <c r="AR81" s="103"/>
      <c r="AS81" s="103"/>
      <c r="AT81" s="104"/>
    </row>
    <row r="82" spans="1:46" x14ac:dyDescent="0.35">
      <c r="A82" s="9" t="s">
        <v>26</v>
      </c>
      <c r="B82" s="9" t="s">
        <v>17</v>
      </c>
      <c r="C82" s="9">
        <v>49</v>
      </c>
      <c r="D82" s="87" t="s">
        <v>14</v>
      </c>
      <c r="E82" s="9">
        <v>0</v>
      </c>
      <c r="F82" s="10"/>
      <c r="G82" s="108"/>
      <c r="H82" s="108"/>
      <c r="I82" s="49"/>
      <c r="J82" s="108"/>
      <c r="K82" s="108"/>
      <c r="L82" s="118"/>
      <c r="M82" s="118"/>
      <c r="N82" s="118"/>
      <c r="O82" s="74"/>
      <c r="P82" s="10"/>
      <c r="Q82" s="10"/>
      <c r="R82" s="54"/>
      <c r="S82" s="10"/>
      <c r="T82" s="10"/>
      <c r="U82" s="49"/>
      <c r="V82" s="101"/>
      <c r="W82" s="101"/>
      <c r="X82" s="102"/>
      <c r="Y82" s="53" t="s">
        <v>14</v>
      </c>
      <c r="Z82" s="9">
        <v>0</v>
      </c>
      <c r="AA82" s="9">
        <v>0</v>
      </c>
      <c r="AB82" s="108"/>
      <c r="AC82" s="108"/>
      <c r="AD82" s="49"/>
      <c r="AE82" s="108"/>
      <c r="AF82" s="108"/>
      <c r="AG82" s="118"/>
      <c r="AH82" s="118"/>
      <c r="AI82" s="119"/>
      <c r="AJ82" s="74"/>
      <c r="AK82" s="10"/>
      <c r="AL82" s="49"/>
      <c r="AM82" s="54"/>
      <c r="AN82" s="10"/>
      <c r="AO82" s="10"/>
      <c r="AP82" s="49"/>
      <c r="AQ82" s="101"/>
      <c r="AR82" s="101"/>
      <c r="AS82" s="101"/>
      <c r="AT82" s="102"/>
    </row>
    <row r="83" spans="1:46" x14ac:dyDescent="0.35">
      <c r="A83" s="9" t="s">
        <v>26</v>
      </c>
      <c r="B83" s="9" t="s">
        <v>17</v>
      </c>
      <c r="C83" s="9">
        <v>49</v>
      </c>
      <c r="D83" s="87" t="s">
        <v>12</v>
      </c>
      <c r="E83" s="9">
        <v>0</v>
      </c>
      <c r="F83" s="10"/>
      <c r="G83" s="108"/>
      <c r="H83" s="108"/>
      <c r="I83" s="49"/>
      <c r="J83" s="108"/>
      <c r="K83" s="108"/>
      <c r="L83" s="118"/>
      <c r="M83" s="118"/>
      <c r="N83" s="118"/>
      <c r="O83" s="74"/>
      <c r="P83" s="10"/>
      <c r="Q83" s="10"/>
      <c r="R83" s="54"/>
      <c r="S83" s="10"/>
      <c r="T83" s="10"/>
      <c r="U83" s="49"/>
      <c r="V83" s="101"/>
      <c r="W83" s="101"/>
      <c r="X83" s="102"/>
      <c r="Y83" s="53" t="s">
        <v>12</v>
      </c>
      <c r="Z83" s="9">
        <v>0</v>
      </c>
      <c r="AA83" s="9">
        <v>0</v>
      </c>
      <c r="AB83" s="108"/>
      <c r="AC83" s="108"/>
      <c r="AD83" s="49"/>
      <c r="AE83" s="108"/>
      <c r="AF83" s="108"/>
      <c r="AG83" s="118"/>
      <c r="AH83" s="118"/>
      <c r="AI83" s="119"/>
      <c r="AJ83" s="74"/>
      <c r="AK83" s="10"/>
      <c r="AL83" s="49"/>
      <c r="AM83" s="54"/>
      <c r="AN83" s="10"/>
      <c r="AO83" s="10"/>
      <c r="AP83" s="49"/>
      <c r="AQ83" s="101"/>
      <c r="AR83" s="101"/>
      <c r="AS83" s="101"/>
      <c r="AT83" s="102"/>
    </row>
    <row r="84" spans="1:46" x14ac:dyDescent="0.35">
      <c r="A84" s="9" t="s">
        <v>26</v>
      </c>
      <c r="B84" s="9" t="s">
        <v>17</v>
      </c>
      <c r="C84" s="9">
        <v>49</v>
      </c>
      <c r="D84" s="87" t="s">
        <v>15</v>
      </c>
      <c r="E84" s="9">
        <v>0</v>
      </c>
      <c r="F84" s="10"/>
      <c r="G84" s="108"/>
      <c r="H84" s="108"/>
      <c r="I84" s="49"/>
      <c r="J84" s="108"/>
      <c r="K84" s="108"/>
      <c r="L84" s="118"/>
      <c r="M84" s="118"/>
      <c r="N84" s="118"/>
      <c r="O84" s="74"/>
      <c r="P84" s="10"/>
      <c r="Q84" s="10"/>
      <c r="R84" s="54"/>
      <c r="S84" s="10"/>
      <c r="T84" s="10"/>
      <c r="U84" s="49"/>
      <c r="V84" s="101"/>
      <c r="W84" s="101"/>
      <c r="X84" s="102"/>
      <c r="Y84" s="53" t="s">
        <v>15</v>
      </c>
      <c r="Z84" s="9">
        <v>0</v>
      </c>
      <c r="AA84" s="9">
        <v>0</v>
      </c>
      <c r="AB84" s="108"/>
      <c r="AC84" s="108"/>
      <c r="AD84" s="49"/>
      <c r="AE84" s="108"/>
      <c r="AF84" s="108"/>
      <c r="AG84" s="118"/>
      <c r="AH84" s="118"/>
      <c r="AI84" s="119"/>
      <c r="AJ84" s="107"/>
      <c r="AK84" s="108"/>
      <c r="AL84" s="49"/>
      <c r="AM84" s="54"/>
      <c r="AN84" s="10"/>
      <c r="AO84" s="101"/>
      <c r="AP84" s="49"/>
      <c r="AQ84" s="101"/>
      <c r="AR84" s="101"/>
      <c r="AS84" s="101"/>
      <c r="AT84" s="102"/>
    </row>
    <row r="85" spans="1:46" x14ac:dyDescent="0.35">
      <c r="A85" s="9" t="s">
        <v>26</v>
      </c>
      <c r="B85" s="9" t="s">
        <v>17</v>
      </c>
      <c r="C85" s="9">
        <v>49</v>
      </c>
      <c r="D85" s="87" t="s">
        <v>13</v>
      </c>
      <c r="E85" s="9">
        <v>0</v>
      </c>
      <c r="F85" s="10"/>
      <c r="G85" s="108"/>
      <c r="H85" s="108"/>
      <c r="I85" s="49"/>
      <c r="J85" s="108"/>
      <c r="K85" s="108"/>
      <c r="L85" s="118"/>
      <c r="M85" s="118"/>
      <c r="N85" s="118"/>
      <c r="O85" s="74"/>
      <c r="P85" s="10"/>
      <c r="Q85" s="10"/>
      <c r="R85" s="54"/>
      <c r="S85" s="10"/>
      <c r="T85" s="10"/>
      <c r="U85" s="49"/>
      <c r="V85" s="101"/>
      <c r="W85" s="101"/>
      <c r="X85" s="102"/>
      <c r="Y85" s="53" t="s">
        <v>13</v>
      </c>
      <c r="Z85" s="9">
        <v>0</v>
      </c>
      <c r="AA85" s="9">
        <v>0</v>
      </c>
      <c r="AB85" s="108"/>
      <c r="AC85" s="108"/>
      <c r="AD85" s="49"/>
      <c r="AE85" s="108"/>
      <c r="AF85" s="108"/>
      <c r="AG85" s="118"/>
      <c r="AH85" s="118"/>
      <c r="AI85" s="119"/>
      <c r="AJ85" s="107"/>
      <c r="AK85" s="108"/>
      <c r="AL85" s="49"/>
      <c r="AM85" s="54"/>
      <c r="AN85" s="10"/>
      <c r="AO85" s="101"/>
      <c r="AP85" s="49"/>
      <c r="AQ85" s="101"/>
      <c r="AR85" s="101"/>
      <c r="AS85" s="101"/>
      <c r="AT85" s="102"/>
    </row>
    <row r="86" spans="1:46" x14ac:dyDescent="0.35">
      <c r="A86" s="9" t="s">
        <v>26</v>
      </c>
      <c r="B86" s="9" t="s">
        <v>17</v>
      </c>
      <c r="C86" s="9">
        <v>49</v>
      </c>
      <c r="D86" s="87" t="s">
        <v>16</v>
      </c>
      <c r="E86" s="9">
        <v>0</v>
      </c>
      <c r="F86" s="10"/>
      <c r="G86" s="108"/>
      <c r="H86" s="108"/>
      <c r="I86" s="49"/>
      <c r="J86" s="108"/>
      <c r="K86" s="108"/>
      <c r="L86" s="118"/>
      <c r="M86" s="118"/>
      <c r="N86" s="118"/>
      <c r="O86" s="74"/>
      <c r="P86" s="10"/>
      <c r="Q86" s="10"/>
      <c r="R86" s="54"/>
      <c r="S86" s="10"/>
      <c r="T86" s="10"/>
      <c r="U86" s="49"/>
      <c r="V86" s="101"/>
      <c r="W86" s="101"/>
      <c r="X86" s="102"/>
      <c r="Y86" s="53" t="s">
        <v>16</v>
      </c>
      <c r="Z86" s="9">
        <v>0</v>
      </c>
      <c r="AA86" s="9">
        <v>0</v>
      </c>
      <c r="AB86" s="108"/>
      <c r="AC86" s="108"/>
      <c r="AD86" s="49"/>
      <c r="AE86" s="108"/>
      <c r="AF86" s="108"/>
      <c r="AG86" s="118"/>
      <c r="AH86" s="118"/>
      <c r="AI86" s="119"/>
      <c r="AJ86" s="107"/>
      <c r="AK86" s="108"/>
      <c r="AL86" s="49"/>
      <c r="AM86" s="54"/>
      <c r="AN86" s="10"/>
      <c r="AO86" s="101"/>
      <c r="AP86" s="49"/>
      <c r="AQ86" s="101"/>
      <c r="AR86" s="101"/>
      <c r="AS86" s="101"/>
      <c r="AT86" s="102"/>
    </row>
    <row r="87" spans="1:46" x14ac:dyDescent="0.35">
      <c r="A87" s="9" t="s">
        <v>26</v>
      </c>
      <c r="B87" s="9" t="s">
        <v>18</v>
      </c>
      <c r="C87" s="9">
        <v>49</v>
      </c>
      <c r="D87" s="87" t="s">
        <v>14</v>
      </c>
      <c r="E87" s="9">
        <f t="shared" ref="E87:E132" si="4">C87-F87</f>
        <v>1</v>
      </c>
      <c r="F87" s="9">
        <v>48</v>
      </c>
      <c r="G87" s="48">
        <v>0.243243830307807</v>
      </c>
      <c r="H87" s="48">
        <v>8.9389144822020705E-2</v>
      </c>
      <c r="I87" s="12">
        <v>6.50496009381216E-3</v>
      </c>
      <c r="J87" s="48">
        <v>6.8041106456646502E-2</v>
      </c>
      <c r="K87" s="48">
        <v>0.41844655415896698</v>
      </c>
      <c r="L87" s="11">
        <v>1.2753795624001001</v>
      </c>
      <c r="M87" s="11">
        <v>1.07040930830825</v>
      </c>
      <c r="N87" s="11">
        <v>1.5195991062135299</v>
      </c>
      <c r="O87" s="229">
        <v>2.6112348434983101E-4</v>
      </c>
      <c r="P87" s="213">
        <v>3.2609082001963398E-3</v>
      </c>
      <c r="Q87" s="213">
        <v>0.93652345084061595</v>
      </c>
      <c r="R87" s="53" t="s">
        <v>14</v>
      </c>
      <c r="S87" s="9">
        <v>70.357435592908701</v>
      </c>
      <c r="T87" s="9">
        <v>47</v>
      </c>
      <c r="U87" s="12">
        <v>1.52725096364194E-2</v>
      </c>
      <c r="V87" s="226">
        <f>((S87-T87)/S87)*100</f>
        <v>33.198247485959946</v>
      </c>
      <c r="W87" s="226">
        <v>5.0740044613173602E-3</v>
      </c>
      <c r="X87" s="225">
        <v>49.123650218166198</v>
      </c>
      <c r="Y87" s="53" t="s">
        <v>14</v>
      </c>
      <c r="Z87" s="9">
        <f t="shared" si="3"/>
        <v>1</v>
      </c>
      <c r="AA87" s="9">
        <v>48</v>
      </c>
      <c r="AB87" s="48">
        <v>0.243243830307807</v>
      </c>
      <c r="AC87" s="48">
        <v>8.9389144822020705E-2</v>
      </c>
      <c r="AD87" s="12">
        <v>6.50496009381216E-3</v>
      </c>
      <c r="AE87" s="48">
        <v>6.8041106456646502E-2</v>
      </c>
      <c r="AF87" s="48">
        <v>0.41844655415896698</v>
      </c>
      <c r="AG87" s="11">
        <v>1.2753795624001001</v>
      </c>
      <c r="AH87" s="11">
        <v>1.07040930830825</v>
      </c>
      <c r="AI87" s="14">
        <v>1.5195991062135299</v>
      </c>
      <c r="AJ87" s="229">
        <v>2.6112348434983101E-4</v>
      </c>
      <c r="AK87" s="213">
        <v>3.2609082001963398E-3</v>
      </c>
      <c r="AL87" s="214">
        <v>0.93652345084061595</v>
      </c>
      <c r="AM87" s="53" t="s">
        <v>14</v>
      </c>
      <c r="AN87" s="9">
        <v>70.357435592908701</v>
      </c>
      <c r="AO87" s="9">
        <v>47</v>
      </c>
      <c r="AP87" s="12">
        <v>1.52725096364194E-2</v>
      </c>
      <c r="AQ87" s="226">
        <f>((AN87-AO87)/AN87)*100</f>
        <v>33.198247485959946</v>
      </c>
      <c r="AR87" s="226">
        <v>5.2380718807416796E-3</v>
      </c>
      <c r="AS87" s="226">
        <v>48.691394946483904</v>
      </c>
      <c r="AT87" s="225">
        <v>10.9352889751863</v>
      </c>
    </row>
    <row r="88" spans="1:46" x14ac:dyDescent="0.35">
      <c r="A88" s="9" t="s">
        <v>26</v>
      </c>
      <c r="B88" s="9" t="s">
        <v>18</v>
      </c>
      <c r="C88" s="9">
        <v>49</v>
      </c>
      <c r="D88" s="87" t="s">
        <v>12</v>
      </c>
      <c r="E88" s="9">
        <f t="shared" si="4"/>
        <v>1</v>
      </c>
      <c r="F88" s="9">
        <v>48</v>
      </c>
      <c r="G88" s="48">
        <v>0.21648089535120299</v>
      </c>
      <c r="H88" s="48">
        <v>0.34621218848385998</v>
      </c>
      <c r="I88" s="12">
        <v>0.53487464550340302</v>
      </c>
      <c r="J88" s="48">
        <v>-0.46209499407716298</v>
      </c>
      <c r="K88" s="48">
        <v>0.89505678477957096</v>
      </c>
      <c r="L88" s="11">
        <v>1.2416993628969799</v>
      </c>
      <c r="M88" s="11">
        <v>0.62996249439366803</v>
      </c>
      <c r="N88" s="11">
        <v>2.4474747648314499</v>
      </c>
      <c r="O88" s="229"/>
      <c r="P88" s="213"/>
      <c r="Q88" s="213"/>
      <c r="R88" s="53" t="s">
        <v>12</v>
      </c>
      <c r="S88" s="9">
        <v>70.347629266313703</v>
      </c>
      <c r="T88" s="9">
        <v>46</v>
      </c>
      <c r="U88" s="12">
        <v>1.19324129606853E-2</v>
      </c>
      <c r="V88" s="226"/>
      <c r="W88" s="226"/>
      <c r="X88" s="225"/>
      <c r="Y88" s="53" t="s">
        <v>12</v>
      </c>
      <c r="Z88" s="9">
        <f t="shared" si="3"/>
        <v>1</v>
      </c>
      <c r="AA88" s="9">
        <v>48</v>
      </c>
      <c r="AB88" s="48">
        <v>0.21648089535120299</v>
      </c>
      <c r="AC88" s="48">
        <v>0.34621218848385998</v>
      </c>
      <c r="AD88" s="12">
        <v>0.53487464550340302</v>
      </c>
      <c r="AE88" s="48">
        <v>-0.46209499407716298</v>
      </c>
      <c r="AF88" s="48">
        <v>0.89505678477957096</v>
      </c>
      <c r="AG88" s="11">
        <v>1.2416993628969799</v>
      </c>
      <c r="AH88" s="11">
        <v>0.62996249439366803</v>
      </c>
      <c r="AI88" s="14">
        <v>2.4474747648314499</v>
      </c>
      <c r="AJ88" s="229"/>
      <c r="AK88" s="213"/>
      <c r="AL88" s="214"/>
      <c r="AM88" s="53" t="s">
        <v>12</v>
      </c>
      <c r="AN88" s="9">
        <v>70.347629266313703</v>
      </c>
      <c r="AO88" s="9">
        <v>46</v>
      </c>
      <c r="AP88" s="12">
        <v>1.19324129606853E-2</v>
      </c>
      <c r="AQ88" s="226"/>
      <c r="AR88" s="226"/>
      <c r="AS88" s="226"/>
      <c r="AT88" s="225"/>
    </row>
    <row r="89" spans="1:46" x14ac:dyDescent="0.35">
      <c r="A89" s="9" t="s">
        <v>26</v>
      </c>
      <c r="B89" s="9" t="s">
        <v>18</v>
      </c>
      <c r="C89" s="9">
        <v>49</v>
      </c>
      <c r="D89" s="87" t="s">
        <v>15</v>
      </c>
      <c r="E89" s="9">
        <f t="shared" si="4"/>
        <v>1</v>
      </c>
      <c r="F89" s="9">
        <v>48</v>
      </c>
      <c r="G89" s="48">
        <v>0.22028938064606901</v>
      </c>
      <c r="H89" s="48">
        <v>0.222709957843019</v>
      </c>
      <c r="I89" s="12">
        <v>0.32766399848795003</v>
      </c>
      <c r="J89" s="48">
        <v>-0.21622213672624799</v>
      </c>
      <c r="K89" s="48">
        <v>0.65680089801838704</v>
      </c>
      <c r="L89" s="11">
        <v>1.2464373732557099</v>
      </c>
      <c r="M89" s="11">
        <v>0.80555633834921903</v>
      </c>
      <c r="N89" s="11">
        <v>1.9286126264394201</v>
      </c>
      <c r="O89" s="114"/>
      <c r="P89" s="10"/>
      <c r="Q89" s="49"/>
      <c r="R89" s="54"/>
      <c r="S89" s="101"/>
      <c r="T89" s="10"/>
      <c r="U89" s="49"/>
      <c r="V89" s="101"/>
      <c r="W89" s="101"/>
      <c r="X89" s="102"/>
      <c r="Y89" s="53" t="s">
        <v>15</v>
      </c>
      <c r="Z89" s="9">
        <f t="shared" si="3"/>
        <v>1</v>
      </c>
      <c r="AA89" s="9">
        <v>48</v>
      </c>
      <c r="AB89" s="48">
        <v>0.22028938064606901</v>
      </c>
      <c r="AC89" s="48">
        <v>0.22250542489047301</v>
      </c>
      <c r="AD89" s="12">
        <v>0.32722408641591699</v>
      </c>
      <c r="AE89" s="48">
        <v>-0.21582125213925701</v>
      </c>
      <c r="AF89" s="48">
        <v>0.65640001343139598</v>
      </c>
      <c r="AG89" s="11">
        <v>1.2464373732557099</v>
      </c>
      <c r="AH89" s="11">
        <v>0.80587933820772395</v>
      </c>
      <c r="AI89" s="14">
        <v>1.9278396303146701</v>
      </c>
      <c r="AJ89" s="10"/>
      <c r="AK89" s="101"/>
      <c r="AL89" s="49"/>
      <c r="AM89" s="54"/>
      <c r="AN89" s="10"/>
      <c r="AO89" s="101"/>
      <c r="AP89" s="49"/>
      <c r="AQ89" s="101"/>
      <c r="AR89" s="101"/>
      <c r="AS89" s="101"/>
      <c r="AT89" s="102"/>
    </row>
    <row r="90" spans="1:46" x14ac:dyDescent="0.35">
      <c r="A90" s="9" t="s">
        <v>26</v>
      </c>
      <c r="B90" s="9" t="s">
        <v>18</v>
      </c>
      <c r="C90" s="9">
        <v>49</v>
      </c>
      <c r="D90" s="87" t="s">
        <v>13</v>
      </c>
      <c r="E90" s="9">
        <f t="shared" si="4"/>
        <v>1</v>
      </c>
      <c r="F90" s="9">
        <v>48</v>
      </c>
      <c r="G90" s="48">
        <v>0.16578191170606099</v>
      </c>
      <c r="H90" s="48">
        <v>0.115214519004757</v>
      </c>
      <c r="I90" s="12">
        <v>0.15017949624348301</v>
      </c>
      <c r="J90" s="48">
        <v>-6.0038545543262302E-2</v>
      </c>
      <c r="K90" s="48">
        <v>0.39160236895538503</v>
      </c>
      <c r="L90" s="11">
        <v>1.18031566062311</v>
      </c>
      <c r="M90" s="11">
        <v>0.94172823345828505</v>
      </c>
      <c r="N90" s="11">
        <v>1.4793493592054401</v>
      </c>
      <c r="O90" s="114"/>
      <c r="P90" s="10"/>
      <c r="Q90" s="49"/>
      <c r="R90" s="54"/>
      <c r="S90" s="101"/>
      <c r="T90" s="10"/>
      <c r="U90" s="49"/>
      <c r="V90" s="101"/>
      <c r="W90" s="101"/>
      <c r="X90" s="102"/>
      <c r="Y90" s="53" t="s">
        <v>13</v>
      </c>
      <c r="Z90" s="9">
        <f t="shared" si="3"/>
        <v>1</v>
      </c>
      <c r="AA90" s="9">
        <v>48</v>
      </c>
      <c r="AB90" s="48">
        <v>0.16578191170606099</v>
      </c>
      <c r="AC90" s="48">
        <v>0.10876340572519</v>
      </c>
      <c r="AD90" s="12">
        <v>0.12744790100398601</v>
      </c>
      <c r="AE90" s="48">
        <v>-4.7394363515311497E-2</v>
      </c>
      <c r="AF90" s="48">
        <v>0.37895818692743399</v>
      </c>
      <c r="AG90" s="11">
        <v>1.18031566062311</v>
      </c>
      <c r="AH90" s="11">
        <v>0.95371121451165897</v>
      </c>
      <c r="AI90" s="14">
        <v>1.46076195552081</v>
      </c>
      <c r="AJ90" s="10"/>
      <c r="AK90" s="101"/>
      <c r="AL90" s="49"/>
      <c r="AM90" s="54"/>
      <c r="AN90" s="10"/>
      <c r="AO90" s="101"/>
      <c r="AP90" s="49"/>
      <c r="AQ90" s="101"/>
      <c r="AR90" s="101"/>
      <c r="AS90" s="101"/>
      <c r="AT90" s="102"/>
    </row>
    <row r="91" spans="1:46" x14ac:dyDescent="0.35">
      <c r="A91" s="9" t="s">
        <v>26</v>
      </c>
      <c r="B91" s="9" t="s">
        <v>18</v>
      </c>
      <c r="C91" s="9">
        <v>49</v>
      </c>
      <c r="D91" s="87" t="s">
        <v>16</v>
      </c>
      <c r="E91" s="9">
        <f t="shared" si="4"/>
        <v>1</v>
      </c>
      <c r="F91" s="9">
        <v>48</v>
      </c>
      <c r="G91" s="48">
        <v>0.16778201915381599</v>
      </c>
      <c r="H91" s="48">
        <v>0.163527600626408</v>
      </c>
      <c r="I91" s="12">
        <v>0.31013560694340903</v>
      </c>
      <c r="J91" s="48">
        <v>-0.15273207807394401</v>
      </c>
      <c r="K91" s="48">
        <v>0.488296116381576</v>
      </c>
      <c r="L91" s="11">
        <v>1.1826787812263899</v>
      </c>
      <c r="M91" s="11">
        <v>0.85835966438121902</v>
      </c>
      <c r="N91" s="11">
        <v>1.62953731122895</v>
      </c>
      <c r="O91" s="114"/>
      <c r="P91" s="10"/>
      <c r="Q91" s="49"/>
      <c r="R91" s="54"/>
      <c r="S91" s="101"/>
      <c r="T91" s="10"/>
      <c r="U91" s="49"/>
      <c r="V91" s="101"/>
      <c r="W91" s="101"/>
      <c r="X91" s="102"/>
      <c r="Y91" s="53" t="s">
        <v>16</v>
      </c>
      <c r="Z91" s="9">
        <f t="shared" si="3"/>
        <v>1</v>
      </c>
      <c r="AA91" s="9">
        <v>48</v>
      </c>
      <c r="AB91" s="48">
        <v>0.16778201915381599</v>
      </c>
      <c r="AC91" s="48">
        <v>0.16340389889104801</v>
      </c>
      <c r="AD91" s="12">
        <v>0.309773493739182</v>
      </c>
      <c r="AE91" s="48">
        <v>-0.15248962267263899</v>
      </c>
      <c r="AF91" s="48">
        <v>0.48805366098027197</v>
      </c>
      <c r="AG91" s="11">
        <v>1.1826787812263899</v>
      </c>
      <c r="AH91" s="11">
        <v>0.85856780354932405</v>
      </c>
      <c r="AI91" s="14">
        <v>1.62914226899821</v>
      </c>
      <c r="AJ91" s="10"/>
      <c r="AK91" s="101"/>
      <c r="AL91" s="49"/>
      <c r="AM91" s="54"/>
      <c r="AN91" s="10"/>
      <c r="AO91" s="101"/>
      <c r="AP91" s="49"/>
      <c r="AQ91" s="101"/>
      <c r="AR91" s="101"/>
      <c r="AS91" s="101"/>
      <c r="AT91" s="102"/>
    </row>
    <row r="92" spans="1:46" x14ac:dyDescent="0.35">
      <c r="A92" s="9" t="s">
        <v>26</v>
      </c>
      <c r="B92" s="9" t="s">
        <v>19</v>
      </c>
      <c r="C92" s="9">
        <v>49</v>
      </c>
      <c r="D92" s="87" t="s">
        <v>14</v>
      </c>
      <c r="E92" s="9">
        <f t="shared" si="4"/>
        <v>1</v>
      </c>
      <c r="F92" s="9">
        <v>48</v>
      </c>
      <c r="G92" s="48">
        <v>0.105807779551487</v>
      </c>
      <c r="H92" s="48">
        <v>9.7634685817562197E-2</v>
      </c>
      <c r="I92" s="12">
        <v>0.27849297252593302</v>
      </c>
      <c r="J92" s="48">
        <v>-8.5556204650934095E-2</v>
      </c>
      <c r="K92" s="48">
        <v>0.29717176375390902</v>
      </c>
      <c r="L92" s="11">
        <v>1.1116081821456301</v>
      </c>
      <c r="M92" s="11">
        <v>0.91800154564773495</v>
      </c>
      <c r="N92" s="11">
        <v>1.3460464815897799</v>
      </c>
      <c r="O92" s="229">
        <v>2.76709405065218E-4</v>
      </c>
      <c r="P92" s="213">
        <v>3.5230156087393601E-3</v>
      </c>
      <c r="Q92" s="213">
        <v>0.93773653638307097</v>
      </c>
      <c r="R92" s="53" t="s">
        <v>14</v>
      </c>
      <c r="S92" s="9">
        <v>106.422661387079</v>
      </c>
      <c r="T92" s="9">
        <v>47</v>
      </c>
      <c r="U92" s="12">
        <v>1.68210686758834E-6</v>
      </c>
      <c r="V92" s="226">
        <f>((S92-T92)/S92)*100</f>
        <v>55.836473747774207</v>
      </c>
      <c r="W92" s="226">
        <v>4.9186786037605503E-3</v>
      </c>
      <c r="X92" s="225">
        <v>47.612439686845804</v>
      </c>
      <c r="Y92" s="53" t="s">
        <v>14</v>
      </c>
      <c r="Z92" s="9">
        <v>0</v>
      </c>
      <c r="AA92" s="9">
        <v>0</v>
      </c>
      <c r="AB92" s="108"/>
      <c r="AC92" s="108"/>
      <c r="AD92" s="49"/>
      <c r="AE92" s="108"/>
      <c r="AF92" s="108"/>
      <c r="AG92" s="118"/>
      <c r="AH92" s="118"/>
      <c r="AI92" s="119"/>
      <c r="AJ92" s="74"/>
      <c r="AK92" s="10"/>
      <c r="AL92" s="49"/>
      <c r="AM92" s="54"/>
      <c r="AN92" s="10"/>
      <c r="AO92" s="101"/>
      <c r="AP92" s="49"/>
      <c r="AQ92" s="101"/>
      <c r="AR92" s="101"/>
      <c r="AS92" s="101"/>
      <c r="AT92" s="102"/>
    </row>
    <row r="93" spans="1:46" x14ac:dyDescent="0.35">
      <c r="A93" s="9" t="s">
        <v>26</v>
      </c>
      <c r="B93" s="9" t="s">
        <v>19</v>
      </c>
      <c r="C93" s="9">
        <v>49</v>
      </c>
      <c r="D93" s="87" t="s">
        <v>12</v>
      </c>
      <c r="E93" s="9">
        <f t="shared" si="4"/>
        <v>1</v>
      </c>
      <c r="F93" s="9">
        <v>48</v>
      </c>
      <c r="G93" s="48">
        <v>7.6959155372078702E-2</v>
      </c>
      <c r="H93" s="48">
        <v>0.38032161304732898</v>
      </c>
      <c r="I93" s="12">
        <v>0.84053322004467901</v>
      </c>
      <c r="J93" s="48">
        <v>-0.66847120620068601</v>
      </c>
      <c r="K93" s="48">
        <v>0.82238951694484297</v>
      </c>
      <c r="L93" s="11">
        <v>1.07999796337674</v>
      </c>
      <c r="M93" s="11">
        <v>0.51249147297749198</v>
      </c>
      <c r="N93" s="11">
        <v>2.2759317225735498</v>
      </c>
      <c r="O93" s="229"/>
      <c r="P93" s="213"/>
      <c r="Q93" s="213"/>
      <c r="R93" s="53" t="s">
        <v>12</v>
      </c>
      <c r="S93" s="9">
        <v>106.408390967217</v>
      </c>
      <c r="T93" s="9">
        <v>46</v>
      </c>
      <c r="U93" s="12">
        <v>1.0880850292660601E-6</v>
      </c>
      <c r="V93" s="226"/>
      <c r="W93" s="226"/>
      <c r="X93" s="225"/>
      <c r="Y93" s="53" t="s">
        <v>12</v>
      </c>
      <c r="Z93" s="9">
        <v>0</v>
      </c>
      <c r="AA93" s="9">
        <v>0</v>
      </c>
      <c r="AB93" s="108"/>
      <c r="AC93" s="108"/>
      <c r="AD93" s="49"/>
      <c r="AE93" s="108"/>
      <c r="AF93" s="108"/>
      <c r="AG93" s="118"/>
      <c r="AH93" s="118"/>
      <c r="AI93" s="119"/>
      <c r="AJ93" s="74"/>
      <c r="AK93" s="10"/>
      <c r="AL93" s="49"/>
      <c r="AM93" s="54"/>
      <c r="AN93" s="10"/>
      <c r="AO93" s="101"/>
      <c r="AP93" s="49"/>
      <c r="AQ93" s="101"/>
      <c r="AR93" s="101"/>
      <c r="AS93" s="101"/>
      <c r="AT93" s="102"/>
    </row>
    <row r="94" spans="1:46" x14ac:dyDescent="0.35">
      <c r="A94" s="9" t="s">
        <v>26</v>
      </c>
      <c r="B94" s="9" t="s">
        <v>19</v>
      </c>
      <c r="C94" s="9">
        <v>49</v>
      </c>
      <c r="D94" s="87" t="s">
        <v>15</v>
      </c>
      <c r="E94" s="9">
        <f t="shared" si="4"/>
        <v>1</v>
      </c>
      <c r="F94" s="9">
        <v>48</v>
      </c>
      <c r="G94" s="48">
        <v>0.188158028117655</v>
      </c>
      <c r="H94" s="48">
        <v>0.21841594288393701</v>
      </c>
      <c r="I94" s="12">
        <v>0.39335502227948199</v>
      </c>
      <c r="J94" s="48">
        <v>-0.239937219934862</v>
      </c>
      <c r="K94" s="48">
        <v>0.616253276170173</v>
      </c>
      <c r="L94" s="11">
        <v>1.20702424404821</v>
      </c>
      <c r="M94" s="11">
        <v>0.78667724716512499</v>
      </c>
      <c r="N94" s="11">
        <v>1.85197618333347</v>
      </c>
      <c r="O94" s="114"/>
      <c r="P94" s="10"/>
      <c r="Q94" s="49"/>
      <c r="R94" s="54"/>
      <c r="S94" s="101"/>
      <c r="T94" s="10"/>
      <c r="U94" s="49"/>
      <c r="V94" s="101"/>
      <c r="W94" s="101"/>
      <c r="X94" s="102"/>
      <c r="Y94" s="53" t="s">
        <v>15</v>
      </c>
      <c r="Z94" s="9">
        <v>0</v>
      </c>
      <c r="AA94" s="9">
        <v>0</v>
      </c>
      <c r="AB94" s="108"/>
      <c r="AC94" s="108"/>
      <c r="AD94" s="49"/>
      <c r="AE94" s="108"/>
      <c r="AF94" s="108"/>
      <c r="AG94" s="118"/>
      <c r="AH94" s="118"/>
      <c r="AI94" s="119"/>
      <c r="AJ94" s="74"/>
      <c r="AK94" s="10"/>
      <c r="AL94" s="49"/>
      <c r="AM94" s="54"/>
      <c r="AN94" s="10"/>
      <c r="AO94" s="101"/>
      <c r="AP94" s="49"/>
      <c r="AQ94" s="101"/>
      <c r="AR94" s="101"/>
      <c r="AS94" s="101"/>
      <c r="AT94" s="102"/>
    </row>
    <row r="95" spans="1:46" x14ac:dyDescent="0.35">
      <c r="A95" s="9" t="s">
        <v>26</v>
      </c>
      <c r="B95" s="9" t="s">
        <v>19</v>
      </c>
      <c r="C95" s="9">
        <v>49</v>
      </c>
      <c r="D95" s="87" t="s">
        <v>13</v>
      </c>
      <c r="E95" s="9">
        <f t="shared" si="4"/>
        <v>1</v>
      </c>
      <c r="F95" s="9">
        <v>48</v>
      </c>
      <c r="G95" s="48">
        <v>9.9727325354771704E-2</v>
      </c>
      <c r="H95" s="48">
        <v>0.108772155106687</v>
      </c>
      <c r="I95" s="12">
        <v>0.35922329571357497</v>
      </c>
      <c r="J95" s="48">
        <v>-0.113466098654334</v>
      </c>
      <c r="K95" s="48">
        <v>0.31292074936387798</v>
      </c>
      <c r="L95" s="11">
        <v>1.1048696070694399</v>
      </c>
      <c r="M95" s="11">
        <v>0.89273446079772301</v>
      </c>
      <c r="N95" s="11">
        <v>1.3674131583707101</v>
      </c>
      <c r="O95" s="114"/>
      <c r="P95" s="10"/>
      <c r="Q95" s="49"/>
      <c r="R95" s="54"/>
      <c r="S95" s="101"/>
      <c r="T95" s="10"/>
      <c r="U95" s="49"/>
      <c r="V95" s="101"/>
      <c r="W95" s="101"/>
      <c r="X95" s="102"/>
      <c r="Y95" s="53" t="s">
        <v>13</v>
      </c>
      <c r="Z95" s="9">
        <v>0</v>
      </c>
      <c r="AA95" s="9">
        <v>0</v>
      </c>
      <c r="AB95" s="108"/>
      <c r="AC95" s="108"/>
      <c r="AD95" s="49"/>
      <c r="AE95" s="108"/>
      <c r="AF95" s="108"/>
      <c r="AG95" s="118"/>
      <c r="AH95" s="118"/>
      <c r="AI95" s="119"/>
      <c r="AJ95" s="74"/>
      <c r="AK95" s="10"/>
      <c r="AL95" s="49"/>
      <c r="AM95" s="54"/>
      <c r="AN95" s="10"/>
      <c r="AO95" s="101"/>
      <c r="AP95" s="49"/>
      <c r="AQ95" s="101"/>
      <c r="AR95" s="101"/>
      <c r="AS95" s="101"/>
      <c r="AT95" s="102"/>
    </row>
    <row r="96" spans="1:46" x14ac:dyDescent="0.35">
      <c r="A96" s="9" t="s">
        <v>26</v>
      </c>
      <c r="B96" s="9" t="s">
        <v>19</v>
      </c>
      <c r="C96" s="9">
        <v>49</v>
      </c>
      <c r="D96" s="87" t="s">
        <v>16</v>
      </c>
      <c r="E96" s="9">
        <f t="shared" si="4"/>
        <v>1</v>
      </c>
      <c r="F96" s="9">
        <v>48</v>
      </c>
      <c r="G96" s="48">
        <v>0.14808937620371501</v>
      </c>
      <c r="H96" s="48">
        <v>0.15845593135911901</v>
      </c>
      <c r="I96" s="12">
        <v>0.35478299038592498</v>
      </c>
      <c r="J96" s="48">
        <v>-0.162484249260157</v>
      </c>
      <c r="K96" s="48">
        <v>0.458663001667589</v>
      </c>
      <c r="L96" s="11">
        <v>1.1596165338551001</v>
      </c>
      <c r="M96" s="11">
        <v>0.85002947871313606</v>
      </c>
      <c r="N96" s="11">
        <v>1.5819574959046001</v>
      </c>
      <c r="O96" s="114"/>
      <c r="P96" s="10"/>
      <c r="Q96" s="49"/>
      <c r="R96" s="54"/>
      <c r="S96" s="101"/>
      <c r="T96" s="10"/>
      <c r="U96" s="49"/>
      <c r="V96" s="101"/>
      <c r="W96" s="101"/>
      <c r="X96" s="102"/>
      <c r="Y96" s="53" t="s">
        <v>16</v>
      </c>
      <c r="Z96" s="9">
        <v>0</v>
      </c>
      <c r="AA96" s="9">
        <v>0</v>
      </c>
      <c r="AB96" s="108"/>
      <c r="AC96" s="108"/>
      <c r="AD96" s="49"/>
      <c r="AE96" s="108"/>
      <c r="AF96" s="108"/>
      <c r="AG96" s="118"/>
      <c r="AH96" s="118"/>
      <c r="AI96" s="119"/>
      <c r="AJ96" s="74"/>
      <c r="AK96" s="10"/>
      <c r="AL96" s="49"/>
      <c r="AM96" s="54"/>
      <c r="AN96" s="10"/>
      <c r="AO96" s="101"/>
      <c r="AP96" s="49"/>
      <c r="AQ96" s="101"/>
      <c r="AR96" s="101"/>
      <c r="AS96" s="101"/>
      <c r="AT96" s="102"/>
    </row>
    <row r="97" spans="1:46" x14ac:dyDescent="0.35">
      <c r="A97" s="9" t="s">
        <v>26</v>
      </c>
      <c r="B97" s="9" t="s">
        <v>20</v>
      </c>
      <c r="C97" s="9">
        <v>45</v>
      </c>
      <c r="D97" s="87" t="s">
        <v>14</v>
      </c>
      <c r="E97" s="9">
        <v>0</v>
      </c>
      <c r="F97" s="10"/>
      <c r="G97" s="108"/>
      <c r="H97" s="108"/>
      <c r="I97" s="49"/>
      <c r="J97" s="108"/>
      <c r="K97" s="108"/>
      <c r="L97" s="118"/>
      <c r="M97" s="118"/>
      <c r="N97" s="118"/>
      <c r="O97" s="107"/>
      <c r="P97" s="108"/>
      <c r="Q97" s="49"/>
      <c r="R97" s="54"/>
      <c r="S97" s="101"/>
      <c r="T97" s="10"/>
      <c r="U97" s="49"/>
      <c r="V97" s="101"/>
      <c r="W97" s="101"/>
      <c r="X97" s="102"/>
      <c r="Y97" s="53" t="s">
        <v>14</v>
      </c>
      <c r="Z97" s="9">
        <f t="shared" si="3"/>
        <v>15</v>
      </c>
      <c r="AA97" s="9">
        <v>30</v>
      </c>
      <c r="AB97" s="48">
        <v>-0.20039634752948601</v>
      </c>
      <c r="AC97" s="48">
        <v>0.55384525507106297</v>
      </c>
      <c r="AD97" s="12">
        <v>0.71748107073185197</v>
      </c>
      <c r="AE97" s="48">
        <v>-1.28593304746877</v>
      </c>
      <c r="AF97" s="48">
        <v>0.88514035240979805</v>
      </c>
      <c r="AG97" s="11">
        <v>0.81840631546595499</v>
      </c>
      <c r="AH97" s="11">
        <v>0.27639257589063398</v>
      </c>
      <c r="AI97" s="14">
        <v>2.4233244870498498</v>
      </c>
      <c r="AJ97" s="229">
        <v>-1.89300398736405E-3</v>
      </c>
      <c r="AK97" s="213">
        <v>3.7405840555245098E-3</v>
      </c>
      <c r="AL97" s="214">
        <v>0.61517188255829502</v>
      </c>
      <c r="AM97" s="53" t="s">
        <v>14</v>
      </c>
      <c r="AN97" s="9">
        <v>128.50187844853701</v>
      </c>
      <c r="AO97" s="9">
        <v>48</v>
      </c>
      <c r="AP97" s="12">
        <v>2.83078112130532E-9</v>
      </c>
      <c r="AQ97" s="226">
        <f>((AN97-AO97)/AN97)*100</f>
        <v>62.646460441258647</v>
      </c>
      <c r="AR97" s="226">
        <v>5.3089762702962402E-3</v>
      </c>
      <c r="AS97" s="226">
        <v>48.386186224651802</v>
      </c>
      <c r="AT97" s="225">
        <v>19.583507371135699</v>
      </c>
    </row>
    <row r="98" spans="1:46" x14ac:dyDescent="0.35">
      <c r="A98" s="9" t="s">
        <v>26</v>
      </c>
      <c r="B98" s="9" t="s">
        <v>20</v>
      </c>
      <c r="C98" s="9">
        <v>45</v>
      </c>
      <c r="D98" s="87" t="s">
        <v>12</v>
      </c>
      <c r="E98" s="9">
        <v>0</v>
      </c>
      <c r="F98" s="10"/>
      <c r="G98" s="108"/>
      <c r="H98" s="108"/>
      <c r="I98" s="49"/>
      <c r="J98" s="108"/>
      <c r="K98" s="108"/>
      <c r="L98" s="118"/>
      <c r="M98" s="118"/>
      <c r="N98" s="118"/>
      <c r="O98" s="107"/>
      <c r="P98" s="108"/>
      <c r="Q98" s="49"/>
      <c r="R98" s="54"/>
      <c r="S98" s="101"/>
      <c r="T98" s="10"/>
      <c r="U98" s="49"/>
      <c r="V98" s="101"/>
      <c r="W98" s="101"/>
      <c r="X98" s="102"/>
      <c r="Y98" s="53" t="s">
        <v>12</v>
      </c>
      <c r="Z98" s="9">
        <f t="shared" si="3"/>
        <v>15</v>
      </c>
      <c r="AA98" s="9">
        <v>30</v>
      </c>
      <c r="AB98" s="48">
        <v>0.21505199589546201</v>
      </c>
      <c r="AC98" s="48">
        <v>1.83438762486018</v>
      </c>
      <c r="AD98" s="12">
        <v>0.90751178107417796</v>
      </c>
      <c r="AE98" s="48">
        <v>-3.3803477488304901</v>
      </c>
      <c r="AF98" s="48">
        <v>3.81045174062141</v>
      </c>
      <c r="AG98" s="11">
        <v>1.2399263663717</v>
      </c>
      <c r="AH98" s="11">
        <v>3.40356168304621E-2</v>
      </c>
      <c r="AI98" s="14">
        <v>45.170839761238902</v>
      </c>
      <c r="AJ98" s="229"/>
      <c r="AK98" s="213"/>
      <c r="AL98" s="214"/>
      <c r="AM98" s="53" t="s">
        <v>12</v>
      </c>
      <c r="AN98" s="9">
        <v>127.805451222729</v>
      </c>
      <c r="AO98" s="9">
        <v>47</v>
      </c>
      <c r="AP98" s="12">
        <v>2.1159855913655601E-9</v>
      </c>
      <c r="AQ98" s="226"/>
      <c r="AR98" s="226"/>
      <c r="AS98" s="226"/>
      <c r="AT98" s="225"/>
    </row>
    <row r="99" spans="1:46" x14ac:dyDescent="0.35">
      <c r="A99" s="9" t="s">
        <v>26</v>
      </c>
      <c r="B99" s="9" t="s">
        <v>20</v>
      </c>
      <c r="C99" s="9">
        <v>45</v>
      </c>
      <c r="D99" s="87" t="s">
        <v>15</v>
      </c>
      <c r="E99" s="9">
        <v>0</v>
      </c>
      <c r="F99" s="10"/>
      <c r="G99" s="108"/>
      <c r="H99" s="108"/>
      <c r="I99" s="49"/>
      <c r="J99" s="108"/>
      <c r="K99" s="108"/>
      <c r="L99" s="118"/>
      <c r="M99" s="118"/>
      <c r="N99" s="118"/>
      <c r="O99" s="107"/>
      <c r="P99" s="108"/>
      <c r="Q99" s="49"/>
      <c r="R99" s="54"/>
      <c r="S99" s="101"/>
      <c r="T99" s="10"/>
      <c r="U99" s="49"/>
      <c r="V99" s="101"/>
      <c r="W99" s="101"/>
      <c r="X99" s="102"/>
      <c r="Y99" s="53" t="s">
        <v>15</v>
      </c>
      <c r="Z99" s="9">
        <f t="shared" si="3"/>
        <v>15</v>
      </c>
      <c r="AA99" s="9">
        <v>30</v>
      </c>
      <c r="AB99" s="48">
        <v>-0.56016058587755302</v>
      </c>
      <c r="AC99" s="48">
        <v>1.4522190492639</v>
      </c>
      <c r="AD99" s="12">
        <v>0.702513784289024</v>
      </c>
      <c r="AE99" s="48">
        <v>-3.4065099224347901</v>
      </c>
      <c r="AF99" s="48">
        <v>2.2861887506796901</v>
      </c>
      <c r="AG99" s="11">
        <v>0.57111734310475504</v>
      </c>
      <c r="AH99" s="11">
        <v>3.3156718193861803E-2</v>
      </c>
      <c r="AI99" s="14">
        <v>9.8373734604234198</v>
      </c>
      <c r="AJ99" s="10"/>
      <c r="AK99" s="101"/>
      <c r="AL99" s="49"/>
      <c r="AM99" s="54"/>
      <c r="AN99" s="10"/>
      <c r="AO99" s="101"/>
      <c r="AP99" s="49"/>
      <c r="AQ99" s="101"/>
      <c r="AR99" s="101"/>
      <c r="AS99" s="101"/>
      <c r="AT99" s="102"/>
    </row>
    <row r="100" spans="1:46" x14ac:dyDescent="0.35">
      <c r="A100" s="9" t="s">
        <v>26</v>
      </c>
      <c r="B100" s="9" t="s">
        <v>20</v>
      </c>
      <c r="C100" s="9">
        <v>45</v>
      </c>
      <c r="D100" s="87" t="s">
        <v>13</v>
      </c>
      <c r="E100" s="9">
        <v>0</v>
      </c>
      <c r="F100" s="10"/>
      <c r="G100" s="108"/>
      <c r="H100" s="108"/>
      <c r="I100" s="49"/>
      <c r="J100" s="108"/>
      <c r="K100" s="108"/>
      <c r="L100" s="118"/>
      <c r="M100" s="118"/>
      <c r="N100" s="118"/>
      <c r="O100" s="107"/>
      <c r="P100" s="108"/>
      <c r="Q100" s="49"/>
      <c r="R100" s="54"/>
      <c r="S100" s="101"/>
      <c r="T100" s="10"/>
      <c r="U100" s="49"/>
      <c r="V100" s="101"/>
      <c r="W100" s="101"/>
      <c r="X100" s="102"/>
      <c r="Y100" s="53" t="s">
        <v>13</v>
      </c>
      <c r="Z100" s="9">
        <f t="shared" si="3"/>
        <v>15</v>
      </c>
      <c r="AA100" s="9">
        <v>30</v>
      </c>
      <c r="AB100" s="48">
        <v>-0.87497215206777901</v>
      </c>
      <c r="AC100" s="48">
        <v>0.81380696639185301</v>
      </c>
      <c r="AD100" s="12">
        <v>0.28230340076367999</v>
      </c>
      <c r="AE100" s="48">
        <v>-2.47003380619581</v>
      </c>
      <c r="AF100" s="48">
        <v>0.72008950206025202</v>
      </c>
      <c r="AG100" s="11">
        <v>0.41687362858541899</v>
      </c>
      <c r="AH100" s="11">
        <v>8.4581999557592297E-2</v>
      </c>
      <c r="AI100" s="14">
        <v>2.05461709487777</v>
      </c>
      <c r="AJ100" s="10"/>
      <c r="AK100" s="101"/>
      <c r="AL100" s="49"/>
      <c r="AM100" s="54"/>
      <c r="AN100" s="10"/>
      <c r="AO100" s="101"/>
      <c r="AP100" s="49"/>
      <c r="AQ100" s="101"/>
      <c r="AR100" s="101"/>
      <c r="AS100" s="101"/>
      <c r="AT100" s="102"/>
    </row>
    <row r="101" spans="1:46" x14ac:dyDescent="0.35">
      <c r="A101" s="9" t="s">
        <v>26</v>
      </c>
      <c r="B101" s="9" t="s">
        <v>20</v>
      </c>
      <c r="C101" s="9">
        <v>45</v>
      </c>
      <c r="D101" s="87" t="s">
        <v>16</v>
      </c>
      <c r="E101" s="9">
        <v>0</v>
      </c>
      <c r="F101" s="10"/>
      <c r="G101" s="108"/>
      <c r="H101" s="108"/>
      <c r="I101" s="49"/>
      <c r="J101" s="108"/>
      <c r="K101" s="108"/>
      <c r="L101" s="118"/>
      <c r="M101" s="118"/>
      <c r="N101" s="118"/>
      <c r="O101" s="107"/>
      <c r="P101" s="108"/>
      <c r="Q101" s="49"/>
      <c r="R101" s="54"/>
      <c r="S101" s="101"/>
      <c r="T101" s="10"/>
      <c r="U101" s="49"/>
      <c r="V101" s="101"/>
      <c r="W101" s="101"/>
      <c r="X101" s="102"/>
      <c r="Y101" s="53" t="s">
        <v>16</v>
      </c>
      <c r="Z101" s="9">
        <f t="shared" si="3"/>
        <v>15</v>
      </c>
      <c r="AA101" s="9">
        <v>30</v>
      </c>
      <c r="AB101" s="48">
        <v>-0.88725440368193897</v>
      </c>
      <c r="AC101" s="48">
        <v>1.17079803074148</v>
      </c>
      <c r="AD101" s="12">
        <v>0.454673042941457</v>
      </c>
      <c r="AE101" s="48">
        <v>-3.18201854393525</v>
      </c>
      <c r="AF101" s="48">
        <v>1.40750973657137</v>
      </c>
      <c r="AG101" s="11">
        <v>0.41178479691558501</v>
      </c>
      <c r="AH101" s="11">
        <v>4.1501797313043098E-2</v>
      </c>
      <c r="AI101" s="14">
        <v>4.0857680859406598</v>
      </c>
      <c r="AJ101" s="10"/>
      <c r="AK101" s="101"/>
      <c r="AL101" s="49"/>
      <c r="AM101" s="54"/>
      <c r="AN101" s="10"/>
      <c r="AO101" s="101"/>
      <c r="AP101" s="49"/>
      <c r="AQ101" s="101"/>
      <c r="AR101" s="101"/>
      <c r="AS101" s="101"/>
      <c r="AT101" s="102"/>
    </row>
    <row r="102" spans="1:46" x14ac:dyDescent="0.35">
      <c r="A102" s="9" t="s">
        <v>26</v>
      </c>
      <c r="B102" s="9" t="s">
        <v>21</v>
      </c>
      <c r="C102" s="9">
        <v>50</v>
      </c>
      <c r="D102" s="87" t="s">
        <v>14</v>
      </c>
      <c r="E102" s="9">
        <f t="shared" si="4"/>
        <v>1</v>
      </c>
      <c r="F102" s="9">
        <v>49</v>
      </c>
      <c r="G102" s="48">
        <v>0.20266180387497801</v>
      </c>
      <c r="H102" s="48">
        <v>7.1059511877564499E-2</v>
      </c>
      <c r="I102" s="12">
        <v>4.3444954445734799E-3</v>
      </c>
      <c r="J102" s="48">
        <v>6.3385160594951903E-2</v>
      </c>
      <c r="K102" s="48">
        <v>0.34193844715500499</v>
      </c>
      <c r="L102" s="11">
        <v>1.2246582235377901</v>
      </c>
      <c r="M102" s="11">
        <v>1.0654371246101499</v>
      </c>
      <c r="N102" s="11">
        <v>1.4076736485294901</v>
      </c>
      <c r="O102" s="229">
        <v>1.7093874612904899E-3</v>
      </c>
      <c r="P102" s="213">
        <v>2.5803147659559001E-3</v>
      </c>
      <c r="Q102" s="213">
        <v>0.51090416240750902</v>
      </c>
      <c r="R102" s="53" t="s">
        <v>14</v>
      </c>
      <c r="S102" s="9">
        <v>47.977086200820203</v>
      </c>
      <c r="T102" s="9">
        <v>48</v>
      </c>
      <c r="U102" s="12">
        <v>0.47377968630289302</v>
      </c>
      <c r="V102" s="226">
        <f>((S102-T102)/S102)*100</f>
        <v>-4.7759880797857292E-2</v>
      </c>
      <c r="W102" s="226">
        <v>5.1635630405180702E-3</v>
      </c>
      <c r="X102" s="225">
        <v>48.974789961967403</v>
      </c>
      <c r="Y102" s="53" t="s">
        <v>14</v>
      </c>
      <c r="Z102" s="9">
        <f t="shared" si="3"/>
        <v>1</v>
      </c>
      <c r="AA102" s="9">
        <v>49</v>
      </c>
      <c r="AB102" s="48">
        <v>0.20266180387497801</v>
      </c>
      <c r="AC102" s="48">
        <v>7.1059511877564499E-2</v>
      </c>
      <c r="AD102" s="12">
        <v>4.3444954445734799E-3</v>
      </c>
      <c r="AE102" s="48">
        <v>6.3385160594951903E-2</v>
      </c>
      <c r="AF102" s="48">
        <v>0.34193844715500499</v>
      </c>
      <c r="AG102" s="11">
        <v>1.2246582235377901</v>
      </c>
      <c r="AH102" s="11">
        <v>1.0654371246101499</v>
      </c>
      <c r="AI102" s="14">
        <v>1.4076736485294901</v>
      </c>
      <c r="AJ102" s="229">
        <v>1.7093874612904899E-3</v>
      </c>
      <c r="AK102" s="213">
        <v>2.5803147659559001E-3</v>
      </c>
      <c r="AL102" s="214">
        <v>0.51090416240750902</v>
      </c>
      <c r="AM102" s="53" t="s">
        <v>14</v>
      </c>
      <c r="AN102" s="9">
        <v>47.977086200820203</v>
      </c>
      <c r="AO102" s="9">
        <v>48</v>
      </c>
      <c r="AP102" s="12">
        <v>0.47377968630289302</v>
      </c>
      <c r="AQ102" s="226">
        <v>0</v>
      </c>
      <c r="AR102" s="226">
        <v>5.3276304599423896E-3</v>
      </c>
      <c r="AS102" s="226">
        <v>48.557111757320499</v>
      </c>
      <c r="AT102" s="225">
        <v>14.6674773948329</v>
      </c>
    </row>
    <row r="103" spans="1:46" x14ac:dyDescent="0.35">
      <c r="A103" s="9" t="s">
        <v>26</v>
      </c>
      <c r="B103" s="9" t="s">
        <v>21</v>
      </c>
      <c r="C103" s="9">
        <v>50</v>
      </c>
      <c r="D103" s="87" t="s">
        <v>12</v>
      </c>
      <c r="E103" s="9">
        <f t="shared" si="4"/>
        <v>1</v>
      </c>
      <c r="F103" s="9">
        <v>49</v>
      </c>
      <c r="G103" s="48">
        <v>2.6978929513232601E-2</v>
      </c>
      <c r="H103" s="48">
        <v>0.27465236718264002</v>
      </c>
      <c r="I103" s="12">
        <v>0.92216789803129795</v>
      </c>
      <c r="J103" s="48">
        <v>-0.511339710164742</v>
      </c>
      <c r="K103" s="48">
        <v>0.56529756919120699</v>
      </c>
      <c r="L103" s="11">
        <v>1.02734615585185</v>
      </c>
      <c r="M103" s="11">
        <v>0.59969162743261195</v>
      </c>
      <c r="N103" s="11">
        <v>1.7599714180804999</v>
      </c>
      <c r="O103" s="229"/>
      <c r="P103" s="213"/>
      <c r="Q103" s="213"/>
      <c r="R103" s="53" t="s">
        <v>12</v>
      </c>
      <c r="S103" s="9">
        <v>47.533237260097103</v>
      </c>
      <c r="T103" s="9">
        <v>47</v>
      </c>
      <c r="U103" s="12">
        <v>0.45083240804186703</v>
      </c>
      <c r="V103" s="226"/>
      <c r="W103" s="226"/>
      <c r="X103" s="225"/>
      <c r="Y103" s="53" t="s">
        <v>12</v>
      </c>
      <c r="Z103" s="9">
        <f t="shared" si="3"/>
        <v>1</v>
      </c>
      <c r="AA103" s="9">
        <v>49</v>
      </c>
      <c r="AB103" s="48">
        <v>2.6978929513232601E-2</v>
      </c>
      <c r="AC103" s="48">
        <v>0.27465236718264002</v>
      </c>
      <c r="AD103" s="12">
        <v>0.92216789803129795</v>
      </c>
      <c r="AE103" s="48">
        <v>-0.511339710164742</v>
      </c>
      <c r="AF103" s="48">
        <v>0.56529756919120699</v>
      </c>
      <c r="AG103" s="11">
        <v>1.02734615585185</v>
      </c>
      <c r="AH103" s="11">
        <v>0.59969162743261195</v>
      </c>
      <c r="AI103" s="14">
        <v>1.7599714180804999</v>
      </c>
      <c r="AJ103" s="229"/>
      <c r="AK103" s="213"/>
      <c r="AL103" s="214"/>
      <c r="AM103" s="53" t="s">
        <v>12</v>
      </c>
      <c r="AN103" s="9">
        <v>47.533237260097103</v>
      </c>
      <c r="AO103" s="9">
        <v>47</v>
      </c>
      <c r="AP103" s="12">
        <v>0.45083240804186703</v>
      </c>
      <c r="AQ103" s="226"/>
      <c r="AR103" s="226"/>
      <c r="AS103" s="226"/>
      <c r="AT103" s="225"/>
    </row>
    <row r="104" spans="1:46" x14ac:dyDescent="0.35">
      <c r="A104" s="9" t="s">
        <v>26</v>
      </c>
      <c r="B104" s="9" t="s">
        <v>21</v>
      </c>
      <c r="C104" s="9">
        <v>50</v>
      </c>
      <c r="D104" s="87" t="s">
        <v>15</v>
      </c>
      <c r="E104" s="9">
        <f t="shared" si="4"/>
        <v>1</v>
      </c>
      <c r="F104" s="9">
        <v>49</v>
      </c>
      <c r="G104" s="48">
        <v>0.24218742031350801</v>
      </c>
      <c r="H104" s="48">
        <v>0.22019457691979399</v>
      </c>
      <c r="I104" s="12">
        <v>0.27687053892116598</v>
      </c>
      <c r="J104" s="48">
        <v>-0.189393950449289</v>
      </c>
      <c r="K104" s="48">
        <v>0.67376879107630605</v>
      </c>
      <c r="L104" s="11">
        <v>1.27403295009644</v>
      </c>
      <c r="M104" s="11">
        <v>0.82746046405504403</v>
      </c>
      <c r="N104" s="11">
        <v>1.9616163290473101</v>
      </c>
      <c r="O104" s="114"/>
      <c r="P104" s="10"/>
      <c r="Q104" s="49"/>
      <c r="R104" s="54"/>
      <c r="S104" s="101"/>
      <c r="T104" s="10"/>
      <c r="U104" s="49"/>
      <c r="V104" s="101"/>
      <c r="W104" s="101"/>
      <c r="X104" s="102"/>
      <c r="Y104" s="53" t="s">
        <v>15</v>
      </c>
      <c r="Z104" s="9">
        <f t="shared" si="3"/>
        <v>1</v>
      </c>
      <c r="AA104" s="9">
        <v>49</v>
      </c>
      <c r="AB104" s="48">
        <v>0.24218742031350801</v>
      </c>
      <c r="AC104" s="48">
        <v>0.22457717382694201</v>
      </c>
      <c r="AD104" s="12">
        <v>0.28623822351679301</v>
      </c>
      <c r="AE104" s="48">
        <v>-0.19798384038729899</v>
      </c>
      <c r="AF104" s="48">
        <v>0.68235868101431596</v>
      </c>
      <c r="AG104" s="11">
        <v>1.27403295009644</v>
      </c>
      <c r="AH104" s="11">
        <v>0.82038311010404197</v>
      </c>
      <c r="AI104" s="14">
        <v>1.97853897519366</v>
      </c>
      <c r="AJ104" s="10"/>
      <c r="AK104" s="101"/>
      <c r="AL104" s="49"/>
      <c r="AM104" s="54"/>
      <c r="AN104" s="10"/>
      <c r="AO104" s="101"/>
      <c r="AP104" s="49"/>
      <c r="AQ104" s="101"/>
      <c r="AR104" s="101"/>
      <c r="AS104" s="101"/>
      <c r="AT104" s="102"/>
    </row>
    <row r="105" spans="1:46" x14ac:dyDescent="0.35">
      <c r="A105" s="9" t="s">
        <v>26</v>
      </c>
      <c r="B105" s="9" t="s">
        <v>21</v>
      </c>
      <c r="C105" s="9">
        <v>50</v>
      </c>
      <c r="D105" s="87" t="s">
        <v>13</v>
      </c>
      <c r="E105" s="9">
        <f t="shared" si="4"/>
        <v>1</v>
      </c>
      <c r="F105" s="9">
        <v>49</v>
      </c>
      <c r="G105" s="48">
        <v>0.190843226008476</v>
      </c>
      <c r="H105" s="48">
        <v>0.102506362368407</v>
      </c>
      <c r="I105" s="12">
        <v>6.2635577750010302E-2</v>
      </c>
      <c r="J105" s="48">
        <v>-1.0069244233602601E-2</v>
      </c>
      <c r="K105" s="48">
        <v>0.39175569625055601</v>
      </c>
      <c r="L105" s="11">
        <v>1.2102696983960199</v>
      </c>
      <c r="M105" s="11">
        <v>0.98998128088067405</v>
      </c>
      <c r="N105" s="11">
        <v>1.47957620123139</v>
      </c>
      <c r="O105" s="114"/>
      <c r="P105" s="10"/>
      <c r="Q105" s="49"/>
      <c r="R105" s="54"/>
      <c r="S105" s="101"/>
      <c r="T105" s="10"/>
      <c r="U105" s="49"/>
      <c r="V105" s="101"/>
      <c r="W105" s="101"/>
      <c r="X105" s="102"/>
      <c r="Y105" s="53" t="s">
        <v>13</v>
      </c>
      <c r="Z105" s="9">
        <f t="shared" si="3"/>
        <v>1</v>
      </c>
      <c r="AA105" s="9">
        <v>49</v>
      </c>
      <c r="AB105" s="48">
        <v>0.190843226008476</v>
      </c>
      <c r="AC105" s="48">
        <v>0.106952868288142</v>
      </c>
      <c r="AD105" s="12">
        <v>7.4363962720078197E-2</v>
      </c>
      <c r="AE105" s="48">
        <v>-1.8784395836281699E-2</v>
      </c>
      <c r="AF105" s="48">
        <v>0.400470847853235</v>
      </c>
      <c r="AG105" s="11">
        <v>1.2102696983960199</v>
      </c>
      <c r="AH105" s="11">
        <v>0.98139093140543598</v>
      </c>
      <c r="AI105" s="14">
        <v>1.49252728549056</v>
      </c>
      <c r="AJ105" s="10"/>
      <c r="AK105" s="101"/>
      <c r="AL105" s="49"/>
      <c r="AM105" s="54"/>
      <c r="AN105" s="10"/>
      <c r="AO105" s="101"/>
      <c r="AP105" s="49"/>
      <c r="AQ105" s="101"/>
      <c r="AR105" s="101"/>
      <c r="AS105" s="101"/>
      <c r="AT105" s="102"/>
    </row>
    <row r="106" spans="1:46" x14ac:dyDescent="0.35">
      <c r="A106" s="9" t="s">
        <v>26</v>
      </c>
      <c r="B106" s="9" t="s">
        <v>21</v>
      </c>
      <c r="C106" s="9">
        <v>50</v>
      </c>
      <c r="D106" s="87" t="s">
        <v>16</v>
      </c>
      <c r="E106" s="9">
        <f t="shared" si="4"/>
        <v>1</v>
      </c>
      <c r="F106" s="9">
        <v>49</v>
      </c>
      <c r="G106" s="48">
        <v>0.24976825557808</v>
      </c>
      <c r="H106" s="48">
        <v>0.17692753632671199</v>
      </c>
      <c r="I106" s="12">
        <v>0.16448879552324999</v>
      </c>
      <c r="J106" s="48">
        <v>-9.70097156222757E-2</v>
      </c>
      <c r="K106" s="48">
        <v>0.59654622677843605</v>
      </c>
      <c r="L106" s="11">
        <v>1.28372788543675</v>
      </c>
      <c r="M106" s="11">
        <v>0.90754718870475604</v>
      </c>
      <c r="N106" s="11">
        <v>1.8158364703876999</v>
      </c>
      <c r="O106" s="114"/>
      <c r="P106" s="10"/>
      <c r="Q106" s="49"/>
      <c r="R106" s="54"/>
      <c r="S106" s="101"/>
      <c r="T106" s="10"/>
      <c r="U106" s="49"/>
      <c r="V106" s="101"/>
      <c r="W106" s="101"/>
      <c r="X106" s="102"/>
      <c r="Y106" s="53" t="s">
        <v>16</v>
      </c>
      <c r="Z106" s="9">
        <f t="shared" si="3"/>
        <v>1</v>
      </c>
      <c r="AA106" s="9">
        <v>49</v>
      </c>
      <c r="AB106" s="48">
        <v>0.24976825557808</v>
      </c>
      <c r="AC106" s="48">
        <v>0.19896278029977901</v>
      </c>
      <c r="AD106" s="12">
        <v>0.21542827399145001</v>
      </c>
      <c r="AE106" s="48">
        <v>-0.14019879380948599</v>
      </c>
      <c r="AF106" s="48">
        <v>0.63973530496564701</v>
      </c>
      <c r="AG106" s="11">
        <v>1.28372788543675</v>
      </c>
      <c r="AH106" s="11">
        <v>0.86918542954031797</v>
      </c>
      <c r="AI106" s="14">
        <v>1.8959789566645999</v>
      </c>
      <c r="AJ106" s="10"/>
      <c r="AK106" s="101"/>
      <c r="AL106" s="49"/>
      <c r="AM106" s="54"/>
      <c r="AN106" s="10"/>
      <c r="AO106" s="101"/>
      <c r="AP106" s="49"/>
      <c r="AQ106" s="101"/>
      <c r="AR106" s="101"/>
      <c r="AS106" s="101"/>
      <c r="AT106" s="102"/>
    </row>
    <row r="107" spans="1:46" ht="10" customHeight="1" x14ac:dyDescent="0.35">
      <c r="A107" s="68"/>
      <c r="B107" s="68"/>
      <c r="C107" s="68"/>
      <c r="D107" s="88"/>
      <c r="E107" s="68"/>
      <c r="F107" s="68"/>
      <c r="G107" s="115"/>
      <c r="H107" s="115"/>
      <c r="I107" s="69"/>
      <c r="J107" s="115"/>
      <c r="K107" s="115"/>
      <c r="L107" s="116"/>
      <c r="M107" s="116"/>
      <c r="N107" s="116"/>
      <c r="O107" s="76"/>
      <c r="P107" s="68"/>
      <c r="Q107" s="68"/>
      <c r="R107" s="67"/>
      <c r="S107" s="68"/>
      <c r="T107" s="68"/>
      <c r="U107" s="69"/>
      <c r="V107" s="103"/>
      <c r="W107" s="103"/>
      <c r="X107" s="104"/>
      <c r="Y107" s="67"/>
      <c r="Z107" s="68"/>
      <c r="AA107" s="68"/>
      <c r="AB107" s="115"/>
      <c r="AC107" s="115"/>
      <c r="AD107" s="69"/>
      <c r="AE107" s="115"/>
      <c r="AF107" s="115"/>
      <c r="AG107" s="116"/>
      <c r="AH107" s="116"/>
      <c r="AI107" s="117"/>
      <c r="AJ107" s="76"/>
      <c r="AK107" s="68"/>
      <c r="AL107" s="69"/>
      <c r="AM107" s="67"/>
      <c r="AN107" s="68"/>
      <c r="AO107" s="68"/>
      <c r="AP107" s="69"/>
      <c r="AQ107" s="103"/>
      <c r="AR107" s="103"/>
      <c r="AS107" s="103"/>
      <c r="AT107" s="104"/>
    </row>
    <row r="108" spans="1:46" x14ac:dyDescent="0.35">
      <c r="A108" s="9" t="s">
        <v>27</v>
      </c>
      <c r="B108" s="9" t="s">
        <v>17</v>
      </c>
      <c r="C108" s="9">
        <v>12</v>
      </c>
      <c r="D108" s="87" t="s">
        <v>14</v>
      </c>
      <c r="E108" s="9">
        <f t="shared" si="4"/>
        <v>1</v>
      </c>
      <c r="F108" s="9">
        <v>11</v>
      </c>
      <c r="G108" s="48">
        <v>0.54614701082346795</v>
      </c>
      <c r="H108" s="48">
        <v>0.21632974203687699</v>
      </c>
      <c r="I108" s="12">
        <v>1.1582860697849799E-2</v>
      </c>
      <c r="J108" s="48">
        <v>0.122140716431188</v>
      </c>
      <c r="K108" s="48">
        <v>0.97015330521574805</v>
      </c>
      <c r="L108" s="11">
        <v>1.7265876617677001</v>
      </c>
      <c r="M108" s="11">
        <v>1.1299130879313599</v>
      </c>
      <c r="N108" s="11">
        <v>2.6383489009993402</v>
      </c>
      <c r="O108" s="229">
        <v>7.61937218290306E-3</v>
      </c>
      <c r="P108" s="213">
        <v>7.8769623471380106E-3</v>
      </c>
      <c r="Q108" s="213">
        <v>0.35866785584178901</v>
      </c>
      <c r="R108" s="53" t="s">
        <v>14</v>
      </c>
      <c r="S108" s="9">
        <v>12.678695096874501</v>
      </c>
      <c r="T108" s="9">
        <v>10</v>
      </c>
      <c r="U108" s="12">
        <v>0.242195189373721</v>
      </c>
      <c r="V108" s="226">
        <f>((S108-T108)/S108)*100</f>
        <v>21.127529894893058</v>
      </c>
      <c r="W108" s="226">
        <v>1.11323886658349E-3</v>
      </c>
      <c r="X108" s="225">
        <v>46.6967943998526</v>
      </c>
      <c r="Y108" s="53" t="s">
        <v>14</v>
      </c>
      <c r="Z108" s="9">
        <v>0</v>
      </c>
      <c r="AA108" s="9">
        <v>0</v>
      </c>
      <c r="AB108" s="108"/>
      <c r="AC108" s="108"/>
      <c r="AD108" s="49"/>
      <c r="AE108" s="108"/>
      <c r="AF108" s="108"/>
      <c r="AG108" s="118"/>
      <c r="AH108" s="118"/>
      <c r="AI108" s="119"/>
      <c r="AJ108" s="74"/>
      <c r="AK108" s="10"/>
      <c r="AL108" s="49"/>
      <c r="AM108" s="54"/>
      <c r="AN108" s="10"/>
      <c r="AO108" s="10"/>
      <c r="AP108" s="49"/>
      <c r="AQ108" s="101"/>
      <c r="AR108" s="101"/>
      <c r="AS108" s="101"/>
      <c r="AT108" s="102"/>
    </row>
    <row r="109" spans="1:46" x14ac:dyDescent="0.35">
      <c r="A109" s="9" t="s">
        <v>27</v>
      </c>
      <c r="B109" s="9" t="s">
        <v>17</v>
      </c>
      <c r="C109" s="9">
        <v>12</v>
      </c>
      <c r="D109" s="87" t="s">
        <v>12</v>
      </c>
      <c r="E109" s="9">
        <f t="shared" si="4"/>
        <v>1</v>
      </c>
      <c r="F109" s="9">
        <v>11</v>
      </c>
      <c r="G109" s="48">
        <v>-0.41755951448530698</v>
      </c>
      <c r="H109" s="48">
        <v>1.01965140630916</v>
      </c>
      <c r="I109" s="12">
        <v>0.69173880343551497</v>
      </c>
      <c r="J109" s="48">
        <v>-2.41607627085126</v>
      </c>
      <c r="K109" s="48">
        <v>1.5809572418806499</v>
      </c>
      <c r="L109" s="11">
        <v>0.65865229132943204</v>
      </c>
      <c r="M109" s="11">
        <v>8.9271207200980598E-2</v>
      </c>
      <c r="N109" s="11">
        <v>4.8596054033057401</v>
      </c>
      <c r="O109" s="229"/>
      <c r="P109" s="213"/>
      <c r="Q109" s="213"/>
      <c r="R109" s="53" t="s">
        <v>12</v>
      </c>
      <c r="S109" s="9">
        <v>11.484711357392801</v>
      </c>
      <c r="T109" s="9">
        <v>9</v>
      </c>
      <c r="U109" s="12">
        <v>0.243940811036848</v>
      </c>
      <c r="V109" s="226"/>
      <c r="W109" s="226"/>
      <c r="X109" s="225"/>
      <c r="Y109" s="53" t="s">
        <v>12</v>
      </c>
      <c r="Z109" s="9">
        <v>0</v>
      </c>
      <c r="AA109" s="9">
        <v>0</v>
      </c>
      <c r="AB109" s="108"/>
      <c r="AC109" s="108"/>
      <c r="AD109" s="49"/>
      <c r="AE109" s="108"/>
      <c r="AF109" s="108"/>
      <c r="AG109" s="118"/>
      <c r="AH109" s="118"/>
      <c r="AI109" s="119"/>
      <c r="AJ109" s="74"/>
      <c r="AK109" s="10"/>
      <c r="AL109" s="49"/>
      <c r="AM109" s="54"/>
      <c r="AN109" s="10"/>
      <c r="AO109" s="10"/>
      <c r="AP109" s="49"/>
      <c r="AQ109" s="101"/>
      <c r="AR109" s="101"/>
      <c r="AS109" s="101"/>
      <c r="AT109" s="102"/>
    </row>
    <row r="110" spans="1:46" x14ac:dyDescent="0.35">
      <c r="A110" s="9" t="s">
        <v>27</v>
      </c>
      <c r="B110" s="9" t="s">
        <v>17</v>
      </c>
      <c r="C110" s="9">
        <v>12</v>
      </c>
      <c r="D110" s="87" t="s">
        <v>15</v>
      </c>
      <c r="E110" s="9">
        <f t="shared" si="4"/>
        <v>1</v>
      </c>
      <c r="F110" s="9">
        <v>11</v>
      </c>
      <c r="G110" s="48">
        <v>0.371496219053425</v>
      </c>
      <c r="H110" s="48">
        <v>0.44927869795543901</v>
      </c>
      <c r="I110" s="12">
        <v>0.42759877142814201</v>
      </c>
      <c r="J110" s="48">
        <v>-0.50909002893923505</v>
      </c>
      <c r="K110" s="48">
        <v>1.2520824670460799</v>
      </c>
      <c r="L110" s="11">
        <v>1.44990236408767</v>
      </c>
      <c r="M110" s="11">
        <v>0.60104226110591197</v>
      </c>
      <c r="N110" s="11">
        <v>3.4976190551376001</v>
      </c>
      <c r="O110" s="114"/>
      <c r="P110" s="10"/>
      <c r="Q110" s="49"/>
      <c r="R110" s="54"/>
      <c r="S110" s="101"/>
      <c r="T110" s="10"/>
      <c r="U110" s="49"/>
      <c r="V110" s="101"/>
      <c r="W110" s="101"/>
      <c r="X110" s="102"/>
      <c r="Y110" s="53" t="s">
        <v>15</v>
      </c>
      <c r="Z110" s="9">
        <v>0</v>
      </c>
      <c r="AA110" s="9">
        <v>0</v>
      </c>
      <c r="AB110" s="108"/>
      <c r="AC110" s="108"/>
      <c r="AD110" s="49"/>
      <c r="AE110" s="108"/>
      <c r="AF110" s="108"/>
      <c r="AG110" s="118"/>
      <c r="AH110" s="118"/>
      <c r="AI110" s="119"/>
      <c r="AJ110" s="107"/>
      <c r="AK110" s="108"/>
      <c r="AL110" s="49"/>
      <c r="AM110" s="54"/>
      <c r="AN110" s="10"/>
      <c r="AO110" s="101"/>
      <c r="AP110" s="49"/>
      <c r="AQ110" s="101"/>
      <c r="AR110" s="101"/>
      <c r="AS110" s="101"/>
      <c r="AT110" s="102"/>
    </row>
    <row r="111" spans="1:46" x14ac:dyDescent="0.35">
      <c r="A111" s="9" t="s">
        <v>27</v>
      </c>
      <c r="B111" s="9" t="s">
        <v>17</v>
      </c>
      <c r="C111" s="9">
        <v>12</v>
      </c>
      <c r="D111" s="87" t="s">
        <v>13</v>
      </c>
      <c r="E111" s="9">
        <f t="shared" si="4"/>
        <v>1</v>
      </c>
      <c r="F111" s="9">
        <v>11</v>
      </c>
      <c r="G111" s="48">
        <v>0.35306153202289903</v>
      </c>
      <c r="H111" s="48">
        <v>0.27894203720305</v>
      </c>
      <c r="I111" s="12">
        <v>0.205614607841411</v>
      </c>
      <c r="J111" s="48">
        <v>-0.19366486089507901</v>
      </c>
      <c r="K111" s="48">
        <v>0.899787924940878</v>
      </c>
      <c r="L111" s="11">
        <v>1.4234187265726601</v>
      </c>
      <c r="M111" s="11">
        <v>0.82393399050243599</v>
      </c>
      <c r="N111" s="11">
        <v>2.4590815459891702</v>
      </c>
      <c r="O111" s="114"/>
      <c r="P111" s="10"/>
      <c r="Q111" s="49"/>
      <c r="R111" s="54"/>
      <c r="S111" s="101"/>
      <c r="T111" s="10"/>
      <c r="U111" s="49"/>
      <c r="V111" s="101"/>
      <c r="W111" s="101"/>
      <c r="X111" s="102"/>
      <c r="Y111" s="53" t="s">
        <v>13</v>
      </c>
      <c r="Z111" s="9">
        <v>0</v>
      </c>
      <c r="AA111" s="9">
        <v>0</v>
      </c>
      <c r="AB111" s="108"/>
      <c r="AC111" s="108"/>
      <c r="AD111" s="49"/>
      <c r="AE111" s="108"/>
      <c r="AF111" s="108"/>
      <c r="AG111" s="118"/>
      <c r="AH111" s="118"/>
      <c r="AI111" s="119"/>
      <c r="AJ111" s="107"/>
      <c r="AK111" s="108"/>
      <c r="AL111" s="49"/>
      <c r="AM111" s="54"/>
      <c r="AN111" s="10"/>
      <c r="AO111" s="101"/>
      <c r="AP111" s="49"/>
      <c r="AQ111" s="101"/>
      <c r="AR111" s="101"/>
      <c r="AS111" s="101"/>
      <c r="AT111" s="102"/>
    </row>
    <row r="112" spans="1:46" x14ac:dyDescent="0.35">
      <c r="A112" s="9" t="s">
        <v>27</v>
      </c>
      <c r="B112" s="9" t="s">
        <v>17</v>
      </c>
      <c r="C112" s="9">
        <v>12</v>
      </c>
      <c r="D112" s="87" t="s">
        <v>16</v>
      </c>
      <c r="E112" s="9">
        <f t="shared" si="4"/>
        <v>1</v>
      </c>
      <c r="F112" s="9">
        <v>11</v>
      </c>
      <c r="G112" s="48">
        <v>0.33885623347437199</v>
      </c>
      <c r="H112" s="48">
        <v>0.32714255851060497</v>
      </c>
      <c r="I112" s="12">
        <v>0.32469107697678201</v>
      </c>
      <c r="J112" s="48">
        <v>-0.30234318120641501</v>
      </c>
      <c r="K112" s="48">
        <v>0.980055648155159</v>
      </c>
      <c r="L112" s="11">
        <v>1.4033415771665001</v>
      </c>
      <c r="M112" s="11">
        <v>0.73908438149265099</v>
      </c>
      <c r="N112" s="11">
        <v>2.6646045181293898</v>
      </c>
      <c r="O112" s="114"/>
      <c r="P112" s="10"/>
      <c r="Q112" s="49"/>
      <c r="R112" s="54"/>
      <c r="S112" s="101"/>
      <c r="T112" s="10"/>
      <c r="U112" s="49"/>
      <c r="V112" s="101"/>
      <c r="W112" s="101"/>
      <c r="X112" s="102"/>
      <c r="Y112" s="53" t="s">
        <v>16</v>
      </c>
      <c r="Z112" s="9">
        <v>0</v>
      </c>
      <c r="AA112" s="9">
        <v>0</v>
      </c>
      <c r="AB112" s="108"/>
      <c r="AC112" s="108"/>
      <c r="AD112" s="49"/>
      <c r="AE112" s="108"/>
      <c r="AF112" s="108"/>
      <c r="AG112" s="118"/>
      <c r="AH112" s="118"/>
      <c r="AI112" s="119"/>
      <c r="AJ112" s="107"/>
      <c r="AK112" s="108"/>
      <c r="AL112" s="49"/>
      <c r="AM112" s="54"/>
      <c r="AN112" s="10"/>
      <c r="AO112" s="101"/>
      <c r="AP112" s="49"/>
      <c r="AQ112" s="101"/>
      <c r="AR112" s="101"/>
      <c r="AS112" s="101"/>
      <c r="AT112" s="102"/>
    </row>
    <row r="113" spans="1:46" x14ac:dyDescent="0.35">
      <c r="A113" s="9" t="s">
        <v>27</v>
      </c>
      <c r="B113" s="9" t="s">
        <v>18</v>
      </c>
      <c r="C113" s="9">
        <v>12</v>
      </c>
      <c r="D113" s="87" t="s">
        <v>14</v>
      </c>
      <c r="E113" s="9">
        <f t="shared" si="4"/>
        <v>1</v>
      </c>
      <c r="F113" s="9">
        <v>11</v>
      </c>
      <c r="G113" s="48">
        <v>0.50980777157774304</v>
      </c>
      <c r="H113" s="48">
        <v>0.186425196217888</v>
      </c>
      <c r="I113" s="12">
        <v>6.2446525320886603E-3</v>
      </c>
      <c r="J113" s="48">
        <v>0.14441438699068199</v>
      </c>
      <c r="K113" s="48">
        <v>0.87520115616480398</v>
      </c>
      <c r="L113" s="11">
        <v>1.66497110941263</v>
      </c>
      <c r="M113" s="11">
        <v>1.1553627766453001</v>
      </c>
      <c r="N113" s="11">
        <v>2.3993578910581399</v>
      </c>
      <c r="O113" s="229">
        <v>-8.7398775398042996E-4</v>
      </c>
      <c r="P113" s="213">
        <v>6.8938766606520601E-3</v>
      </c>
      <c r="Q113" s="213">
        <v>0.90190378975322505</v>
      </c>
      <c r="R113" s="53" t="s">
        <v>14</v>
      </c>
      <c r="S113" s="9">
        <v>9.3170644423934892</v>
      </c>
      <c r="T113" s="9">
        <v>10</v>
      </c>
      <c r="U113" s="12">
        <v>0.50230055146512997</v>
      </c>
      <c r="V113" s="226">
        <f>((S113-T113)/S113)*100</f>
        <v>-7.3299434798271017</v>
      </c>
      <c r="W113" s="226">
        <v>1.11323886658349E-3</v>
      </c>
      <c r="X113" s="225">
        <v>46.6967943998526</v>
      </c>
      <c r="Y113" s="53" t="s">
        <v>14</v>
      </c>
      <c r="Z113" s="9">
        <f t="shared" si="3"/>
        <v>1</v>
      </c>
      <c r="AA113" s="9">
        <v>11</v>
      </c>
      <c r="AB113" s="48">
        <v>0.50980777157774304</v>
      </c>
      <c r="AC113" s="48">
        <v>0.186425196217888</v>
      </c>
      <c r="AD113" s="12">
        <v>6.2446525320886603E-3</v>
      </c>
      <c r="AE113" s="48">
        <v>0.14441438699068199</v>
      </c>
      <c r="AF113" s="48">
        <v>0.87520115616480398</v>
      </c>
      <c r="AG113" s="11">
        <v>1.66497110941263</v>
      </c>
      <c r="AH113" s="11">
        <v>1.1553627766453001</v>
      </c>
      <c r="AI113" s="14">
        <v>2.3993578910581399</v>
      </c>
      <c r="AJ113" s="229">
        <v>-8.7398775398042996E-4</v>
      </c>
      <c r="AK113" s="213">
        <v>6.8938766606520601E-3</v>
      </c>
      <c r="AL113" s="214">
        <v>0.90190378975322505</v>
      </c>
      <c r="AM113" s="53" t="s">
        <v>14</v>
      </c>
      <c r="AN113" s="9">
        <v>9.3170644423934892</v>
      </c>
      <c r="AO113" s="9">
        <v>10</v>
      </c>
      <c r="AP113" s="12">
        <v>0.50230055146512997</v>
      </c>
      <c r="AQ113" s="226">
        <v>0</v>
      </c>
      <c r="AR113" s="226">
        <v>1.1797691959034599E-3</v>
      </c>
      <c r="AS113" s="226">
        <v>45.366490520701298</v>
      </c>
      <c r="AT113" s="225">
        <v>7.03925282539306</v>
      </c>
    </row>
    <row r="114" spans="1:46" x14ac:dyDescent="0.35">
      <c r="A114" s="9" t="s">
        <v>27</v>
      </c>
      <c r="B114" s="9" t="s">
        <v>18</v>
      </c>
      <c r="C114" s="9">
        <v>12</v>
      </c>
      <c r="D114" s="87" t="s">
        <v>12</v>
      </c>
      <c r="E114" s="9">
        <f t="shared" si="4"/>
        <v>1</v>
      </c>
      <c r="F114" s="9">
        <v>11</v>
      </c>
      <c r="G114" s="48">
        <v>0.620494732614987</v>
      </c>
      <c r="H114" s="48">
        <v>0.89341218546537704</v>
      </c>
      <c r="I114" s="12">
        <v>0.50488681297389304</v>
      </c>
      <c r="J114" s="48">
        <v>-1.1305931508971501</v>
      </c>
      <c r="K114" s="48">
        <v>2.3715826161271201</v>
      </c>
      <c r="L114" s="11">
        <v>1.8598479417110201</v>
      </c>
      <c r="M114" s="11">
        <v>0.322841705771232</v>
      </c>
      <c r="N114" s="11">
        <v>10.714335553467301</v>
      </c>
      <c r="O114" s="229"/>
      <c r="P114" s="213"/>
      <c r="Q114" s="213"/>
      <c r="R114" s="53" t="s">
        <v>12</v>
      </c>
      <c r="S114" s="9">
        <v>9.3004553699116599</v>
      </c>
      <c r="T114" s="9">
        <v>9</v>
      </c>
      <c r="U114" s="12">
        <v>0.41001455956449301</v>
      </c>
      <c r="V114" s="226"/>
      <c r="W114" s="226"/>
      <c r="X114" s="225"/>
      <c r="Y114" s="53" t="s">
        <v>12</v>
      </c>
      <c r="Z114" s="9">
        <f t="shared" si="3"/>
        <v>1</v>
      </c>
      <c r="AA114" s="9">
        <v>11</v>
      </c>
      <c r="AB114" s="48">
        <v>0.620494732614987</v>
      </c>
      <c r="AC114" s="48">
        <v>0.89341218546537704</v>
      </c>
      <c r="AD114" s="12">
        <v>0.50488681297389304</v>
      </c>
      <c r="AE114" s="48">
        <v>-1.1305931508971501</v>
      </c>
      <c r="AF114" s="48">
        <v>2.3715826161271201</v>
      </c>
      <c r="AG114" s="11">
        <v>1.8598479417110201</v>
      </c>
      <c r="AH114" s="11">
        <v>0.322841705771232</v>
      </c>
      <c r="AI114" s="14">
        <v>10.714335553467301</v>
      </c>
      <c r="AJ114" s="229"/>
      <c r="AK114" s="213"/>
      <c r="AL114" s="214"/>
      <c r="AM114" s="53" t="s">
        <v>12</v>
      </c>
      <c r="AN114" s="9">
        <v>9.3004553699116599</v>
      </c>
      <c r="AO114" s="9">
        <v>9</v>
      </c>
      <c r="AP114" s="12">
        <v>0.41001455956449301</v>
      </c>
      <c r="AQ114" s="226"/>
      <c r="AR114" s="226"/>
      <c r="AS114" s="226"/>
      <c r="AT114" s="225"/>
    </row>
    <row r="115" spans="1:46" x14ac:dyDescent="0.35">
      <c r="A115" s="9" t="s">
        <v>27</v>
      </c>
      <c r="B115" s="9" t="s">
        <v>18</v>
      </c>
      <c r="C115" s="9">
        <v>12</v>
      </c>
      <c r="D115" s="87" t="s">
        <v>15</v>
      </c>
      <c r="E115" s="9">
        <f t="shared" si="4"/>
        <v>1</v>
      </c>
      <c r="F115" s="9">
        <v>11</v>
      </c>
      <c r="G115" s="48">
        <v>0.25933230918587302</v>
      </c>
      <c r="H115" s="48">
        <v>0.40432518189281702</v>
      </c>
      <c r="I115" s="12">
        <v>0.53568909719808</v>
      </c>
      <c r="J115" s="48">
        <v>-0.53314504732404899</v>
      </c>
      <c r="K115" s="48">
        <v>1.05180966569579</v>
      </c>
      <c r="L115" s="11">
        <v>1.29606442738887</v>
      </c>
      <c r="M115" s="11">
        <v>0.58675668718499696</v>
      </c>
      <c r="N115" s="11">
        <v>2.8628271933324099</v>
      </c>
      <c r="O115" s="114"/>
      <c r="P115" s="10"/>
      <c r="Q115" s="49"/>
      <c r="R115" s="54"/>
      <c r="S115" s="101"/>
      <c r="T115" s="10"/>
      <c r="U115" s="49"/>
      <c r="V115" s="101"/>
      <c r="W115" s="101"/>
      <c r="X115" s="102"/>
      <c r="Y115" s="53" t="s">
        <v>15</v>
      </c>
      <c r="Z115" s="9">
        <f t="shared" si="3"/>
        <v>1</v>
      </c>
      <c r="AA115" s="9">
        <v>11</v>
      </c>
      <c r="AB115" s="48">
        <v>0.25933230918587302</v>
      </c>
      <c r="AC115" s="48">
        <v>0.38691030612310301</v>
      </c>
      <c r="AD115" s="12">
        <v>0.51786779058012899</v>
      </c>
      <c r="AE115" s="48">
        <v>-0.49901189081540898</v>
      </c>
      <c r="AF115" s="48">
        <v>1.01767650918715</v>
      </c>
      <c r="AG115" s="11">
        <v>1.29606442738887</v>
      </c>
      <c r="AH115" s="11">
        <v>0.60713027442184497</v>
      </c>
      <c r="AI115" s="14">
        <v>2.7667587513115901</v>
      </c>
      <c r="AJ115" s="10"/>
      <c r="AK115" s="101"/>
      <c r="AL115" s="49"/>
      <c r="AM115" s="54"/>
      <c r="AN115" s="10"/>
      <c r="AO115" s="101"/>
      <c r="AP115" s="49"/>
      <c r="AQ115" s="101"/>
      <c r="AR115" s="101"/>
      <c r="AS115" s="101"/>
      <c r="AT115" s="102"/>
    </row>
    <row r="116" spans="1:46" x14ac:dyDescent="0.35">
      <c r="A116" s="9" t="s">
        <v>27</v>
      </c>
      <c r="B116" s="9" t="s">
        <v>18</v>
      </c>
      <c r="C116" s="9">
        <v>12</v>
      </c>
      <c r="D116" s="87" t="s">
        <v>13</v>
      </c>
      <c r="E116" s="9">
        <f t="shared" si="4"/>
        <v>1</v>
      </c>
      <c r="F116" s="9">
        <v>11</v>
      </c>
      <c r="G116" s="48">
        <v>0.26002632764783601</v>
      </c>
      <c r="H116" s="48">
        <v>0.25485895056024099</v>
      </c>
      <c r="I116" s="12">
        <v>0.30759784835381099</v>
      </c>
      <c r="J116" s="48">
        <v>-0.239497215450237</v>
      </c>
      <c r="K116" s="48">
        <v>0.75954987074590896</v>
      </c>
      <c r="L116" s="11">
        <v>1.2969642322338399</v>
      </c>
      <c r="M116" s="11">
        <v>0.78702346484491004</v>
      </c>
      <c r="N116" s="11">
        <v>2.1373139364089999</v>
      </c>
      <c r="O116" s="114"/>
      <c r="P116" s="10"/>
      <c r="Q116" s="49"/>
      <c r="R116" s="54"/>
      <c r="S116" s="101"/>
      <c r="T116" s="10"/>
      <c r="U116" s="49"/>
      <c r="V116" s="101"/>
      <c r="W116" s="101"/>
      <c r="X116" s="102"/>
      <c r="Y116" s="53" t="s">
        <v>13</v>
      </c>
      <c r="Z116" s="9">
        <f t="shared" si="3"/>
        <v>1</v>
      </c>
      <c r="AA116" s="9">
        <v>11</v>
      </c>
      <c r="AB116" s="48">
        <v>0.26002632764783601</v>
      </c>
      <c r="AC116" s="48">
        <v>0.24991524966884501</v>
      </c>
      <c r="AD116" s="12">
        <v>0.29812715463178002</v>
      </c>
      <c r="AE116" s="48">
        <v>-0.22980756170309999</v>
      </c>
      <c r="AF116" s="48">
        <v>0.74986021699877303</v>
      </c>
      <c r="AG116" s="11">
        <v>1.2969642322338399</v>
      </c>
      <c r="AH116" s="11">
        <v>0.79468651590935402</v>
      </c>
      <c r="AI116" s="14">
        <v>2.11670411667812</v>
      </c>
      <c r="AJ116" s="10"/>
      <c r="AK116" s="101"/>
      <c r="AL116" s="49"/>
      <c r="AM116" s="54"/>
      <c r="AN116" s="10"/>
      <c r="AO116" s="101"/>
      <c r="AP116" s="49"/>
      <c r="AQ116" s="101"/>
      <c r="AR116" s="101"/>
      <c r="AS116" s="101"/>
      <c r="AT116" s="102"/>
    </row>
    <row r="117" spans="1:46" x14ac:dyDescent="0.35">
      <c r="A117" s="9" t="s">
        <v>27</v>
      </c>
      <c r="B117" s="9" t="s">
        <v>18</v>
      </c>
      <c r="C117" s="9">
        <v>12</v>
      </c>
      <c r="D117" s="87" t="s">
        <v>16</v>
      </c>
      <c r="E117" s="9">
        <f t="shared" si="4"/>
        <v>1</v>
      </c>
      <c r="F117" s="9">
        <v>11</v>
      </c>
      <c r="G117" s="48">
        <v>0.238925927898298</v>
      </c>
      <c r="H117" s="48">
        <v>0.32454925437083698</v>
      </c>
      <c r="I117" s="12">
        <v>0.47853581044564703</v>
      </c>
      <c r="J117" s="48">
        <v>-0.397190610668543</v>
      </c>
      <c r="K117" s="48">
        <v>0.87504246646513995</v>
      </c>
      <c r="L117" s="11">
        <v>1.26988447008841</v>
      </c>
      <c r="M117" s="11">
        <v>0.67220588380753399</v>
      </c>
      <c r="N117" s="11">
        <v>2.3989771678842402</v>
      </c>
      <c r="O117" s="114"/>
      <c r="P117" s="10"/>
      <c r="Q117" s="49"/>
      <c r="R117" s="54"/>
      <c r="S117" s="101"/>
      <c r="T117" s="10"/>
      <c r="U117" s="49"/>
      <c r="V117" s="101"/>
      <c r="W117" s="101"/>
      <c r="X117" s="102"/>
      <c r="Y117" s="53" t="s">
        <v>16</v>
      </c>
      <c r="Z117" s="9">
        <f t="shared" si="3"/>
        <v>1</v>
      </c>
      <c r="AA117" s="9">
        <v>11</v>
      </c>
      <c r="AB117" s="48">
        <v>0.238925927898298</v>
      </c>
      <c r="AC117" s="48">
        <v>0.34795159587785202</v>
      </c>
      <c r="AD117" s="12">
        <v>0.507903747771975</v>
      </c>
      <c r="AE117" s="48">
        <v>-0.44305920002229199</v>
      </c>
      <c r="AF117" s="48">
        <v>0.92091105581888899</v>
      </c>
      <c r="AG117" s="11">
        <v>1.26988447008841</v>
      </c>
      <c r="AH117" s="11">
        <v>0.64206919545197705</v>
      </c>
      <c r="AI117" s="14">
        <v>2.5115775352476502</v>
      </c>
      <c r="AJ117" s="10"/>
      <c r="AK117" s="101"/>
      <c r="AL117" s="49"/>
      <c r="AM117" s="54"/>
      <c r="AN117" s="10"/>
      <c r="AO117" s="101"/>
      <c r="AP117" s="49"/>
      <c r="AQ117" s="101"/>
      <c r="AR117" s="101"/>
      <c r="AS117" s="101"/>
      <c r="AT117" s="102"/>
    </row>
    <row r="118" spans="1:46" x14ac:dyDescent="0.35">
      <c r="A118" s="9" t="s">
        <v>27</v>
      </c>
      <c r="B118" s="9" t="s">
        <v>19</v>
      </c>
      <c r="C118" s="9">
        <v>12</v>
      </c>
      <c r="D118" s="87" t="s">
        <v>14</v>
      </c>
      <c r="E118" s="9">
        <f t="shared" si="4"/>
        <v>1</v>
      </c>
      <c r="F118" s="9">
        <v>11</v>
      </c>
      <c r="G118" s="48">
        <v>0.47538131259854999</v>
      </c>
      <c r="H118" s="48">
        <v>0.17741598756858001</v>
      </c>
      <c r="I118" s="12">
        <v>7.3738194297903103E-3</v>
      </c>
      <c r="J118" s="48">
        <v>0.12764597696413199</v>
      </c>
      <c r="K118" s="48">
        <v>0.82311664823296704</v>
      </c>
      <c r="L118" s="11">
        <v>1.60862747047485</v>
      </c>
      <c r="M118" s="11">
        <v>1.1361507079676201</v>
      </c>
      <c r="N118" s="11">
        <v>2.27758722554973</v>
      </c>
      <c r="O118" s="229">
        <v>5.9572549012187103E-3</v>
      </c>
      <c r="P118" s="213">
        <v>6.4626815783451197E-3</v>
      </c>
      <c r="Q118" s="213">
        <v>0.38068296449125799</v>
      </c>
      <c r="R118" s="53" t="s">
        <v>14</v>
      </c>
      <c r="S118" s="9">
        <v>11.8477518406185</v>
      </c>
      <c r="T118" s="9">
        <v>10</v>
      </c>
      <c r="U118" s="12">
        <v>0.29537516310943102</v>
      </c>
      <c r="V118" s="226">
        <f>((S118-T118)/S118)*100</f>
        <v>15.595801342527443</v>
      </c>
      <c r="W118" s="226">
        <v>1.11323886658349E-3</v>
      </c>
      <c r="X118" s="225">
        <v>46.6967943998526</v>
      </c>
      <c r="Y118" s="53" t="s">
        <v>14</v>
      </c>
      <c r="Z118" s="9">
        <v>0</v>
      </c>
      <c r="AA118" s="9">
        <v>0</v>
      </c>
      <c r="AB118" s="108"/>
      <c r="AC118" s="108"/>
      <c r="AD118" s="49"/>
      <c r="AE118" s="108"/>
      <c r="AF118" s="108"/>
      <c r="AG118" s="118"/>
      <c r="AH118" s="118"/>
      <c r="AI118" s="119"/>
      <c r="AJ118" s="74"/>
      <c r="AK118" s="10"/>
      <c r="AL118" s="49"/>
      <c r="AM118" s="54"/>
      <c r="AN118" s="10"/>
      <c r="AO118" s="10"/>
      <c r="AP118" s="49"/>
      <c r="AQ118" s="101"/>
      <c r="AR118" s="101"/>
      <c r="AS118" s="101"/>
      <c r="AT118" s="102"/>
    </row>
    <row r="119" spans="1:46" x14ac:dyDescent="0.35">
      <c r="A119" s="9" t="s">
        <v>27</v>
      </c>
      <c r="B119" s="9" t="s">
        <v>19</v>
      </c>
      <c r="C119" s="9">
        <v>12</v>
      </c>
      <c r="D119" s="87" t="s">
        <v>12</v>
      </c>
      <c r="E119" s="9">
        <f t="shared" si="4"/>
        <v>1</v>
      </c>
      <c r="F119" s="9">
        <v>11</v>
      </c>
      <c r="G119" s="48">
        <v>-0.27711895104370898</v>
      </c>
      <c r="H119" s="48">
        <v>0.83568794549974501</v>
      </c>
      <c r="I119" s="12">
        <v>0.74777832287456603</v>
      </c>
      <c r="J119" s="48">
        <v>-1.9150673242232099</v>
      </c>
      <c r="K119" s="48">
        <v>1.3608294221357899</v>
      </c>
      <c r="L119" s="11">
        <v>0.75796433109966499</v>
      </c>
      <c r="M119" s="11">
        <v>0.14733191324564601</v>
      </c>
      <c r="N119" s="11">
        <v>3.8994262313113599</v>
      </c>
      <c r="O119" s="229"/>
      <c r="P119" s="213"/>
      <c r="Q119" s="213"/>
      <c r="R119" s="53" t="s">
        <v>12</v>
      </c>
      <c r="S119" s="9">
        <v>10.8256840800215</v>
      </c>
      <c r="T119" s="9">
        <v>9</v>
      </c>
      <c r="U119" s="12">
        <v>0.28784697026373202</v>
      </c>
      <c r="V119" s="226"/>
      <c r="W119" s="226"/>
      <c r="X119" s="225"/>
      <c r="Y119" s="53" t="s">
        <v>12</v>
      </c>
      <c r="Z119" s="9">
        <v>0</v>
      </c>
      <c r="AA119" s="9">
        <v>0</v>
      </c>
      <c r="AB119" s="108"/>
      <c r="AC119" s="108"/>
      <c r="AD119" s="49"/>
      <c r="AE119" s="108"/>
      <c r="AF119" s="108"/>
      <c r="AG119" s="118"/>
      <c r="AH119" s="118"/>
      <c r="AI119" s="119"/>
      <c r="AJ119" s="74"/>
      <c r="AK119" s="10"/>
      <c r="AL119" s="49"/>
      <c r="AM119" s="54"/>
      <c r="AN119" s="10"/>
      <c r="AO119" s="10"/>
      <c r="AP119" s="49"/>
      <c r="AQ119" s="101"/>
      <c r="AR119" s="101"/>
      <c r="AS119" s="101"/>
      <c r="AT119" s="102"/>
    </row>
    <row r="120" spans="1:46" s="9" customFormat="1" x14ac:dyDescent="0.35">
      <c r="A120" s="9" t="s">
        <v>27</v>
      </c>
      <c r="B120" s="9" t="s">
        <v>19</v>
      </c>
      <c r="C120" s="9">
        <v>12</v>
      </c>
      <c r="D120" s="87" t="s">
        <v>15</v>
      </c>
      <c r="E120" s="9">
        <f t="shared" si="4"/>
        <v>1</v>
      </c>
      <c r="F120" s="9">
        <v>11</v>
      </c>
      <c r="G120" s="48">
        <v>0.20096740531902499</v>
      </c>
      <c r="H120" s="48">
        <v>0.390778298758377</v>
      </c>
      <c r="I120" s="12">
        <v>0.61823287206723798</v>
      </c>
      <c r="J120" s="48">
        <v>-0.56495806024739403</v>
      </c>
      <c r="K120" s="48">
        <v>0.96689287088544495</v>
      </c>
      <c r="L120" s="11">
        <v>1.2225849214083899</v>
      </c>
      <c r="M120" s="11">
        <v>0.56838398414134905</v>
      </c>
      <c r="N120" s="11">
        <v>2.62976074583315</v>
      </c>
      <c r="O120" s="114"/>
      <c r="P120" s="10"/>
      <c r="Q120" s="49"/>
      <c r="R120" s="54"/>
      <c r="S120" s="101"/>
      <c r="T120" s="10"/>
      <c r="U120" s="49"/>
      <c r="V120" s="101"/>
      <c r="W120" s="101"/>
      <c r="X120" s="102"/>
      <c r="Y120" s="53" t="s">
        <v>15</v>
      </c>
      <c r="Z120" s="9">
        <v>0</v>
      </c>
      <c r="AA120" s="9">
        <v>0</v>
      </c>
      <c r="AB120" s="108"/>
      <c r="AC120" s="108"/>
      <c r="AD120" s="49"/>
      <c r="AE120" s="108"/>
      <c r="AF120" s="108"/>
      <c r="AG120" s="118"/>
      <c r="AH120" s="118"/>
      <c r="AI120" s="119"/>
      <c r="AJ120" s="107"/>
      <c r="AK120" s="108"/>
      <c r="AL120" s="49"/>
      <c r="AM120" s="54"/>
      <c r="AN120" s="10"/>
      <c r="AO120" s="101"/>
      <c r="AP120" s="49"/>
      <c r="AQ120" s="101"/>
      <c r="AR120" s="101"/>
      <c r="AS120" s="101"/>
      <c r="AT120" s="102"/>
    </row>
    <row r="121" spans="1:46" x14ac:dyDescent="0.35">
      <c r="A121" s="9" t="s">
        <v>27</v>
      </c>
      <c r="B121" s="9" t="s">
        <v>19</v>
      </c>
      <c r="C121" s="9">
        <v>12</v>
      </c>
      <c r="D121" s="87" t="s">
        <v>13</v>
      </c>
      <c r="E121" s="9">
        <f t="shared" si="4"/>
        <v>1</v>
      </c>
      <c r="F121" s="9">
        <v>11</v>
      </c>
      <c r="G121" s="48">
        <v>0.251202104994172</v>
      </c>
      <c r="H121" s="48">
        <v>0.22843992913300801</v>
      </c>
      <c r="I121" s="12">
        <v>0.27148820261078999</v>
      </c>
      <c r="J121" s="48">
        <v>-0.19654015610652301</v>
      </c>
      <c r="K121" s="48">
        <v>0.69894436609486699</v>
      </c>
      <c r="L121" s="11">
        <v>1.2855698781702301</v>
      </c>
      <c r="M121" s="11">
        <v>0.82156833964708598</v>
      </c>
      <c r="N121" s="11">
        <v>2.0116280434668998</v>
      </c>
      <c r="O121" s="114"/>
      <c r="P121" s="10"/>
      <c r="Q121" s="49"/>
      <c r="R121" s="54"/>
      <c r="S121" s="101"/>
      <c r="T121" s="10"/>
      <c r="U121" s="49"/>
      <c r="V121" s="101"/>
      <c r="W121" s="101"/>
      <c r="X121" s="102"/>
      <c r="Y121" s="53" t="s">
        <v>13</v>
      </c>
      <c r="Z121" s="9">
        <v>0</v>
      </c>
      <c r="AA121" s="9">
        <v>0</v>
      </c>
      <c r="AB121" s="108"/>
      <c r="AC121" s="108"/>
      <c r="AD121" s="49"/>
      <c r="AE121" s="108"/>
      <c r="AF121" s="108"/>
      <c r="AG121" s="118"/>
      <c r="AH121" s="118"/>
      <c r="AI121" s="119"/>
      <c r="AJ121" s="107"/>
      <c r="AK121" s="108"/>
      <c r="AL121" s="49"/>
      <c r="AM121" s="54"/>
      <c r="AN121" s="10"/>
      <c r="AO121" s="101"/>
      <c r="AP121" s="49"/>
      <c r="AQ121" s="101"/>
      <c r="AR121" s="101"/>
      <c r="AS121" s="101"/>
      <c r="AT121" s="102"/>
    </row>
    <row r="122" spans="1:46" x14ac:dyDescent="0.35">
      <c r="A122" s="9" t="s">
        <v>27</v>
      </c>
      <c r="B122" s="9" t="s">
        <v>19</v>
      </c>
      <c r="C122" s="9">
        <v>12</v>
      </c>
      <c r="D122" s="87" t="s">
        <v>16</v>
      </c>
      <c r="E122" s="9">
        <f t="shared" si="4"/>
        <v>1</v>
      </c>
      <c r="F122" s="9">
        <v>11</v>
      </c>
      <c r="G122" s="48">
        <v>0.124309586011875</v>
      </c>
      <c r="H122" s="48">
        <v>0.28145790750249799</v>
      </c>
      <c r="I122" s="12">
        <v>0.66813035389903996</v>
      </c>
      <c r="J122" s="48">
        <v>-0.42734791269302203</v>
      </c>
      <c r="K122" s="48">
        <v>0.67596708471677203</v>
      </c>
      <c r="L122" s="11">
        <v>1.1323663815318299</v>
      </c>
      <c r="M122" s="11">
        <v>0.65223659135991796</v>
      </c>
      <c r="N122" s="11">
        <v>1.965933280974</v>
      </c>
      <c r="O122" s="114"/>
      <c r="P122" s="10"/>
      <c r="Q122" s="49"/>
      <c r="R122" s="54"/>
      <c r="S122" s="101"/>
      <c r="T122" s="10"/>
      <c r="U122" s="49"/>
      <c r="V122" s="101"/>
      <c r="W122" s="101"/>
      <c r="X122" s="102"/>
      <c r="Y122" s="53" t="s">
        <v>16</v>
      </c>
      <c r="Z122" s="9">
        <v>0</v>
      </c>
      <c r="AA122" s="9">
        <v>0</v>
      </c>
      <c r="AB122" s="108"/>
      <c r="AC122" s="108"/>
      <c r="AD122" s="49"/>
      <c r="AE122" s="108"/>
      <c r="AF122" s="108"/>
      <c r="AG122" s="118"/>
      <c r="AH122" s="118"/>
      <c r="AI122" s="119"/>
      <c r="AJ122" s="107"/>
      <c r="AK122" s="108"/>
      <c r="AL122" s="49"/>
      <c r="AM122" s="54"/>
      <c r="AN122" s="10"/>
      <c r="AO122" s="101"/>
      <c r="AP122" s="49"/>
      <c r="AQ122" s="101"/>
      <c r="AR122" s="101"/>
      <c r="AS122" s="101"/>
      <c r="AT122" s="102"/>
    </row>
    <row r="123" spans="1:46" x14ac:dyDescent="0.35">
      <c r="A123" s="9" t="s">
        <v>27</v>
      </c>
      <c r="B123" s="9" t="s">
        <v>20</v>
      </c>
      <c r="C123" s="9">
        <v>11</v>
      </c>
      <c r="D123" s="87" t="s">
        <v>14</v>
      </c>
      <c r="E123" s="9">
        <v>0</v>
      </c>
      <c r="F123" s="10"/>
      <c r="G123" s="108"/>
      <c r="H123" s="108"/>
      <c r="I123" s="49"/>
      <c r="J123" s="108"/>
      <c r="K123" s="108"/>
      <c r="L123" s="118"/>
      <c r="M123" s="118"/>
      <c r="N123" s="118"/>
      <c r="O123" s="107"/>
      <c r="P123" s="108"/>
      <c r="Q123" s="49"/>
      <c r="R123" s="54"/>
      <c r="S123" s="101"/>
      <c r="T123" s="10"/>
      <c r="U123" s="49"/>
      <c r="V123" s="101"/>
      <c r="W123" s="101"/>
      <c r="X123" s="102"/>
      <c r="Y123" s="53" t="s">
        <v>14</v>
      </c>
      <c r="Z123" s="9">
        <f t="shared" si="3"/>
        <v>6</v>
      </c>
      <c r="AA123" s="9">
        <v>5</v>
      </c>
      <c r="AB123" s="48">
        <v>-0.37600823923836602</v>
      </c>
      <c r="AC123" s="48">
        <v>1.5525986718878999</v>
      </c>
      <c r="AD123" s="12">
        <v>0.80864074498771599</v>
      </c>
      <c r="AE123" s="48">
        <v>-3.4191016361386501</v>
      </c>
      <c r="AF123" s="48">
        <v>2.6670851576619201</v>
      </c>
      <c r="AG123" s="11">
        <v>0.68659667598532104</v>
      </c>
      <c r="AH123" s="11">
        <v>3.2741835812749399E-2</v>
      </c>
      <c r="AI123" s="14">
        <v>14.397940242878001</v>
      </c>
      <c r="AJ123" s="229">
        <v>3.6577810065766103E-2</v>
      </c>
      <c r="AK123" s="213">
        <v>5.7839756742890998E-2</v>
      </c>
      <c r="AL123" s="214">
        <v>0.57203567862860705</v>
      </c>
      <c r="AM123" s="53" t="s">
        <v>14</v>
      </c>
      <c r="AN123" s="9">
        <v>2.1682082235837998</v>
      </c>
      <c r="AO123" s="9">
        <v>4</v>
      </c>
      <c r="AP123" s="12">
        <v>0.70485368869427301</v>
      </c>
      <c r="AQ123" s="226">
        <v>0</v>
      </c>
      <c r="AR123" s="226">
        <v>7.71843055038184E-4</v>
      </c>
      <c r="AS123" s="226">
        <v>50.860159386854299</v>
      </c>
      <c r="AT123" s="225">
        <v>2.2771751530936601</v>
      </c>
    </row>
    <row r="124" spans="1:46" x14ac:dyDescent="0.35">
      <c r="A124" s="9" t="s">
        <v>27</v>
      </c>
      <c r="B124" s="9" t="s">
        <v>20</v>
      </c>
      <c r="C124" s="9">
        <v>11</v>
      </c>
      <c r="D124" s="87" t="s">
        <v>12</v>
      </c>
      <c r="E124" s="9">
        <v>0</v>
      </c>
      <c r="F124" s="10"/>
      <c r="G124" s="108"/>
      <c r="H124" s="108"/>
      <c r="I124" s="49"/>
      <c r="J124" s="108"/>
      <c r="K124" s="108"/>
      <c r="L124" s="118"/>
      <c r="M124" s="118"/>
      <c r="N124" s="118"/>
      <c r="O124" s="107"/>
      <c r="P124" s="108"/>
      <c r="Q124" s="49"/>
      <c r="R124" s="54"/>
      <c r="S124" s="101"/>
      <c r="T124" s="10"/>
      <c r="U124" s="49"/>
      <c r="V124" s="101"/>
      <c r="W124" s="101"/>
      <c r="X124" s="102"/>
      <c r="Y124" s="53" t="s">
        <v>12</v>
      </c>
      <c r="Z124" s="9">
        <f t="shared" si="3"/>
        <v>6</v>
      </c>
      <c r="AA124" s="9">
        <v>5</v>
      </c>
      <c r="AB124" s="48">
        <v>-4.7858794864528296</v>
      </c>
      <c r="AC124" s="48">
        <v>7.1439940448596797</v>
      </c>
      <c r="AD124" s="12">
        <v>0.55086435854671301</v>
      </c>
      <c r="AE124" s="48">
        <v>-18.788107814377799</v>
      </c>
      <c r="AF124" s="48">
        <v>9.21634884147214</v>
      </c>
      <c r="AG124" s="11">
        <v>8.3467796392767395E-3</v>
      </c>
      <c r="AH124" s="11">
        <v>6.9251382970602202E-9</v>
      </c>
      <c r="AI124" s="14">
        <v>10060.2655655583</v>
      </c>
      <c r="AJ124" s="229"/>
      <c r="AK124" s="213"/>
      <c r="AL124" s="214"/>
      <c r="AM124" s="53" t="s">
        <v>12</v>
      </c>
      <c r="AN124" s="9">
        <v>1.7682796028357901</v>
      </c>
      <c r="AO124" s="9">
        <v>3</v>
      </c>
      <c r="AP124" s="12">
        <v>0.621861854745689</v>
      </c>
      <c r="AQ124" s="226"/>
      <c r="AR124" s="226"/>
      <c r="AS124" s="226"/>
      <c r="AT124" s="225"/>
    </row>
    <row r="125" spans="1:46" x14ac:dyDescent="0.35">
      <c r="A125" s="9" t="s">
        <v>27</v>
      </c>
      <c r="B125" s="9" t="s">
        <v>20</v>
      </c>
      <c r="C125" s="9">
        <v>11</v>
      </c>
      <c r="D125" s="87" t="s">
        <v>15</v>
      </c>
      <c r="E125" s="9">
        <v>0</v>
      </c>
      <c r="F125" s="10"/>
      <c r="G125" s="108"/>
      <c r="H125" s="108"/>
      <c r="I125" s="49"/>
      <c r="J125" s="108"/>
      <c r="K125" s="108"/>
      <c r="L125" s="118"/>
      <c r="M125" s="118"/>
      <c r="N125" s="118"/>
      <c r="O125" s="107"/>
      <c r="P125" s="108"/>
      <c r="Q125" s="49"/>
      <c r="R125" s="54"/>
      <c r="S125" s="101"/>
      <c r="T125" s="10"/>
      <c r="U125" s="49"/>
      <c r="V125" s="101"/>
      <c r="W125" s="101"/>
      <c r="X125" s="102"/>
      <c r="Y125" s="53" t="s">
        <v>15</v>
      </c>
      <c r="Z125" s="9">
        <f t="shared" si="3"/>
        <v>6</v>
      </c>
      <c r="AA125" s="9">
        <v>5</v>
      </c>
      <c r="AB125" s="48">
        <v>-1.16981975732076</v>
      </c>
      <c r="AC125" s="48">
        <v>2.65081215456394</v>
      </c>
      <c r="AD125" s="12">
        <v>0.68179678571950697</v>
      </c>
      <c r="AE125" s="48">
        <v>-6.3654115802661</v>
      </c>
      <c r="AF125" s="48">
        <v>4.0257720656245697</v>
      </c>
      <c r="AG125" s="11">
        <v>0.31042288767633902</v>
      </c>
      <c r="AH125" s="11">
        <v>1.7200333818958901E-3</v>
      </c>
      <c r="AI125" s="14">
        <v>56.023545942522397</v>
      </c>
      <c r="AJ125" s="10"/>
      <c r="AK125" s="101"/>
      <c r="AL125" s="49"/>
      <c r="AM125" s="54"/>
      <c r="AN125" s="10"/>
      <c r="AO125" s="101"/>
      <c r="AP125" s="49"/>
      <c r="AQ125" s="101"/>
      <c r="AR125" s="101"/>
      <c r="AS125" s="101"/>
      <c r="AT125" s="102"/>
    </row>
    <row r="126" spans="1:46" x14ac:dyDescent="0.35">
      <c r="A126" s="9" t="s">
        <v>27</v>
      </c>
      <c r="B126" s="9" t="s">
        <v>20</v>
      </c>
      <c r="C126" s="9">
        <v>11</v>
      </c>
      <c r="D126" s="87" t="s">
        <v>13</v>
      </c>
      <c r="E126" s="9">
        <v>0</v>
      </c>
      <c r="F126" s="10"/>
      <c r="G126" s="108"/>
      <c r="H126" s="108"/>
      <c r="I126" s="49"/>
      <c r="J126" s="108"/>
      <c r="K126" s="108"/>
      <c r="L126" s="118"/>
      <c r="M126" s="118"/>
      <c r="N126" s="118"/>
      <c r="O126" s="107"/>
      <c r="P126" s="108"/>
      <c r="Q126" s="49"/>
      <c r="R126" s="54"/>
      <c r="S126" s="101"/>
      <c r="T126" s="10"/>
      <c r="U126" s="49"/>
      <c r="V126" s="101"/>
      <c r="W126" s="101"/>
      <c r="X126" s="102"/>
      <c r="Y126" s="53" t="s">
        <v>13</v>
      </c>
      <c r="Z126" s="9">
        <f t="shared" si="3"/>
        <v>6</v>
      </c>
      <c r="AA126" s="9">
        <v>5</v>
      </c>
      <c r="AB126" s="48">
        <v>-1.06121963090329</v>
      </c>
      <c r="AC126" s="48">
        <v>1.9270650571683201</v>
      </c>
      <c r="AD126" s="12">
        <v>0.58184471562156403</v>
      </c>
      <c r="AE126" s="48">
        <v>-4.8382671429531996</v>
      </c>
      <c r="AF126" s="48">
        <v>2.7158278811466201</v>
      </c>
      <c r="AG126" s="11">
        <v>0.34603351968885798</v>
      </c>
      <c r="AH126" s="11">
        <v>7.9207677244118105E-3</v>
      </c>
      <c r="AI126" s="14">
        <v>15.1171200714828</v>
      </c>
      <c r="AJ126" s="10"/>
      <c r="AK126" s="101"/>
      <c r="AL126" s="49"/>
      <c r="AM126" s="54"/>
      <c r="AN126" s="10"/>
      <c r="AO126" s="101"/>
      <c r="AP126" s="49"/>
      <c r="AQ126" s="101"/>
      <c r="AR126" s="101"/>
      <c r="AS126" s="101"/>
      <c r="AT126" s="102"/>
    </row>
    <row r="127" spans="1:46" x14ac:dyDescent="0.35">
      <c r="A127" s="9" t="s">
        <v>27</v>
      </c>
      <c r="B127" s="9" t="s">
        <v>20</v>
      </c>
      <c r="C127" s="9">
        <v>11</v>
      </c>
      <c r="D127" s="87" t="s">
        <v>16</v>
      </c>
      <c r="E127" s="9">
        <v>0</v>
      </c>
      <c r="F127" s="10"/>
      <c r="G127" s="108"/>
      <c r="H127" s="108"/>
      <c r="I127" s="49"/>
      <c r="J127" s="108"/>
      <c r="K127" s="108"/>
      <c r="L127" s="118"/>
      <c r="M127" s="118"/>
      <c r="N127" s="118"/>
      <c r="O127" s="107"/>
      <c r="P127" s="108"/>
      <c r="Q127" s="49"/>
      <c r="R127" s="54"/>
      <c r="S127" s="101"/>
      <c r="T127" s="10"/>
      <c r="U127" s="49"/>
      <c r="V127" s="101"/>
      <c r="W127" s="101"/>
      <c r="X127" s="102"/>
      <c r="Y127" s="53" t="s">
        <v>16</v>
      </c>
      <c r="Z127" s="9">
        <f t="shared" si="3"/>
        <v>6</v>
      </c>
      <c r="AA127" s="9">
        <v>5</v>
      </c>
      <c r="AB127" s="48">
        <v>-1.2441186135925799</v>
      </c>
      <c r="AC127" s="48">
        <v>2.2017704924459198</v>
      </c>
      <c r="AD127" s="12">
        <v>0.60222284872932297</v>
      </c>
      <c r="AE127" s="48">
        <v>-5.5595887787866003</v>
      </c>
      <c r="AF127" s="48">
        <v>3.07135155160142</v>
      </c>
      <c r="AG127" s="11">
        <v>0.288194807208495</v>
      </c>
      <c r="AH127" s="11">
        <v>3.8503594215750698E-3</v>
      </c>
      <c r="AI127" s="14">
        <v>21.5710373521352</v>
      </c>
      <c r="AJ127" s="10"/>
      <c r="AK127" s="101"/>
      <c r="AL127" s="49"/>
      <c r="AM127" s="54"/>
      <c r="AN127" s="10"/>
      <c r="AO127" s="101"/>
      <c r="AP127" s="49"/>
      <c r="AQ127" s="101"/>
      <c r="AR127" s="101"/>
      <c r="AS127" s="101"/>
      <c r="AT127" s="102"/>
    </row>
    <row r="128" spans="1:46" x14ac:dyDescent="0.35">
      <c r="A128" s="9" t="s">
        <v>27</v>
      </c>
      <c r="B128" s="9" t="s">
        <v>21</v>
      </c>
      <c r="C128" s="9">
        <v>12</v>
      </c>
      <c r="D128" s="87" t="s">
        <v>14</v>
      </c>
      <c r="E128" s="9">
        <f t="shared" si="4"/>
        <v>1</v>
      </c>
      <c r="F128" s="9">
        <v>11</v>
      </c>
      <c r="G128" s="48">
        <v>0.23433292407104001</v>
      </c>
      <c r="H128" s="48">
        <v>0.30257255581008102</v>
      </c>
      <c r="I128" s="12">
        <v>0.43865376829654701</v>
      </c>
      <c r="J128" s="48">
        <v>-0.35870928531671797</v>
      </c>
      <c r="K128" s="48">
        <v>0.82737513345879898</v>
      </c>
      <c r="L128" s="11">
        <v>1.26406525991443</v>
      </c>
      <c r="M128" s="11">
        <v>0.69857740854436201</v>
      </c>
      <c r="N128" s="11">
        <v>2.2873069781229201</v>
      </c>
      <c r="O128" s="229">
        <v>-8.88234309371712E-3</v>
      </c>
      <c r="P128" s="213">
        <v>1.11777216154094E-2</v>
      </c>
      <c r="Q128" s="213">
        <v>0.44726616189684598</v>
      </c>
      <c r="R128" s="53" t="s">
        <v>14</v>
      </c>
      <c r="S128" s="9">
        <v>27.904097254857</v>
      </c>
      <c r="T128" s="9">
        <v>10</v>
      </c>
      <c r="U128" s="12">
        <v>1.87017721914212E-3</v>
      </c>
      <c r="V128" s="226">
        <f>((S128-T128)/S128)*100</f>
        <v>64.162968940844706</v>
      </c>
      <c r="W128" s="226">
        <v>1.11323886658349E-3</v>
      </c>
      <c r="X128" s="225">
        <v>46.6967943998526</v>
      </c>
      <c r="Y128" s="53" t="s">
        <v>14</v>
      </c>
      <c r="Z128" s="9">
        <v>0</v>
      </c>
      <c r="AA128" s="9">
        <v>0</v>
      </c>
      <c r="AB128" s="108"/>
      <c r="AC128" s="108"/>
      <c r="AD128" s="49"/>
      <c r="AE128" s="108"/>
      <c r="AF128" s="108"/>
      <c r="AG128" s="118"/>
      <c r="AH128" s="118"/>
      <c r="AI128" s="119"/>
      <c r="AJ128" s="74"/>
      <c r="AK128" s="10"/>
      <c r="AL128" s="49"/>
      <c r="AM128" s="54"/>
      <c r="AN128" s="10"/>
      <c r="AO128" s="10"/>
      <c r="AP128" s="49"/>
      <c r="AQ128" s="101"/>
      <c r="AR128" s="101"/>
      <c r="AS128" s="101"/>
      <c r="AT128" s="102"/>
    </row>
    <row r="129" spans="1:46" x14ac:dyDescent="0.35">
      <c r="A129" s="9" t="s">
        <v>27</v>
      </c>
      <c r="B129" s="9" t="s">
        <v>21</v>
      </c>
      <c r="C129" s="9">
        <v>12</v>
      </c>
      <c r="D129" s="87" t="s">
        <v>12</v>
      </c>
      <c r="E129" s="9">
        <f t="shared" si="4"/>
        <v>1</v>
      </c>
      <c r="F129" s="9">
        <v>11</v>
      </c>
      <c r="G129" s="48">
        <v>1.3558123842824401</v>
      </c>
      <c r="H129" s="48">
        <v>1.4445760789967099</v>
      </c>
      <c r="I129" s="12">
        <v>0.372462939310651</v>
      </c>
      <c r="J129" s="48">
        <v>-1.4755567305511099</v>
      </c>
      <c r="K129" s="48">
        <v>4.1871814991160097</v>
      </c>
      <c r="L129" s="11">
        <v>3.87991165591716</v>
      </c>
      <c r="M129" s="11">
        <v>0.228651394386711</v>
      </c>
      <c r="N129" s="11">
        <v>65.836967660306499</v>
      </c>
      <c r="O129" s="229"/>
      <c r="P129" s="213"/>
      <c r="Q129" s="213"/>
      <c r="R129" s="53" t="s">
        <v>12</v>
      </c>
      <c r="S129" s="9">
        <v>26.074631909170499</v>
      </c>
      <c r="T129" s="9">
        <v>9</v>
      </c>
      <c r="U129" s="12">
        <v>1.9863248128886499E-3</v>
      </c>
      <c r="V129" s="226"/>
      <c r="W129" s="226"/>
      <c r="X129" s="225"/>
      <c r="Y129" s="53" t="s">
        <v>12</v>
      </c>
      <c r="Z129" s="9">
        <v>0</v>
      </c>
      <c r="AA129" s="9">
        <v>0</v>
      </c>
      <c r="AB129" s="108"/>
      <c r="AC129" s="108"/>
      <c r="AD129" s="49"/>
      <c r="AE129" s="108"/>
      <c r="AF129" s="108"/>
      <c r="AG129" s="118"/>
      <c r="AH129" s="118"/>
      <c r="AI129" s="119"/>
      <c r="AJ129" s="74"/>
      <c r="AK129" s="10"/>
      <c r="AL129" s="49"/>
      <c r="AM129" s="54"/>
      <c r="AN129" s="10"/>
      <c r="AO129" s="10"/>
      <c r="AP129" s="49"/>
      <c r="AQ129" s="101"/>
      <c r="AR129" s="101"/>
      <c r="AS129" s="101"/>
      <c r="AT129" s="102"/>
    </row>
    <row r="130" spans="1:46" x14ac:dyDescent="0.35">
      <c r="A130" s="9" t="s">
        <v>27</v>
      </c>
      <c r="B130" s="9" t="s">
        <v>21</v>
      </c>
      <c r="C130" s="9">
        <v>12</v>
      </c>
      <c r="D130" s="87" t="s">
        <v>15</v>
      </c>
      <c r="E130" s="9">
        <f t="shared" si="4"/>
        <v>1</v>
      </c>
      <c r="F130" s="9">
        <v>11</v>
      </c>
      <c r="G130" s="48">
        <v>0.35637021462198398</v>
      </c>
      <c r="H130" s="48">
        <v>0.519440816980419</v>
      </c>
      <c r="I130" s="12">
        <v>0.50826573589801005</v>
      </c>
      <c r="J130" s="48">
        <v>-0.661733786659636</v>
      </c>
      <c r="K130" s="48">
        <v>1.3744742159036001</v>
      </c>
      <c r="L130" s="11">
        <v>1.4281361672978701</v>
      </c>
      <c r="M130" s="11">
        <v>0.51595600092591998</v>
      </c>
      <c r="N130" s="11">
        <v>3.95299775307218</v>
      </c>
      <c r="O130" s="114"/>
      <c r="P130" s="10"/>
      <c r="Q130" s="49"/>
      <c r="R130" s="54"/>
      <c r="S130" s="101"/>
      <c r="T130" s="10"/>
      <c r="U130" s="49"/>
      <c r="V130" s="101"/>
      <c r="W130" s="101"/>
      <c r="X130" s="102"/>
      <c r="Y130" s="53" t="s">
        <v>15</v>
      </c>
      <c r="Z130" s="9">
        <v>0</v>
      </c>
      <c r="AA130" s="9">
        <v>0</v>
      </c>
      <c r="AB130" s="108"/>
      <c r="AC130" s="108"/>
      <c r="AD130" s="49"/>
      <c r="AE130" s="108"/>
      <c r="AF130" s="108"/>
      <c r="AG130" s="118"/>
      <c r="AH130" s="118"/>
      <c r="AI130" s="119"/>
      <c r="AJ130" s="107"/>
      <c r="AK130" s="108"/>
      <c r="AL130" s="49"/>
      <c r="AM130" s="54"/>
      <c r="AN130" s="10"/>
      <c r="AO130" s="101"/>
      <c r="AP130" s="49"/>
      <c r="AQ130" s="101"/>
      <c r="AR130" s="101"/>
      <c r="AS130" s="101"/>
      <c r="AT130" s="102"/>
    </row>
    <row r="131" spans="1:46" x14ac:dyDescent="0.35">
      <c r="A131" s="9" t="s">
        <v>27</v>
      </c>
      <c r="B131" s="9" t="s">
        <v>21</v>
      </c>
      <c r="C131" s="73">
        <v>12</v>
      </c>
      <c r="D131" s="87" t="s">
        <v>13</v>
      </c>
      <c r="E131" s="9">
        <f t="shared" si="4"/>
        <v>1</v>
      </c>
      <c r="F131" s="9">
        <v>11</v>
      </c>
      <c r="G131" s="48">
        <v>0.15457789021934701</v>
      </c>
      <c r="H131" s="48">
        <v>0.27634710588881201</v>
      </c>
      <c r="I131" s="12">
        <v>0.57591513335963596</v>
      </c>
      <c r="J131" s="48">
        <v>-0.38706243732272499</v>
      </c>
      <c r="K131" s="48">
        <v>0.69621821776141901</v>
      </c>
      <c r="L131" s="11">
        <v>1.1671651852693501</v>
      </c>
      <c r="M131" s="11">
        <v>0.67904869562044501</v>
      </c>
      <c r="N131" s="11">
        <v>2.0061515153344498</v>
      </c>
      <c r="O131" s="114"/>
      <c r="P131" s="10"/>
      <c r="Q131" s="49"/>
      <c r="R131" s="54"/>
      <c r="S131" s="101"/>
      <c r="T131" s="10"/>
      <c r="U131" s="49"/>
      <c r="V131" s="101"/>
      <c r="W131" s="101"/>
      <c r="X131" s="102"/>
      <c r="Y131" s="53" t="s">
        <v>13</v>
      </c>
      <c r="Z131" s="9">
        <v>0</v>
      </c>
      <c r="AA131" s="9">
        <v>0</v>
      </c>
      <c r="AB131" s="108"/>
      <c r="AC131" s="108"/>
      <c r="AD131" s="49"/>
      <c r="AE131" s="108"/>
      <c r="AF131" s="108"/>
      <c r="AG131" s="118"/>
      <c r="AH131" s="118"/>
      <c r="AI131" s="119"/>
      <c r="AJ131" s="107"/>
      <c r="AK131" s="108"/>
      <c r="AL131" s="49"/>
      <c r="AM131" s="54"/>
      <c r="AN131" s="10"/>
      <c r="AO131" s="101"/>
      <c r="AP131" s="49"/>
      <c r="AQ131" s="101"/>
      <c r="AR131" s="101"/>
      <c r="AS131" s="101"/>
      <c r="AT131" s="102"/>
    </row>
    <row r="132" spans="1:46" ht="15" thickBot="1" x14ac:dyDescent="0.4">
      <c r="A132" s="35" t="s">
        <v>27</v>
      </c>
      <c r="B132" s="35" t="s">
        <v>21</v>
      </c>
      <c r="C132" s="182">
        <v>12</v>
      </c>
      <c r="D132" s="89" t="s">
        <v>16</v>
      </c>
      <c r="E132" s="35">
        <f t="shared" si="4"/>
        <v>1</v>
      </c>
      <c r="F132" s="35">
        <v>11</v>
      </c>
      <c r="G132" s="90">
        <v>0.15112954326783701</v>
      </c>
      <c r="H132" s="90">
        <v>0.38380422942793402</v>
      </c>
      <c r="I132" s="91">
        <v>0.70201829983513098</v>
      </c>
      <c r="J132" s="90">
        <v>-0.60112674641091401</v>
      </c>
      <c r="K132" s="90">
        <v>0.90338583294658903</v>
      </c>
      <c r="L132" s="92">
        <v>1.1631473262281999</v>
      </c>
      <c r="M132" s="92">
        <v>0.54819361279594003</v>
      </c>
      <c r="N132" s="92">
        <v>2.4679450306098798</v>
      </c>
      <c r="O132" s="121"/>
      <c r="P132" s="36"/>
      <c r="Q132" s="86"/>
      <c r="R132" s="125"/>
      <c r="S132" s="105"/>
      <c r="T132" s="36"/>
      <c r="U132" s="86"/>
      <c r="V132" s="105"/>
      <c r="W132" s="105"/>
      <c r="X132" s="106"/>
      <c r="Y132" s="98" t="s">
        <v>16</v>
      </c>
      <c r="Z132" s="35">
        <v>0</v>
      </c>
      <c r="AA132" s="35">
        <v>0</v>
      </c>
      <c r="AB132" s="110"/>
      <c r="AC132" s="110"/>
      <c r="AD132" s="86"/>
      <c r="AE132" s="110"/>
      <c r="AF132" s="110"/>
      <c r="AG132" s="122"/>
      <c r="AH132" s="122"/>
      <c r="AI132" s="123"/>
      <c r="AJ132" s="109"/>
      <c r="AK132" s="110"/>
      <c r="AL132" s="86"/>
      <c r="AM132" s="125"/>
      <c r="AN132" s="36"/>
      <c r="AO132" s="105"/>
      <c r="AP132" s="86"/>
      <c r="AQ132" s="105"/>
      <c r="AR132" s="105"/>
      <c r="AS132" s="105"/>
      <c r="AT132" s="106"/>
    </row>
  </sheetData>
  <mergeCells count="225">
    <mergeCell ref="Y2:AI2"/>
    <mergeCell ref="AJ2:AT2"/>
    <mergeCell ref="D2:N2"/>
    <mergeCell ref="O2:X2"/>
    <mergeCell ref="AK24:AK25"/>
    <mergeCell ref="AL24:AL25"/>
    <mergeCell ref="AJ30:AJ31"/>
    <mergeCell ref="AK30:AK31"/>
    <mergeCell ref="AL30:AL31"/>
    <mergeCell ref="AQ4:AQ5"/>
    <mergeCell ref="AR4:AR5"/>
    <mergeCell ref="AS4:AS5"/>
    <mergeCell ref="AT4:AT5"/>
    <mergeCell ref="AQ9:AQ10"/>
    <mergeCell ref="AR9:AR10"/>
    <mergeCell ref="AS9:AS10"/>
    <mergeCell ref="AT9:AT10"/>
    <mergeCell ref="AQ14:AQ15"/>
    <mergeCell ref="AR14:AR15"/>
    <mergeCell ref="AS14:AS15"/>
    <mergeCell ref="AT14:AT15"/>
    <mergeCell ref="AS19:AS20"/>
    <mergeCell ref="AT19:AT20"/>
    <mergeCell ref="AK123:AK124"/>
    <mergeCell ref="AJ123:AJ124"/>
    <mergeCell ref="AJ4:AJ5"/>
    <mergeCell ref="AK4:AK5"/>
    <mergeCell ref="AL4:AL5"/>
    <mergeCell ref="AJ9:AJ10"/>
    <mergeCell ref="AK9:AK10"/>
    <mergeCell ref="AL9:AL10"/>
    <mergeCell ref="AJ14:AJ15"/>
    <mergeCell ref="AK14:AK15"/>
    <mergeCell ref="AL14:AL15"/>
    <mergeCell ref="AJ19:AJ20"/>
    <mergeCell ref="AK19:AK20"/>
    <mergeCell ref="AL19:AL20"/>
    <mergeCell ref="AJ24:AJ25"/>
    <mergeCell ref="AJ45:AJ46"/>
    <mergeCell ref="AK45:AK46"/>
    <mergeCell ref="AL45:AL46"/>
    <mergeCell ref="AJ50:AJ51"/>
    <mergeCell ref="AK50:AK51"/>
    <mergeCell ref="AL50:AL51"/>
    <mergeCell ref="AJ35:AJ36"/>
    <mergeCell ref="AK35:AK36"/>
    <mergeCell ref="AL35:AL36"/>
    <mergeCell ref="AJ40:AJ41"/>
    <mergeCell ref="AK40:AK41"/>
    <mergeCell ref="AL40:AL41"/>
    <mergeCell ref="AJ102:AJ103"/>
    <mergeCell ref="AK102:AK103"/>
    <mergeCell ref="AL102:AL103"/>
    <mergeCell ref="AJ113:AJ114"/>
    <mergeCell ref="AK113:AK114"/>
    <mergeCell ref="AL113:AL114"/>
    <mergeCell ref="AJ97:AJ98"/>
    <mergeCell ref="AK97:AK98"/>
    <mergeCell ref="AJ71:AJ72"/>
    <mergeCell ref="AK71:AK72"/>
    <mergeCell ref="AL71:AL72"/>
    <mergeCell ref="AJ87:AJ88"/>
    <mergeCell ref="AK87:AK88"/>
    <mergeCell ref="AL87:AL88"/>
    <mergeCell ref="AT123:AT124"/>
    <mergeCell ref="AS123:AS124"/>
    <mergeCell ref="AR123:AR124"/>
    <mergeCell ref="AQ123:AQ124"/>
    <mergeCell ref="AQ113:AQ114"/>
    <mergeCell ref="AR113:AR114"/>
    <mergeCell ref="AS113:AS114"/>
    <mergeCell ref="AT113:AT114"/>
    <mergeCell ref="AL97:AL98"/>
    <mergeCell ref="AL123:AL124"/>
    <mergeCell ref="AQ87:AQ88"/>
    <mergeCell ref="AR87:AR88"/>
    <mergeCell ref="AS87:AS88"/>
    <mergeCell ref="AT87:AT88"/>
    <mergeCell ref="AQ71:AQ72"/>
    <mergeCell ref="AR71:AR72"/>
    <mergeCell ref="AS71:AS72"/>
    <mergeCell ref="AT71:AT72"/>
    <mergeCell ref="AQ102:AQ103"/>
    <mergeCell ref="AR102:AR103"/>
    <mergeCell ref="AS102:AS103"/>
    <mergeCell ref="AT102:AT103"/>
    <mergeCell ref="AQ97:AQ98"/>
    <mergeCell ref="AR97:AR98"/>
    <mergeCell ref="AS97:AS98"/>
    <mergeCell ref="AT97:AT98"/>
    <mergeCell ref="AQ40:AQ41"/>
    <mergeCell ref="AR40:AR41"/>
    <mergeCell ref="AS40:AS41"/>
    <mergeCell ref="AT40:AT41"/>
    <mergeCell ref="AQ35:AQ36"/>
    <mergeCell ref="AR35:AR36"/>
    <mergeCell ref="AS35:AS36"/>
    <mergeCell ref="AT35:AT36"/>
    <mergeCell ref="AQ50:AQ51"/>
    <mergeCell ref="AR50:AR51"/>
    <mergeCell ref="AS50:AS51"/>
    <mergeCell ref="AT50:AT51"/>
    <mergeCell ref="AQ45:AQ46"/>
    <mergeCell ref="AR45:AR46"/>
    <mergeCell ref="AS45:AS46"/>
    <mergeCell ref="AT45:AT46"/>
    <mergeCell ref="AQ24:AQ25"/>
    <mergeCell ref="AR24:AR25"/>
    <mergeCell ref="AS24:AS25"/>
    <mergeCell ref="AT24:AT25"/>
    <mergeCell ref="AQ19:AQ20"/>
    <mergeCell ref="AR19:AR20"/>
    <mergeCell ref="AQ30:AQ31"/>
    <mergeCell ref="AR30:AR31"/>
    <mergeCell ref="AS30:AS31"/>
    <mergeCell ref="AT30:AT31"/>
    <mergeCell ref="V9:V10"/>
    <mergeCell ref="W9:W10"/>
    <mergeCell ref="X9:X10"/>
    <mergeCell ref="O4:O5"/>
    <mergeCell ref="O9:O10"/>
    <mergeCell ref="P9:P10"/>
    <mergeCell ref="Q9:Q10"/>
    <mergeCell ref="X4:X5"/>
    <mergeCell ref="W4:W5"/>
    <mergeCell ref="V4:V5"/>
    <mergeCell ref="Q4:Q5"/>
    <mergeCell ref="P4:P5"/>
    <mergeCell ref="O24:O25"/>
    <mergeCell ref="P24:P25"/>
    <mergeCell ref="O30:O31"/>
    <mergeCell ref="P30:P31"/>
    <mergeCell ref="O19:O20"/>
    <mergeCell ref="P19:P20"/>
    <mergeCell ref="Q19:Q20"/>
    <mergeCell ref="Q24:Q25"/>
    <mergeCell ref="X14:X15"/>
    <mergeCell ref="V19:V20"/>
    <mergeCell ref="W19:W20"/>
    <mergeCell ref="X19:X20"/>
    <mergeCell ref="V24:V25"/>
    <mergeCell ref="W24:W25"/>
    <mergeCell ref="X24:X25"/>
    <mergeCell ref="O14:O15"/>
    <mergeCell ref="P14:P15"/>
    <mergeCell ref="Q14:Q15"/>
    <mergeCell ref="V14:V15"/>
    <mergeCell ref="W14:W15"/>
    <mergeCell ref="Q30:Q31"/>
    <mergeCell ref="V30:V31"/>
    <mergeCell ref="W30:W31"/>
    <mergeCell ref="X30:X31"/>
    <mergeCell ref="O35:O36"/>
    <mergeCell ref="P35:P36"/>
    <mergeCell ref="Q35:Q36"/>
    <mergeCell ref="V35:V36"/>
    <mergeCell ref="W35:W36"/>
    <mergeCell ref="X35:X36"/>
    <mergeCell ref="X40:X41"/>
    <mergeCell ref="O50:O51"/>
    <mergeCell ref="P50:P51"/>
    <mergeCell ref="Q50:Q51"/>
    <mergeCell ref="V50:V51"/>
    <mergeCell ref="W50:W51"/>
    <mergeCell ref="X50:X51"/>
    <mergeCell ref="O40:O41"/>
    <mergeCell ref="P40:P41"/>
    <mergeCell ref="Q40:Q41"/>
    <mergeCell ref="V40:V41"/>
    <mergeCell ref="W40:W41"/>
    <mergeCell ref="X56:X57"/>
    <mergeCell ref="O66:O67"/>
    <mergeCell ref="P66:P67"/>
    <mergeCell ref="Q66:Q67"/>
    <mergeCell ref="V66:V67"/>
    <mergeCell ref="W66:W67"/>
    <mergeCell ref="X66:X67"/>
    <mergeCell ref="O56:O57"/>
    <mergeCell ref="P56:P57"/>
    <mergeCell ref="Q56:Q57"/>
    <mergeCell ref="V56:V57"/>
    <mergeCell ref="W56:W57"/>
    <mergeCell ref="W108:W109"/>
    <mergeCell ref="X108:X109"/>
    <mergeCell ref="O102:O103"/>
    <mergeCell ref="P102:P103"/>
    <mergeCell ref="Q102:Q103"/>
    <mergeCell ref="V102:V103"/>
    <mergeCell ref="W102:W103"/>
    <mergeCell ref="X87:X88"/>
    <mergeCell ref="O92:O93"/>
    <mergeCell ref="P92:P93"/>
    <mergeCell ref="Q92:Q93"/>
    <mergeCell ref="V92:V93"/>
    <mergeCell ref="W92:W93"/>
    <mergeCell ref="X92:X93"/>
    <mergeCell ref="O87:O88"/>
    <mergeCell ref="P87:P88"/>
    <mergeCell ref="Q87:Q88"/>
    <mergeCell ref="V87:V88"/>
    <mergeCell ref="W87:W88"/>
    <mergeCell ref="C1:N1"/>
    <mergeCell ref="X128:X129"/>
    <mergeCell ref="O128:O129"/>
    <mergeCell ref="P128:P129"/>
    <mergeCell ref="Q128:Q129"/>
    <mergeCell ref="V128:V129"/>
    <mergeCell ref="W128:W129"/>
    <mergeCell ref="X113:X114"/>
    <mergeCell ref="O118:O119"/>
    <mergeCell ref="P118:P119"/>
    <mergeCell ref="Q118:Q119"/>
    <mergeCell ref="V118:V119"/>
    <mergeCell ref="W118:W119"/>
    <mergeCell ref="X118:X119"/>
    <mergeCell ref="O113:O114"/>
    <mergeCell ref="P113:P114"/>
    <mergeCell ref="Q113:Q114"/>
    <mergeCell ref="V113:V114"/>
    <mergeCell ref="W113:W114"/>
    <mergeCell ref="X102:X103"/>
    <mergeCell ref="O108:O109"/>
    <mergeCell ref="P108:P109"/>
    <mergeCell ref="Q108:Q109"/>
    <mergeCell ref="V108:V10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A762C-8E29-4B14-8C00-54CC5E9C10DA}">
  <dimension ref="A1:AD132"/>
  <sheetViews>
    <sheetView zoomScale="50" zoomScaleNormal="50" workbookViewId="0">
      <pane ySplit="3" topLeftCell="A4" activePane="bottomLeft" state="frozen"/>
      <selection pane="bottomLeft" activeCell="I18" sqref="I18"/>
    </sheetView>
  </sheetViews>
  <sheetFormatPr defaultRowHeight="14.5" x14ac:dyDescent="0.35"/>
  <cols>
    <col min="1" max="1" width="20.7265625" style="7" customWidth="1"/>
    <col min="2" max="2" width="19.90625" style="7" customWidth="1"/>
    <col min="3" max="3" width="26.36328125" style="146" customWidth="1"/>
    <col min="4" max="4" width="8.7265625" style="7"/>
    <col min="5" max="5" width="8.7265625" style="142"/>
    <col min="6" max="6" width="7.453125" style="142" customWidth="1"/>
    <col min="7" max="7" width="10" style="139" customWidth="1"/>
    <col min="8" max="9" width="8.7265625" style="142"/>
    <col min="10" max="10" width="6.6328125" style="143" customWidth="1"/>
    <col min="11" max="12" width="10.81640625" style="143" customWidth="1"/>
    <col min="13" max="14" width="9.08984375" style="7" customWidth="1"/>
    <col min="15" max="15" width="10" style="139" customWidth="1"/>
    <col min="16" max="16" width="26.36328125" style="146" customWidth="1"/>
    <col min="17" max="18" width="8.7265625" style="7"/>
    <col min="19" max="19" width="10" style="139" customWidth="1"/>
    <col min="20" max="23" width="8.7265625" style="140"/>
    <col min="24" max="25" width="14.453125" style="7" customWidth="1"/>
    <col min="26" max="26" width="11.26953125" style="7" customWidth="1"/>
    <col min="27" max="28" width="8.7265625" style="7"/>
    <col min="29" max="29" width="10" style="139" customWidth="1"/>
    <col min="30" max="16384" width="8.7265625" style="7"/>
  </cols>
  <sheetData>
    <row r="1" spans="1:29" ht="29.5" customHeight="1" thickBot="1" x14ac:dyDescent="0.4">
      <c r="A1" s="137"/>
      <c r="B1" s="138"/>
      <c r="C1" s="235" t="s">
        <v>1024</v>
      </c>
      <c r="D1" s="235"/>
      <c r="E1" s="235"/>
      <c r="F1" s="235"/>
      <c r="G1" s="235"/>
      <c r="H1" s="235"/>
      <c r="I1" s="235"/>
      <c r="J1" s="235"/>
      <c r="K1" s="235"/>
      <c r="L1" s="236"/>
    </row>
    <row r="2" spans="1:29" ht="29.5" customHeight="1" thickBot="1" x14ac:dyDescent="0.4">
      <c r="B2" s="8"/>
      <c r="C2" s="247" t="s">
        <v>28</v>
      </c>
      <c r="D2" s="248"/>
      <c r="E2" s="248"/>
      <c r="F2" s="248"/>
      <c r="G2" s="248"/>
      <c r="H2" s="248"/>
      <c r="I2" s="248"/>
      <c r="J2" s="248"/>
      <c r="K2" s="248"/>
      <c r="L2" s="249"/>
      <c r="M2" s="244" t="s">
        <v>36</v>
      </c>
      <c r="N2" s="245"/>
      <c r="O2" s="245"/>
      <c r="P2" s="245"/>
      <c r="Q2" s="245"/>
      <c r="R2" s="245"/>
      <c r="S2" s="245"/>
      <c r="T2" s="245"/>
      <c r="U2" s="245"/>
      <c r="V2" s="245"/>
      <c r="W2" s="246"/>
      <c r="X2" s="242" t="s">
        <v>50</v>
      </c>
      <c r="Y2" s="243"/>
      <c r="Z2" s="219" t="s">
        <v>51</v>
      </c>
      <c r="AA2" s="220"/>
      <c r="AB2" s="220"/>
      <c r="AC2" s="221"/>
    </row>
    <row r="3" spans="1:29" ht="29.5" customHeight="1" thickBot="1" x14ac:dyDescent="0.4">
      <c r="A3" s="129" t="s">
        <v>1</v>
      </c>
      <c r="B3" s="130" t="s">
        <v>0</v>
      </c>
      <c r="C3" s="130" t="s">
        <v>2</v>
      </c>
      <c r="D3" s="130" t="s">
        <v>3</v>
      </c>
      <c r="E3" s="131" t="s">
        <v>4</v>
      </c>
      <c r="F3" s="131" t="s">
        <v>5</v>
      </c>
      <c r="G3" s="132" t="s">
        <v>6</v>
      </c>
      <c r="H3" s="131" t="s">
        <v>7</v>
      </c>
      <c r="I3" s="131" t="s">
        <v>8</v>
      </c>
      <c r="J3" s="133" t="s">
        <v>9</v>
      </c>
      <c r="K3" s="133" t="s">
        <v>10</v>
      </c>
      <c r="L3" s="134" t="s">
        <v>11</v>
      </c>
      <c r="M3" s="61" t="s">
        <v>1019</v>
      </c>
      <c r="N3" s="133" t="s">
        <v>5</v>
      </c>
      <c r="O3" s="132" t="s">
        <v>6</v>
      </c>
      <c r="P3" s="130" t="s">
        <v>2</v>
      </c>
      <c r="Q3" s="135" t="s">
        <v>29</v>
      </c>
      <c r="R3" s="130" t="s">
        <v>30</v>
      </c>
      <c r="S3" s="132" t="s">
        <v>31</v>
      </c>
      <c r="T3" s="135" t="s">
        <v>32</v>
      </c>
      <c r="U3" s="135" t="s">
        <v>33</v>
      </c>
      <c r="V3" s="135" t="s">
        <v>34</v>
      </c>
      <c r="W3" s="136" t="s">
        <v>35</v>
      </c>
      <c r="X3" s="127" t="s">
        <v>48</v>
      </c>
      <c r="Y3" s="17" t="s">
        <v>49</v>
      </c>
      <c r="Z3" s="59" t="s">
        <v>44</v>
      </c>
      <c r="AA3" s="60" t="s">
        <v>45</v>
      </c>
      <c r="AB3" s="60" t="s">
        <v>5</v>
      </c>
      <c r="AC3" s="128" t="s">
        <v>6</v>
      </c>
    </row>
    <row r="4" spans="1:29" x14ac:dyDescent="0.35">
      <c r="A4" s="137" t="s">
        <v>17</v>
      </c>
      <c r="B4" s="148" t="s">
        <v>23</v>
      </c>
      <c r="C4" s="160" t="s">
        <v>14</v>
      </c>
      <c r="D4" s="148">
        <v>52</v>
      </c>
      <c r="E4" s="165">
        <v>4.62719618364116E-2</v>
      </c>
      <c r="F4" s="165">
        <v>3.5168871600316301E-2</v>
      </c>
      <c r="G4" s="161">
        <v>0.188272105099106</v>
      </c>
      <c r="H4" s="165">
        <v>-2.2659026500208401E-2</v>
      </c>
      <c r="I4" s="165">
        <v>0.115202950173031</v>
      </c>
      <c r="J4" s="166">
        <v>1.04735921396261</v>
      </c>
      <c r="K4" s="166">
        <v>0.97759576119874003</v>
      </c>
      <c r="L4" s="167">
        <v>1.1221011450860701</v>
      </c>
      <c r="M4" s="254">
        <v>-7.2269751011877301E-3</v>
      </c>
      <c r="N4" s="253">
        <v>3.0623806645701198E-3</v>
      </c>
      <c r="O4" s="252">
        <v>2.2222820696575302E-2</v>
      </c>
      <c r="P4" s="160" t="s">
        <v>12</v>
      </c>
      <c r="Q4" s="148">
        <v>288.79100215795597</v>
      </c>
      <c r="R4" s="148">
        <v>50</v>
      </c>
      <c r="S4" s="161">
        <v>2.5389354666112101E-35</v>
      </c>
      <c r="T4" s="147">
        <f>((Q4-R4)/Q4)*100</f>
        <v>82.686441188824773</v>
      </c>
      <c r="U4" s="258">
        <v>2.00150489295692E-2</v>
      </c>
      <c r="V4" s="258">
        <v>56.051245688281497</v>
      </c>
      <c r="W4" s="257">
        <v>26.162456804959099</v>
      </c>
      <c r="X4" s="255">
        <v>0.84034258586251498</v>
      </c>
      <c r="Y4" s="256">
        <v>0.81778541175659802</v>
      </c>
      <c r="Z4" s="137" t="s">
        <v>46</v>
      </c>
      <c r="AA4" s="148">
        <v>0.32003890361932302</v>
      </c>
      <c r="AB4" s="148">
        <v>0.118471622714659</v>
      </c>
      <c r="AC4" s="149">
        <v>9.4024505442405308E-3</v>
      </c>
    </row>
    <row r="5" spans="1:29" x14ac:dyDescent="0.35">
      <c r="A5" s="141" t="s">
        <v>17</v>
      </c>
      <c r="B5" s="7" t="s">
        <v>23</v>
      </c>
      <c r="C5" s="146" t="s">
        <v>12</v>
      </c>
      <c r="D5" s="7">
        <v>52</v>
      </c>
      <c r="E5" s="142">
        <v>0.27333264590828499</v>
      </c>
      <c r="F5" s="142">
        <v>0.101943858999854</v>
      </c>
      <c r="G5" s="139">
        <v>9.9114611924716496E-3</v>
      </c>
      <c r="H5" s="142">
        <v>7.3522682268571102E-2</v>
      </c>
      <c r="I5" s="142">
        <v>0.47314260954799903</v>
      </c>
      <c r="J5" s="143">
        <v>1.31433738106683</v>
      </c>
      <c r="K5" s="143">
        <v>1.07629294916075</v>
      </c>
      <c r="L5" s="168">
        <v>1.6050302592957</v>
      </c>
      <c r="M5" s="238"/>
      <c r="N5" s="239"/>
      <c r="O5" s="240"/>
      <c r="P5" s="146" t="s">
        <v>14</v>
      </c>
      <c r="Q5" s="7">
        <v>320.95784389786797</v>
      </c>
      <c r="R5" s="7">
        <v>51</v>
      </c>
      <c r="S5" s="139">
        <v>8.3082084015676702E-41</v>
      </c>
      <c r="T5" s="140">
        <f>((Q5-R5)/Q5)*100</f>
        <v>84.110062748231599</v>
      </c>
      <c r="U5" s="241"/>
      <c r="V5" s="241"/>
      <c r="W5" s="237"/>
      <c r="X5" s="250">
        <v>0.84034258586251498</v>
      </c>
      <c r="Y5" s="251">
        <v>0.81778541175659802</v>
      </c>
      <c r="Z5" s="141" t="s">
        <v>47</v>
      </c>
      <c r="AA5" s="7">
        <v>4.9134384870339602E-2</v>
      </c>
      <c r="AB5" s="7">
        <v>0.143733920394225</v>
      </c>
      <c r="AC5" s="150">
        <v>0.73390196209122305</v>
      </c>
    </row>
    <row r="6" spans="1:29" x14ac:dyDescent="0.35">
      <c r="A6" s="141" t="s">
        <v>17</v>
      </c>
      <c r="B6" s="7" t="s">
        <v>23</v>
      </c>
      <c r="C6" s="146" t="s">
        <v>15</v>
      </c>
      <c r="D6" s="7">
        <v>52</v>
      </c>
      <c r="E6" s="142">
        <v>6.3084710524801899E-2</v>
      </c>
      <c r="F6" s="142">
        <v>3.9615239771346102E-2</v>
      </c>
      <c r="G6" s="139">
        <v>0.11746677367019399</v>
      </c>
      <c r="H6" s="142">
        <v>-1.4561159427036599E-2</v>
      </c>
      <c r="I6" s="142">
        <v>0.14073058047664</v>
      </c>
      <c r="J6" s="143">
        <v>1.06511706203514</v>
      </c>
      <c r="K6" s="143">
        <v>0.98554434156189297</v>
      </c>
      <c r="L6" s="168">
        <v>1.1511144734903</v>
      </c>
      <c r="M6" s="156"/>
      <c r="N6" s="144"/>
      <c r="O6" s="144"/>
      <c r="P6" s="144"/>
      <c r="Q6" s="144"/>
      <c r="R6" s="144"/>
      <c r="S6" s="144"/>
      <c r="T6" s="144"/>
      <c r="U6" s="144"/>
      <c r="V6" s="144"/>
      <c r="W6" s="157"/>
      <c r="X6" s="156"/>
      <c r="Y6" s="157"/>
      <c r="Z6" s="151"/>
      <c r="AA6" s="145"/>
      <c r="AB6" s="145"/>
      <c r="AC6" s="152"/>
    </row>
    <row r="7" spans="1:29" x14ac:dyDescent="0.35">
      <c r="A7" s="141" t="s">
        <v>17</v>
      </c>
      <c r="B7" s="7" t="s">
        <v>23</v>
      </c>
      <c r="C7" s="146" t="s">
        <v>13</v>
      </c>
      <c r="D7" s="7">
        <v>52</v>
      </c>
      <c r="E7" s="142">
        <v>4.4084792673418902E-2</v>
      </c>
      <c r="F7" s="142">
        <v>2.5088484133113698E-2</v>
      </c>
      <c r="G7" s="139">
        <v>7.8888422734463795E-2</v>
      </c>
      <c r="H7" s="142">
        <v>-5.0886362274839203E-3</v>
      </c>
      <c r="I7" s="142">
        <v>9.3258221574321704E-2</v>
      </c>
      <c r="J7" s="143">
        <v>1.0450709654927</v>
      </c>
      <c r="K7" s="143">
        <v>0.99492428894870999</v>
      </c>
      <c r="L7" s="168">
        <v>1.0977451601567501</v>
      </c>
      <c r="M7" s="156"/>
      <c r="N7" s="144"/>
      <c r="O7" s="144"/>
      <c r="P7" s="144"/>
      <c r="Q7" s="144"/>
      <c r="R7" s="144"/>
      <c r="S7" s="144"/>
      <c r="T7" s="144"/>
      <c r="U7" s="144"/>
      <c r="V7" s="144"/>
      <c r="W7" s="157"/>
      <c r="X7" s="156"/>
      <c r="Y7" s="157"/>
      <c r="Z7" s="151"/>
      <c r="AA7" s="145"/>
      <c r="AB7" s="145"/>
      <c r="AC7" s="152"/>
    </row>
    <row r="8" spans="1:29" x14ac:dyDescent="0.35">
      <c r="A8" s="141" t="s">
        <v>17</v>
      </c>
      <c r="B8" s="7" t="s">
        <v>23</v>
      </c>
      <c r="C8" s="146" t="s">
        <v>16</v>
      </c>
      <c r="D8" s="7">
        <v>52</v>
      </c>
      <c r="E8" s="142">
        <v>4.2626203991629898E-2</v>
      </c>
      <c r="F8" s="142">
        <v>3.3601485210397297E-2</v>
      </c>
      <c r="G8" s="139">
        <v>0.21035050668295299</v>
      </c>
      <c r="H8" s="142">
        <v>-2.32327070207487E-2</v>
      </c>
      <c r="I8" s="142">
        <v>0.108485115004008</v>
      </c>
      <c r="J8" s="143">
        <v>1.0435477479547499</v>
      </c>
      <c r="K8" s="143">
        <v>0.97703509439076697</v>
      </c>
      <c r="L8" s="168">
        <v>1.11458831777222</v>
      </c>
      <c r="M8" s="156"/>
      <c r="N8" s="144"/>
      <c r="O8" s="144"/>
      <c r="P8" s="144"/>
      <c r="Q8" s="144"/>
      <c r="R8" s="144"/>
      <c r="S8" s="144"/>
      <c r="T8" s="144"/>
      <c r="U8" s="144"/>
      <c r="V8" s="144"/>
      <c r="W8" s="157"/>
      <c r="X8" s="156"/>
      <c r="Y8" s="157"/>
      <c r="Z8" s="151"/>
      <c r="AA8" s="145"/>
      <c r="AB8" s="145"/>
      <c r="AC8" s="152"/>
    </row>
    <row r="9" spans="1:29" x14ac:dyDescent="0.35">
      <c r="A9" s="141" t="s">
        <v>18</v>
      </c>
      <c r="B9" s="7" t="s">
        <v>23</v>
      </c>
      <c r="C9" s="146" t="s">
        <v>14</v>
      </c>
      <c r="D9" s="7">
        <v>40</v>
      </c>
      <c r="E9" s="142">
        <v>2.99280730593054E-2</v>
      </c>
      <c r="F9" s="142">
        <v>3.5802720585433302E-2</v>
      </c>
      <c r="G9" s="139">
        <v>0.40320206509508799</v>
      </c>
      <c r="H9" s="142">
        <v>-4.0245259288143903E-2</v>
      </c>
      <c r="I9" s="142">
        <v>0.100101405406754</v>
      </c>
      <c r="J9" s="143">
        <v>1.03038041917682</v>
      </c>
      <c r="K9" s="143">
        <v>0.96055382551281798</v>
      </c>
      <c r="L9" s="168">
        <v>1.1052829940645801</v>
      </c>
      <c r="M9" s="238">
        <v>1.12447614491727E-5</v>
      </c>
      <c r="N9" s="239">
        <v>3.46001000085328E-3</v>
      </c>
      <c r="O9" s="240">
        <v>0.99742394400859502</v>
      </c>
      <c r="P9" s="146" t="s">
        <v>12</v>
      </c>
      <c r="Q9" s="7">
        <v>160.960010356201</v>
      </c>
      <c r="R9" s="7">
        <v>38</v>
      </c>
      <c r="S9" s="139">
        <v>4.4879360371479302E-17</v>
      </c>
      <c r="T9" s="140">
        <f>((Q9-R9)/Q9)*100</f>
        <v>76.391651618369778</v>
      </c>
      <c r="U9" s="241">
        <v>1.7191437342576402E-2</v>
      </c>
      <c r="V9" s="241">
        <v>60.889756520180001</v>
      </c>
      <c r="W9" s="237">
        <v>27.6509320907379</v>
      </c>
      <c r="X9" s="250">
        <v>0.88440310348512596</v>
      </c>
      <c r="Y9" s="251">
        <v>0.87069709790892902</v>
      </c>
      <c r="Z9" s="141" t="s">
        <v>46</v>
      </c>
      <c r="AA9" s="7">
        <v>0.34780235416449401</v>
      </c>
      <c r="AB9" s="7">
        <v>0.106057297060574</v>
      </c>
      <c r="AC9" s="150">
        <v>2.19437384010441E-3</v>
      </c>
    </row>
    <row r="10" spans="1:29" x14ac:dyDescent="0.35">
      <c r="A10" s="141" t="s">
        <v>18</v>
      </c>
      <c r="B10" s="7" t="s">
        <v>23</v>
      </c>
      <c r="C10" s="146" t="s">
        <v>12</v>
      </c>
      <c r="D10" s="7">
        <v>40</v>
      </c>
      <c r="E10" s="142">
        <v>2.9528519186826099E-2</v>
      </c>
      <c r="F10" s="142">
        <v>0.12818133205035401</v>
      </c>
      <c r="G10" s="139">
        <v>0.81904369575902303</v>
      </c>
      <c r="H10" s="142">
        <v>-0.22170689163186699</v>
      </c>
      <c r="I10" s="142">
        <v>0.28076393000552002</v>
      </c>
      <c r="J10" s="143">
        <v>1.02996880892592</v>
      </c>
      <c r="K10" s="143">
        <v>0.80115015373779896</v>
      </c>
      <c r="L10" s="168">
        <v>1.32414097708264</v>
      </c>
      <c r="M10" s="238"/>
      <c r="N10" s="239"/>
      <c r="O10" s="240"/>
      <c r="P10" s="146" t="s">
        <v>14</v>
      </c>
      <c r="Q10" s="7">
        <v>160.96005509457299</v>
      </c>
      <c r="R10" s="7">
        <v>39</v>
      </c>
      <c r="S10" s="139">
        <v>9.3706282635145397E-17</v>
      </c>
      <c r="T10" s="140">
        <f>((Q10-R10)/Q10)*100</f>
        <v>75.770386027088946</v>
      </c>
      <c r="U10" s="241"/>
      <c r="V10" s="241"/>
      <c r="W10" s="237"/>
      <c r="X10" s="250">
        <v>0.88440310348512596</v>
      </c>
      <c r="Y10" s="251">
        <v>0.87069709790892902</v>
      </c>
      <c r="Z10" s="141" t="s">
        <v>47</v>
      </c>
      <c r="AA10" s="7">
        <v>0.118299338161964</v>
      </c>
      <c r="AB10" s="7">
        <v>0.148375103860691</v>
      </c>
      <c r="AC10" s="150">
        <v>0.430104964696359</v>
      </c>
    </row>
    <row r="11" spans="1:29" x14ac:dyDescent="0.35">
      <c r="A11" s="141" t="s">
        <v>18</v>
      </c>
      <c r="B11" s="7" t="s">
        <v>23</v>
      </c>
      <c r="C11" s="146" t="s">
        <v>15</v>
      </c>
      <c r="D11" s="7">
        <v>40</v>
      </c>
      <c r="E11" s="142">
        <v>9.1292131855616604E-2</v>
      </c>
      <c r="F11" s="142">
        <v>5.4580262789254499E-2</v>
      </c>
      <c r="G11" s="139">
        <v>0.102406605100061</v>
      </c>
      <c r="H11" s="142">
        <v>-1.5685183211322201E-2</v>
      </c>
      <c r="I11" s="142">
        <v>0.19826944692255499</v>
      </c>
      <c r="J11" s="143">
        <v>1.09558901496561</v>
      </c>
      <c r="K11" s="143">
        <v>0.98443718863119001</v>
      </c>
      <c r="L11" s="168">
        <v>1.21929088374068</v>
      </c>
      <c r="M11" s="156"/>
      <c r="N11" s="144"/>
      <c r="O11" s="144"/>
      <c r="P11" s="144"/>
      <c r="Q11" s="144"/>
      <c r="R11" s="144"/>
      <c r="S11" s="144"/>
      <c r="T11" s="144"/>
      <c r="U11" s="144"/>
      <c r="V11" s="144"/>
      <c r="W11" s="157"/>
      <c r="X11" s="156"/>
      <c r="Y11" s="157"/>
      <c r="Z11" s="151"/>
      <c r="AA11" s="145"/>
      <c r="AB11" s="145"/>
      <c r="AC11" s="152"/>
    </row>
    <row r="12" spans="1:29" x14ac:dyDescent="0.35">
      <c r="A12" s="141" t="s">
        <v>18</v>
      </c>
      <c r="B12" s="7" t="s">
        <v>23</v>
      </c>
      <c r="C12" s="146" t="s">
        <v>13</v>
      </c>
      <c r="D12" s="7">
        <v>40</v>
      </c>
      <c r="E12" s="142">
        <v>4.40568584242228E-2</v>
      </c>
      <c r="F12" s="142">
        <v>3.0111975747578502E-2</v>
      </c>
      <c r="G12" s="139">
        <v>0.14343977521700199</v>
      </c>
      <c r="H12" s="142">
        <v>-1.4962614041031001E-2</v>
      </c>
      <c r="I12" s="142">
        <v>0.103076330889476</v>
      </c>
      <c r="J12" s="143">
        <v>1.04504177262766</v>
      </c>
      <c r="K12" s="143">
        <v>0.98514876964607501</v>
      </c>
      <c r="L12" s="168">
        <v>1.10857602444058</v>
      </c>
      <c r="M12" s="156"/>
      <c r="N12" s="144"/>
      <c r="O12" s="144"/>
      <c r="P12" s="144"/>
      <c r="Q12" s="144"/>
      <c r="R12" s="144"/>
      <c r="S12" s="144"/>
      <c r="T12" s="144"/>
      <c r="U12" s="144"/>
      <c r="V12" s="144"/>
      <c r="W12" s="157"/>
      <c r="X12" s="156"/>
      <c r="Y12" s="157"/>
      <c r="Z12" s="151"/>
      <c r="AA12" s="145"/>
      <c r="AB12" s="145"/>
      <c r="AC12" s="152"/>
    </row>
    <row r="13" spans="1:29" x14ac:dyDescent="0.35">
      <c r="A13" s="141" t="s">
        <v>18</v>
      </c>
      <c r="B13" s="7" t="s">
        <v>23</v>
      </c>
      <c r="C13" s="146" t="s">
        <v>16</v>
      </c>
      <c r="D13" s="7">
        <v>40</v>
      </c>
      <c r="E13" s="142">
        <v>6.0068480714779597E-2</v>
      </c>
      <c r="F13" s="142">
        <v>4.31685009368349E-2</v>
      </c>
      <c r="G13" s="139">
        <v>0.171963992255594</v>
      </c>
      <c r="H13" s="142">
        <v>-2.4541781121416899E-2</v>
      </c>
      <c r="I13" s="142">
        <v>0.14467874255097601</v>
      </c>
      <c r="J13" s="143">
        <v>1.0619092643609001</v>
      </c>
      <c r="K13" s="143">
        <v>0.97575691984838298</v>
      </c>
      <c r="L13" s="168">
        <v>1.1556682435936301</v>
      </c>
      <c r="M13" s="156"/>
      <c r="N13" s="144"/>
      <c r="O13" s="144"/>
      <c r="P13" s="144"/>
      <c r="Q13" s="144"/>
      <c r="R13" s="144"/>
      <c r="S13" s="144"/>
      <c r="T13" s="144"/>
      <c r="U13" s="144"/>
      <c r="V13" s="144"/>
      <c r="W13" s="157"/>
      <c r="X13" s="156"/>
      <c r="Y13" s="157"/>
      <c r="Z13" s="151"/>
      <c r="AA13" s="145"/>
      <c r="AB13" s="145"/>
      <c r="AC13" s="152"/>
    </row>
    <row r="14" spans="1:29" x14ac:dyDescent="0.35">
      <c r="A14" s="141" t="s">
        <v>19</v>
      </c>
      <c r="B14" s="7" t="s">
        <v>23</v>
      </c>
      <c r="C14" s="146" t="s">
        <v>14</v>
      </c>
      <c r="D14" s="7">
        <v>67</v>
      </c>
      <c r="E14" s="142">
        <v>2.2835969533250702E-2</v>
      </c>
      <c r="F14" s="142">
        <v>3.1803191589256798E-2</v>
      </c>
      <c r="G14" s="139">
        <v>0.47273251032080199</v>
      </c>
      <c r="H14" s="142">
        <v>-3.9498285981692499E-2</v>
      </c>
      <c r="I14" s="142">
        <v>8.5170225048194104E-2</v>
      </c>
      <c r="J14" s="143">
        <v>1.02309870642437</v>
      </c>
      <c r="K14" s="143">
        <v>0.96127160162630898</v>
      </c>
      <c r="L14" s="168">
        <v>1.0889024093880799</v>
      </c>
      <c r="M14" s="238">
        <v>1.17002784143156E-3</v>
      </c>
      <c r="N14" s="239">
        <v>2.5795005875519999E-3</v>
      </c>
      <c r="O14" s="240">
        <v>0.65163690637853999</v>
      </c>
      <c r="P14" s="146" t="s">
        <v>12</v>
      </c>
      <c r="Q14" s="7">
        <v>350.38300636451601</v>
      </c>
      <c r="R14" s="7">
        <v>65</v>
      </c>
      <c r="S14" s="139">
        <v>1.0127169037200699E-40</v>
      </c>
      <c r="T14" s="140">
        <f>((Q14-R14)/Q14)*100</f>
        <v>81.448872000265283</v>
      </c>
      <c r="U14" s="241">
        <v>1.34795112853223E-2</v>
      </c>
      <c r="V14" s="241">
        <v>68.148664366488305</v>
      </c>
      <c r="W14" s="237">
        <v>11.4201352848022</v>
      </c>
      <c r="X14" s="250">
        <v>0.91390894069305895</v>
      </c>
      <c r="Y14" s="251">
        <v>0.89990842088976097</v>
      </c>
      <c r="Z14" s="141" t="s">
        <v>46</v>
      </c>
      <c r="AA14" s="7">
        <v>0.19903473803366001</v>
      </c>
      <c r="AB14" s="7">
        <v>8.5158015298071099E-2</v>
      </c>
      <c r="AC14" s="150">
        <v>2.2469917063065298E-2</v>
      </c>
    </row>
    <row r="15" spans="1:29" x14ac:dyDescent="0.35">
      <c r="A15" s="141" t="s">
        <v>19</v>
      </c>
      <c r="B15" s="7" t="s">
        <v>23</v>
      </c>
      <c r="C15" s="146" t="s">
        <v>12</v>
      </c>
      <c r="D15" s="7">
        <v>67</v>
      </c>
      <c r="E15" s="142">
        <v>-1.74482476298395E-2</v>
      </c>
      <c r="F15" s="142">
        <v>9.4400387132687197E-2</v>
      </c>
      <c r="G15" s="139">
        <v>0.85393601194629798</v>
      </c>
      <c r="H15" s="142">
        <v>-0.20247300640990601</v>
      </c>
      <c r="I15" s="142">
        <v>0.16757651115022701</v>
      </c>
      <c r="J15" s="143">
        <v>0.98270309156325697</v>
      </c>
      <c r="K15" s="143">
        <v>0.81670852819579998</v>
      </c>
      <c r="L15" s="168">
        <v>1.1824357562438199</v>
      </c>
      <c r="M15" s="238"/>
      <c r="N15" s="239"/>
      <c r="O15" s="240"/>
      <c r="P15" s="146" t="s">
        <v>14</v>
      </c>
      <c r="Q15" s="7">
        <v>351.49205555207197</v>
      </c>
      <c r="R15" s="7">
        <v>66</v>
      </c>
      <c r="S15" s="139">
        <v>1.50405411274804E-40</v>
      </c>
      <c r="T15" s="140">
        <f>((Q15-R15)/Q15)*100</f>
        <v>81.222904200114314</v>
      </c>
      <c r="U15" s="241"/>
      <c r="V15" s="241"/>
      <c r="W15" s="237"/>
      <c r="X15" s="250">
        <v>0.91390894069305895</v>
      </c>
      <c r="Y15" s="251">
        <v>0.89990842088976097</v>
      </c>
      <c r="Z15" s="141" t="s">
        <v>47</v>
      </c>
      <c r="AA15" s="7">
        <v>5.5393637103340401E-2</v>
      </c>
      <c r="AB15" s="7">
        <v>9.1918606580939297E-2</v>
      </c>
      <c r="AC15" s="150">
        <v>0.54881470482766304</v>
      </c>
    </row>
    <row r="16" spans="1:29" x14ac:dyDescent="0.35">
      <c r="A16" s="141" t="s">
        <v>19</v>
      </c>
      <c r="B16" s="7" t="s">
        <v>23</v>
      </c>
      <c r="C16" s="146" t="s">
        <v>15</v>
      </c>
      <c r="D16" s="7">
        <v>67</v>
      </c>
      <c r="E16" s="142">
        <v>8.8003570589937505E-2</v>
      </c>
      <c r="F16" s="142">
        <v>4.4162497530968597E-2</v>
      </c>
      <c r="G16" s="139">
        <v>5.0429844527144697E-2</v>
      </c>
      <c r="H16" s="142">
        <v>1.44507542923903E-3</v>
      </c>
      <c r="I16" s="142">
        <v>0.17456206575063599</v>
      </c>
      <c r="J16" s="143">
        <v>1.09199202107695</v>
      </c>
      <c r="K16" s="143">
        <v>1.00144612005386</v>
      </c>
      <c r="L16" s="168">
        <v>1.1907246433104199</v>
      </c>
      <c r="M16" s="156"/>
      <c r="N16" s="144"/>
      <c r="O16" s="144"/>
      <c r="P16" s="144"/>
      <c r="Q16" s="144"/>
      <c r="R16" s="144"/>
      <c r="S16" s="144"/>
      <c r="T16" s="144"/>
      <c r="U16" s="144"/>
      <c r="V16" s="144"/>
      <c r="W16" s="157"/>
      <c r="X16" s="156"/>
      <c r="Y16" s="157"/>
      <c r="Z16" s="151"/>
      <c r="AA16" s="145"/>
      <c r="AB16" s="145"/>
      <c r="AC16" s="152"/>
    </row>
    <row r="17" spans="1:29" x14ac:dyDescent="0.35">
      <c r="A17" s="141" t="s">
        <v>19</v>
      </c>
      <c r="B17" s="7" t="s">
        <v>23</v>
      </c>
      <c r="C17" s="146" t="s">
        <v>13</v>
      </c>
      <c r="D17" s="7">
        <v>67</v>
      </c>
      <c r="E17" s="142">
        <v>4.08231592689016E-2</v>
      </c>
      <c r="F17" s="142">
        <v>2.4460959064509801E-2</v>
      </c>
      <c r="G17" s="139">
        <v>9.5135054805602998E-2</v>
      </c>
      <c r="H17" s="142">
        <v>-7.1203204975375601E-3</v>
      </c>
      <c r="I17" s="142">
        <v>8.8766639035340905E-2</v>
      </c>
      <c r="J17" s="143">
        <v>1.0416678799472101</v>
      </c>
      <c r="K17" s="143">
        <v>0.99290496892592395</v>
      </c>
      <c r="L17" s="168">
        <v>1.09282560373073</v>
      </c>
      <c r="M17" s="156"/>
      <c r="N17" s="144"/>
      <c r="O17" s="144"/>
      <c r="P17" s="144"/>
      <c r="Q17" s="144"/>
      <c r="R17" s="144"/>
      <c r="S17" s="144"/>
      <c r="T17" s="144"/>
      <c r="U17" s="144"/>
      <c r="V17" s="144"/>
      <c r="W17" s="157"/>
      <c r="X17" s="156"/>
      <c r="Y17" s="157"/>
      <c r="Z17" s="151"/>
      <c r="AA17" s="145"/>
      <c r="AB17" s="145"/>
      <c r="AC17" s="152"/>
    </row>
    <row r="18" spans="1:29" x14ac:dyDescent="0.35">
      <c r="A18" s="141" t="s">
        <v>19</v>
      </c>
      <c r="B18" s="7" t="s">
        <v>23</v>
      </c>
      <c r="C18" s="146" t="s">
        <v>16</v>
      </c>
      <c r="D18" s="7">
        <v>67</v>
      </c>
      <c r="E18" s="142">
        <v>5.4871476791876497E-2</v>
      </c>
      <c r="F18" s="142">
        <v>3.2659974994021297E-2</v>
      </c>
      <c r="G18" s="139">
        <v>9.7668945145636094E-2</v>
      </c>
      <c r="H18" s="142">
        <v>-9.1420741964052098E-3</v>
      </c>
      <c r="I18" s="142">
        <v>0.118885027780158</v>
      </c>
      <c r="J18" s="143">
        <v>1.0564048334118901</v>
      </c>
      <c r="K18" s="143">
        <v>0.99089958750910401</v>
      </c>
      <c r="L18" s="168">
        <v>1.12624042448272</v>
      </c>
      <c r="M18" s="156"/>
      <c r="N18" s="144"/>
      <c r="O18" s="144"/>
      <c r="P18" s="144"/>
      <c r="Q18" s="144"/>
      <c r="R18" s="144"/>
      <c r="S18" s="144"/>
      <c r="T18" s="144"/>
      <c r="U18" s="144"/>
      <c r="V18" s="144"/>
      <c r="W18" s="157"/>
      <c r="X18" s="156"/>
      <c r="Y18" s="157"/>
      <c r="Z18" s="151"/>
      <c r="AA18" s="145"/>
      <c r="AB18" s="145"/>
      <c r="AC18" s="152"/>
    </row>
    <row r="19" spans="1:29" x14ac:dyDescent="0.35">
      <c r="A19" s="141" t="s">
        <v>20</v>
      </c>
      <c r="B19" s="7" t="s">
        <v>23</v>
      </c>
      <c r="C19" s="146" t="s">
        <v>14</v>
      </c>
      <c r="D19" s="7">
        <v>5</v>
      </c>
      <c r="E19" s="142">
        <v>1.5513316251063799E-2</v>
      </c>
      <c r="F19" s="142">
        <v>3.3062693478298197E-2</v>
      </c>
      <c r="G19" s="139">
        <v>0.63892019019657798</v>
      </c>
      <c r="H19" s="142">
        <v>-4.9289562966400802E-2</v>
      </c>
      <c r="I19" s="142">
        <v>8.0316195468528404E-2</v>
      </c>
      <c r="J19" s="143">
        <v>1.01563427240922</v>
      </c>
      <c r="K19" s="143">
        <v>0.95190545322081399</v>
      </c>
      <c r="L19" s="168">
        <v>1.0836296522958699</v>
      </c>
      <c r="M19" s="238">
        <v>-2.6552856450954E-2</v>
      </c>
      <c r="N19" s="239">
        <v>5.3401917798280803E-2</v>
      </c>
      <c r="O19" s="240">
        <v>0.65318656909254003</v>
      </c>
      <c r="P19" s="146" t="s">
        <v>12</v>
      </c>
      <c r="Q19" s="7">
        <v>86.724952481959207</v>
      </c>
      <c r="R19" s="7">
        <v>3</v>
      </c>
      <c r="S19" s="139">
        <v>1.1062462105437899E-18</v>
      </c>
      <c r="T19" s="140">
        <f>((Q19-R19)/Q19)*100</f>
        <v>96.540787957624914</v>
      </c>
      <c r="U19" s="241">
        <v>1.8387155680291201E-2</v>
      </c>
      <c r="V19" s="241">
        <v>43.210624100870398</v>
      </c>
      <c r="W19" s="237">
        <v>75.037789858940201</v>
      </c>
      <c r="X19" s="250">
        <v>0.140338222404604</v>
      </c>
      <c r="Y19" s="251">
        <v>0</v>
      </c>
      <c r="Z19" s="141" t="s">
        <v>46</v>
      </c>
      <c r="AA19" s="7">
        <v>0.308127400539143</v>
      </c>
      <c r="AB19" s="7">
        <v>0.28892152177880798</v>
      </c>
      <c r="AC19" s="150">
        <v>0.34630144072623498</v>
      </c>
    </row>
    <row r="20" spans="1:29" x14ac:dyDescent="0.35">
      <c r="A20" s="141" t="s">
        <v>20</v>
      </c>
      <c r="B20" s="7" t="s">
        <v>23</v>
      </c>
      <c r="C20" s="146" t="s">
        <v>12</v>
      </c>
      <c r="D20" s="7">
        <v>5</v>
      </c>
      <c r="E20" s="142">
        <v>0.15229894657839299</v>
      </c>
      <c r="F20" s="142">
        <v>0.27753376359342102</v>
      </c>
      <c r="G20" s="139">
        <v>0.62137345247953601</v>
      </c>
      <c r="H20" s="142">
        <v>-0.39166723006471199</v>
      </c>
      <c r="I20" s="142">
        <v>0.69626512322149903</v>
      </c>
      <c r="J20" s="143">
        <v>1.16450831017663</v>
      </c>
      <c r="K20" s="143">
        <v>0.67592900539138001</v>
      </c>
      <c r="L20" s="168">
        <v>2.00624561700119</v>
      </c>
      <c r="M20" s="238"/>
      <c r="N20" s="239"/>
      <c r="O20" s="240"/>
      <c r="P20" s="146" t="s">
        <v>14</v>
      </c>
      <c r="Q20" s="7">
        <v>93.872081191687798</v>
      </c>
      <c r="R20" s="7">
        <v>4</v>
      </c>
      <c r="S20" s="139">
        <v>1.9796970061769901E-19</v>
      </c>
      <c r="T20" s="140">
        <f>((Q20-R20)/Q20)*100</f>
        <v>95.738882158336352</v>
      </c>
      <c r="U20" s="241"/>
      <c r="V20" s="241"/>
      <c r="W20" s="237"/>
      <c r="X20" s="250">
        <v>0.140338222404604</v>
      </c>
      <c r="Y20" s="251">
        <v>0</v>
      </c>
      <c r="Z20" s="141" t="s">
        <v>47</v>
      </c>
      <c r="AA20" s="7">
        <v>0.19126317824479899</v>
      </c>
      <c r="AB20" s="7">
        <v>0.243147278428365</v>
      </c>
      <c r="AC20" s="150">
        <v>0.47549417653076398</v>
      </c>
    </row>
    <row r="21" spans="1:29" x14ac:dyDescent="0.35">
      <c r="A21" s="141" t="s">
        <v>20</v>
      </c>
      <c r="B21" s="7" t="s">
        <v>23</v>
      </c>
      <c r="C21" s="146" t="s">
        <v>15</v>
      </c>
      <c r="D21" s="7">
        <v>5</v>
      </c>
      <c r="E21" s="142">
        <v>-1.3470165047599601E-3</v>
      </c>
      <c r="F21" s="142">
        <v>1.1110833119273199E-2</v>
      </c>
      <c r="G21" s="139">
        <v>0.90935146007470202</v>
      </c>
      <c r="H21" s="142">
        <v>-2.3124249418535501E-2</v>
      </c>
      <c r="I21" s="142">
        <v>2.04302164090156E-2</v>
      </c>
      <c r="J21" s="143">
        <v>0.99865389031475904</v>
      </c>
      <c r="K21" s="143">
        <v>0.97714106702104797</v>
      </c>
      <c r="L21" s="168">
        <v>1.02064034180984</v>
      </c>
      <c r="M21" s="156"/>
      <c r="N21" s="144"/>
      <c r="O21" s="144"/>
      <c r="P21" s="144"/>
      <c r="Q21" s="144"/>
      <c r="R21" s="144"/>
      <c r="S21" s="144"/>
      <c r="T21" s="144"/>
      <c r="U21" s="144"/>
      <c r="V21" s="144"/>
      <c r="W21" s="157"/>
      <c r="X21" s="156"/>
      <c r="Y21" s="157"/>
      <c r="Z21" s="151"/>
      <c r="AA21" s="145"/>
      <c r="AB21" s="145"/>
      <c r="AC21" s="152"/>
    </row>
    <row r="22" spans="1:29" x14ac:dyDescent="0.35">
      <c r="A22" s="141" t="s">
        <v>20</v>
      </c>
      <c r="B22" s="7" t="s">
        <v>23</v>
      </c>
      <c r="C22" s="146" t="s">
        <v>13</v>
      </c>
      <c r="D22" s="7">
        <v>5</v>
      </c>
      <c r="E22" s="142">
        <v>2.23925263408394E-3</v>
      </c>
      <c r="F22" s="142">
        <v>1.14123693874455E-2</v>
      </c>
      <c r="G22" s="139">
        <v>0.84444363165085501</v>
      </c>
      <c r="H22" s="142">
        <v>-2.0128991365309299E-2</v>
      </c>
      <c r="I22" s="142">
        <v>2.4607496633477201E-2</v>
      </c>
      <c r="J22" s="143">
        <v>1.00224176163267</v>
      </c>
      <c r="K22" s="143">
        <v>0.980072244295911</v>
      </c>
      <c r="L22" s="168">
        <v>1.024912759857</v>
      </c>
      <c r="M22" s="156"/>
      <c r="N22" s="144"/>
      <c r="O22" s="144"/>
      <c r="P22" s="144"/>
      <c r="Q22" s="144"/>
      <c r="R22" s="144"/>
      <c r="S22" s="144"/>
      <c r="T22" s="144"/>
      <c r="U22" s="144"/>
      <c r="V22" s="144"/>
      <c r="W22" s="157"/>
      <c r="X22" s="156"/>
      <c r="Y22" s="157"/>
      <c r="Z22" s="151"/>
      <c r="AA22" s="145"/>
      <c r="AB22" s="145"/>
      <c r="AC22" s="152"/>
    </row>
    <row r="23" spans="1:29" x14ac:dyDescent="0.35">
      <c r="A23" s="141" t="s">
        <v>20</v>
      </c>
      <c r="B23" s="7" t="s">
        <v>23</v>
      </c>
      <c r="C23" s="146" t="s">
        <v>16</v>
      </c>
      <c r="D23" s="7">
        <v>5</v>
      </c>
      <c r="E23" s="142">
        <v>-7.4523774107948504E-4</v>
      </c>
      <c r="F23" s="142">
        <v>1.07548007508277E-2</v>
      </c>
      <c r="G23" s="139">
        <v>0.94808180000047504</v>
      </c>
      <c r="H23" s="142">
        <v>-2.18246472127019E-2</v>
      </c>
      <c r="I23" s="142">
        <v>2.0334171730542899E-2</v>
      </c>
      <c r="J23" s="143">
        <v>0.99925503987959696</v>
      </c>
      <c r="K23" s="143">
        <v>0.97841178724371103</v>
      </c>
      <c r="L23" s="168">
        <v>1.02054231944372</v>
      </c>
      <c r="M23" s="156"/>
      <c r="N23" s="144"/>
      <c r="O23" s="144"/>
      <c r="P23" s="144"/>
      <c r="Q23" s="144"/>
      <c r="R23" s="144"/>
      <c r="S23" s="144"/>
      <c r="T23" s="144"/>
      <c r="U23" s="144"/>
      <c r="V23" s="144"/>
      <c r="W23" s="157"/>
      <c r="X23" s="156"/>
      <c r="Y23" s="157"/>
      <c r="Z23" s="151"/>
      <c r="AA23" s="145"/>
      <c r="AB23" s="145"/>
      <c r="AC23" s="152"/>
    </row>
    <row r="24" spans="1:29" x14ac:dyDescent="0.35">
      <c r="A24" s="141" t="s">
        <v>21</v>
      </c>
      <c r="B24" s="7" t="s">
        <v>23</v>
      </c>
      <c r="C24" s="146" t="s">
        <v>14</v>
      </c>
      <c r="D24" s="7">
        <v>28</v>
      </c>
      <c r="E24" s="142">
        <v>7.7779756517292006E-2</v>
      </c>
      <c r="F24" s="142">
        <v>5.4140997274784997E-2</v>
      </c>
      <c r="G24" s="139">
        <v>0.150827483559521</v>
      </c>
      <c r="H24" s="142">
        <v>-2.8336598141286501E-2</v>
      </c>
      <c r="I24" s="142">
        <v>0.18389611117586999</v>
      </c>
      <c r="J24" s="143">
        <v>1.08088457466969</v>
      </c>
      <c r="K24" s="143">
        <v>0.97206111776317095</v>
      </c>
      <c r="L24" s="168">
        <v>1.20189095357224</v>
      </c>
      <c r="M24" s="238">
        <v>-1.6110854281063101E-2</v>
      </c>
      <c r="N24" s="239">
        <v>5.6045053770597698E-3</v>
      </c>
      <c r="O24" s="240">
        <v>7.9615932900675302E-3</v>
      </c>
      <c r="P24" s="146" t="s">
        <v>12</v>
      </c>
      <c r="Q24" s="7">
        <v>120.068938061276</v>
      </c>
      <c r="R24" s="7">
        <v>26</v>
      </c>
      <c r="S24" s="139">
        <v>4.81432103723718E-14</v>
      </c>
      <c r="T24" s="140">
        <f>((Q24-R24)/Q24)*100</f>
        <v>78.345773336704994</v>
      </c>
      <c r="U24" s="241">
        <v>9.8321436045525294E-3</v>
      </c>
      <c r="V24" s="241">
        <v>48.8722960177302</v>
      </c>
      <c r="W24" s="237">
        <v>21.519930832587299</v>
      </c>
      <c r="X24" s="250">
        <v>0.640907544671248</v>
      </c>
      <c r="Y24" s="251">
        <v>0.64786824702711698</v>
      </c>
      <c r="Z24" s="141" t="s">
        <v>46</v>
      </c>
      <c r="AA24" s="7">
        <v>0.58585198642941005</v>
      </c>
      <c r="AB24" s="7">
        <v>0.28155610257862101</v>
      </c>
      <c r="AC24" s="150">
        <v>4.7070758399000899E-2</v>
      </c>
    </row>
    <row r="25" spans="1:29" x14ac:dyDescent="0.35">
      <c r="A25" s="141" t="s">
        <v>21</v>
      </c>
      <c r="B25" s="7" t="s">
        <v>23</v>
      </c>
      <c r="C25" s="146" t="s">
        <v>12</v>
      </c>
      <c r="D25" s="7">
        <v>28</v>
      </c>
      <c r="E25" s="142">
        <v>0.70038232244609999</v>
      </c>
      <c r="F25" s="142">
        <v>0.22185398013782301</v>
      </c>
      <c r="G25" s="139">
        <v>4.0075580302030601E-3</v>
      </c>
      <c r="H25" s="142">
        <v>0.26554852137596502</v>
      </c>
      <c r="I25" s="142">
        <v>1.1352161235162299</v>
      </c>
      <c r="J25" s="143">
        <v>2.0145227575257598</v>
      </c>
      <c r="K25" s="143">
        <v>1.3041461316518801</v>
      </c>
      <c r="L25" s="168">
        <v>3.11184601333655</v>
      </c>
      <c r="M25" s="238"/>
      <c r="N25" s="239"/>
      <c r="O25" s="240"/>
      <c r="P25" s="146" t="s">
        <v>14</v>
      </c>
      <c r="Q25" s="7">
        <v>158.22994980473501</v>
      </c>
      <c r="R25" s="7">
        <v>27</v>
      </c>
      <c r="S25" s="139">
        <v>1.61960536110027E-20</v>
      </c>
      <c r="T25" s="140">
        <f>((Q25-R25)/Q25)*100</f>
        <v>82.936226654107159</v>
      </c>
      <c r="U25" s="241"/>
      <c r="V25" s="241"/>
      <c r="W25" s="237"/>
      <c r="X25" s="250">
        <v>0.640907544671248</v>
      </c>
      <c r="Y25" s="251">
        <v>0.64786824702711698</v>
      </c>
      <c r="Z25" s="141" t="s">
        <v>47</v>
      </c>
      <c r="AA25" s="7">
        <v>0.53877905051480601</v>
      </c>
      <c r="AB25" s="7">
        <v>0.28989407724034599</v>
      </c>
      <c r="AC25" s="150">
        <v>7.4026837800967402E-2</v>
      </c>
    </row>
    <row r="26" spans="1:29" x14ac:dyDescent="0.35">
      <c r="A26" s="141" t="s">
        <v>21</v>
      </c>
      <c r="B26" s="7" t="s">
        <v>23</v>
      </c>
      <c r="C26" s="146" t="s">
        <v>15</v>
      </c>
      <c r="D26" s="7">
        <v>28</v>
      </c>
      <c r="E26" s="142">
        <v>-6.85441594963975E-2</v>
      </c>
      <c r="F26" s="142">
        <v>7.0629929479594303E-2</v>
      </c>
      <c r="G26" s="139">
        <v>0.34042683032265603</v>
      </c>
      <c r="H26" s="142">
        <v>-0.20697882127640199</v>
      </c>
      <c r="I26" s="142">
        <v>6.98905022836072E-2</v>
      </c>
      <c r="J26" s="143">
        <v>0.93375222516504897</v>
      </c>
      <c r="K26" s="143">
        <v>0.81303686888835403</v>
      </c>
      <c r="L26" s="168">
        <v>1.0723907504868699</v>
      </c>
      <c r="M26" s="156"/>
      <c r="N26" s="144"/>
      <c r="O26" s="144"/>
      <c r="P26" s="144"/>
      <c r="Q26" s="144"/>
      <c r="R26" s="144"/>
      <c r="S26" s="144"/>
      <c r="T26" s="144"/>
      <c r="U26" s="144"/>
      <c r="V26" s="144"/>
      <c r="W26" s="157"/>
      <c r="X26" s="156"/>
      <c r="Y26" s="157"/>
      <c r="Z26" s="151"/>
      <c r="AA26" s="145"/>
      <c r="AB26" s="145"/>
      <c r="AC26" s="152"/>
    </row>
    <row r="27" spans="1:29" x14ac:dyDescent="0.35">
      <c r="A27" s="141" t="s">
        <v>21</v>
      </c>
      <c r="B27" s="7" t="s">
        <v>23</v>
      </c>
      <c r="C27" s="146" t="s">
        <v>13</v>
      </c>
      <c r="D27" s="7">
        <v>28</v>
      </c>
      <c r="E27" s="142">
        <v>-2.38375261557111E-3</v>
      </c>
      <c r="F27" s="142">
        <v>3.5418783247267702E-2</v>
      </c>
      <c r="G27" s="139">
        <v>0.94634133720274405</v>
      </c>
      <c r="H27" s="142">
        <v>-7.1804567780215905E-2</v>
      </c>
      <c r="I27" s="142">
        <v>6.7037062549073601E-2</v>
      </c>
      <c r="J27" s="143">
        <v>0.99761908626651596</v>
      </c>
      <c r="K27" s="143">
        <v>0.930712769301142</v>
      </c>
      <c r="L27" s="168">
        <v>1.06933510972515</v>
      </c>
      <c r="M27" s="156"/>
      <c r="N27" s="144"/>
      <c r="O27" s="144"/>
      <c r="P27" s="144"/>
      <c r="Q27" s="144"/>
      <c r="R27" s="144"/>
      <c r="S27" s="144"/>
      <c r="T27" s="144"/>
      <c r="U27" s="144"/>
      <c r="V27" s="144"/>
      <c r="W27" s="157"/>
      <c r="X27" s="156"/>
      <c r="Y27" s="157"/>
      <c r="Z27" s="151"/>
      <c r="AA27" s="145"/>
      <c r="AB27" s="145"/>
      <c r="AC27" s="152"/>
    </row>
    <row r="28" spans="1:29" x14ac:dyDescent="0.35">
      <c r="A28" s="141" t="s">
        <v>21</v>
      </c>
      <c r="B28" s="7" t="s">
        <v>23</v>
      </c>
      <c r="C28" s="146" t="s">
        <v>16</v>
      </c>
      <c r="D28" s="7">
        <v>28</v>
      </c>
      <c r="E28" s="142">
        <v>-5.1811929711724901E-2</v>
      </c>
      <c r="F28" s="142">
        <v>6.2378649620805103E-2</v>
      </c>
      <c r="G28" s="139">
        <v>0.413482369894625</v>
      </c>
      <c r="H28" s="142">
        <v>-0.17407408296850299</v>
      </c>
      <c r="I28" s="142">
        <v>7.0450223545053106E-2</v>
      </c>
      <c r="J28" s="143">
        <v>0.94950742418668299</v>
      </c>
      <c r="K28" s="143">
        <v>0.84023464827566696</v>
      </c>
      <c r="L28" s="168">
        <v>1.07299115840536</v>
      </c>
      <c r="M28" s="156"/>
      <c r="N28" s="144"/>
      <c r="O28" s="144"/>
      <c r="P28" s="144"/>
      <c r="Q28" s="144"/>
      <c r="R28" s="144"/>
      <c r="S28" s="144"/>
      <c r="T28" s="144"/>
      <c r="U28" s="144"/>
      <c r="V28" s="144"/>
      <c r="W28" s="157"/>
      <c r="X28" s="156"/>
      <c r="Y28" s="157"/>
      <c r="Z28" s="151"/>
      <c r="AA28" s="145"/>
      <c r="AB28" s="145"/>
      <c r="AC28" s="152"/>
    </row>
    <row r="29" spans="1:29" s="20" customFormat="1" ht="9.5" customHeight="1" x14ac:dyDescent="0.35">
      <c r="A29" s="88"/>
      <c r="B29" s="67"/>
      <c r="C29" s="67"/>
      <c r="D29" s="68"/>
      <c r="E29" s="68"/>
      <c r="F29" s="68"/>
      <c r="G29" s="68"/>
      <c r="H29" s="68"/>
      <c r="I29" s="68"/>
      <c r="J29" s="68"/>
      <c r="K29" s="68"/>
      <c r="L29" s="77"/>
      <c r="M29" s="76"/>
      <c r="N29" s="68"/>
      <c r="O29" s="69"/>
      <c r="P29" s="68"/>
      <c r="Q29" s="68"/>
      <c r="R29" s="68"/>
      <c r="S29" s="69"/>
      <c r="T29" s="103"/>
      <c r="U29" s="103"/>
      <c r="V29" s="103"/>
      <c r="W29" s="104"/>
      <c r="X29" s="82"/>
      <c r="Y29" s="83"/>
      <c r="Z29" s="76"/>
      <c r="AA29" s="68"/>
      <c r="AB29" s="68"/>
      <c r="AC29" s="77"/>
    </row>
    <row r="30" spans="1:29" x14ac:dyDescent="0.35">
      <c r="A30" s="141" t="s">
        <v>17</v>
      </c>
      <c r="B30" s="7" t="s">
        <v>24</v>
      </c>
      <c r="C30" s="146" t="s">
        <v>14</v>
      </c>
      <c r="D30" s="7">
        <v>52</v>
      </c>
      <c r="E30" s="142">
        <v>-1.53010546666638E-2</v>
      </c>
      <c r="F30" s="142">
        <v>1.2937592047197299E-2</v>
      </c>
      <c r="G30" s="139">
        <v>0.23693527934647499</v>
      </c>
      <c r="H30" s="142">
        <v>-4.0658735079170699E-2</v>
      </c>
      <c r="I30" s="142">
        <v>1.0056625745842899E-2</v>
      </c>
      <c r="J30" s="143">
        <v>0.98481541169425302</v>
      </c>
      <c r="K30" s="143">
        <v>0.96015674185788602</v>
      </c>
      <c r="L30" s="168">
        <v>1.0101073635475899</v>
      </c>
      <c r="M30" s="238">
        <v>6.5156806447617998E-4</v>
      </c>
      <c r="N30" s="239">
        <v>1.1841480197180201E-3</v>
      </c>
      <c r="O30" s="240">
        <v>0.58460327568024395</v>
      </c>
      <c r="P30" s="146" t="s">
        <v>12</v>
      </c>
      <c r="Q30" s="7">
        <v>162.97962498977299</v>
      </c>
      <c r="R30" s="7">
        <v>50</v>
      </c>
      <c r="S30" s="139">
        <v>6.7875102433427806E-14</v>
      </c>
      <c r="T30" s="140">
        <f>((Q30-R30)/Q30)*100</f>
        <v>69.321318537125421</v>
      </c>
      <c r="U30" s="241">
        <v>2.00150489295692E-2</v>
      </c>
      <c r="V30" s="241">
        <v>56.051245688281497</v>
      </c>
      <c r="W30" s="237">
        <v>159.49169020807699</v>
      </c>
      <c r="X30" s="250">
        <v>0.84034258586251498</v>
      </c>
      <c r="Y30" s="251">
        <v>0.81787309291239196</v>
      </c>
      <c r="Z30" s="141" t="s">
        <v>46</v>
      </c>
      <c r="AA30" s="7">
        <v>-4.1701086141389898E-2</v>
      </c>
      <c r="AB30" s="7">
        <v>4.5531866873210397E-2</v>
      </c>
      <c r="AC30" s="150">
        <v>0.36413345893228999</v>
      </c>
    </row>
    <row r="31" spans="1:29" x14ac:dyDescent="0.35">
      <c r="A31" s="141" t="s">
        <v>17</v>
      </c>
      <c r="B31" s="7" t="s">
        <v>24</v>
      </c>
      <c r="C31" s="146" t="s">
        <v>12</v>
      </c>
      <c r="D31" s="7">
        <v>52</v>
      </c>
      <c r="E31" s="142">
        <v>-3.5770686333482897E-2</v>
      </c>
      <c r="F31" s="142">
        <v>3.9416062992091397E-2</v>
      </c>
      <c r="G31" s="139">
        <v>0.368487531022686</v>
      </c>
      <c r="H31" s="142">
        <v>-0.113026169797982</v>
      </c>
      <c r="I31" s="142">
        <v>4.1484797131016202E-2</v>
      </c>
      <c r="J31" s="143">
        <v>0.964861524050318</v>
      </c>
      <c r="K31" s="143">
        <v>0.89312728684951004</v>
      </c>
      <c r="L31" s="168">
        <v>1.0423573149093199</v>
      </c>
      <c r="M31" s="238"/>
      <c r="N31" s="239"/>
      <c r="O31" s="240"/>
      <c r="P31" s="146" t="s">
        <v>14</v>
      </c>
      <c r="Q31" s="7">
        <v>163.96651988744199</v>
      </c>
      <c r="R31" s="7">
        <v>51</v>
      </c>
      <c r="S31" s="139">
        <v>8.7701470352117198E-14</v>
      </c>
      <c r="T31" s="140">
        <f>((Q31-R31)/Q31)*100</f>
        <v>68.896089253458598</v>
      </c>
      <c r="U31" s="241"/>
      <c r="V31" s="241"/>
      <c r="W31" s="237"/>
      <c r="X31" s="250">
        <v>0.84034258586251498</v>
      </c>
      <c r="Y31" s="251">
        <v>0.81787309291239196</v>
      </c>
      <c r="Z31" s="141" t="s">
        <v>47</v>
      </c>
      <c r="AA31" s="7">
        <v>-6.1403968987162397E-2</v>
      </c>
      <c r="AB31" s="7">
        <v>4.5018263181311399E-2</v>
      </c>
      <c r="AC31" s="150">
        <v>0.17868309493488299</v>
      </c>
    </row>
    <row r="32" spans="1:29" x14ac:dyDescent="0.35">
      <c r="A32" s="141" t="s">
        <v>17</v>
      </c>
      <c r="B32" s="7" t="s">
        <v>24</v>
      </c>
      <c r="C32" s="146" t="s">
        <v>15</v>
      </c>
      <c r="D32" s="7">
        <v>52</v>
      </c>
      <c r="E32" s="142">
        <v>-4.2387060753137203E-2</v>
      </c>
      <c r="F32" s="142">
        <v>3.6297867858831198E-2</v>
      </c>
      <c r="G32" s="139">
        <v>0.24833556805035301</v>
      </c>
      <c r="H32" s="142">
        <v>-0.113530881756446</v>
      </c>
      <c r="I32" s="142">
        <v>2.87567602501719E-2</v>
      </c>
      <c r="J32" s="143">
        <v>0.958498711530819</v>
      </c>
      <c r="K32" s="143">
        <v>0.892676628563286</v>
      </c>
      <c r="L32" s="168">
        <v>1.02917422794508</v>
      </c>
      <c r="M32" s="156"/>
      <c r="N32" s="144"/>
      <c r="O32" s="144"/>
      <c r="P32" s="144"/>
      <c r="Q32" s="144"/>
      <c r="R32" s="144"/>
      <c r="S32" s="144"/>
      <c r="T32" s="144"/>
      <c r="U32" s="144"/>
      <c r="V32" s="144"/>
      <c r="W32" s="157"/>
      <c r="X32" s="156"/>
      <c r="Y32" s="157"/>
      <c r="Z32" s="151"/>
      <c r="AA32" s="145"/>
      <c r="AB32" s="145"/>
      <c r="AC32" s="152"/>
    </row>
    <row r="33" spans="1:29" x14ac:dyDescent="0.35">
      <c r="A33" s="141" t="s">
        <v>17</v>
      </c>
      <c r="B33" s="7" t="s">
        <v>24</v>
      </c>
      <c r="C33" s="146" t="s">
        <v>13</v>
      </c>
      <c r="D33" s="7">
        <v>52</v>
      </c>
      <c r="E33" s="142">
        <v>-1.5544025909127899E-2</v>
      </c>
      <c r="F33" s="142">
        <v>1.3831564944280301E-2</v>
      </c>
      <c r="G33" s="139">
        <v>0.261094407997572</v>
      </c>
      <c r="H33" s="142">
        <v>-4.2653893199917498E-2</v>
      </c>
      <c r="I33" s="142">
        <v>1.15658413816615E-2</v>
      </c>
      <c r="J33" s="143">
        <v>0.98457615893702299</v>
      </c>
      <c r="K33" s="143">
        <v>0.95824298709369204</v>
      </c>
      <c r="L33" s="168">
        <v>1.01163298433031</v>
      </c>
      <c r="M33" s="156"/>
      <c r="N33" s="144"/>
      <c r="O33" s="144"/>
      <c r="P33" s="144"/>
      <c r="Q33" s="144"/>
      <c r="R33" s="144"/>
      <c r="S33" s="144"/>
      <c r="T33" s="144"/>
      <c r="U33" s="144"/>
      <c r="V33" s="144"/>
      <c r="W33" s="157"/>
      <c r="X33" s="156"/>
      <c r="Y33" s="157"/>
      <c r="Z33" s="151"/>
      <c r="AA33" s="145"/>
      <c r="AB33" s="145"/>
      <c r="AC33" s="152"/>
    </row>
    <row r="34" spans="1:29" x14ac:dyDescent="0.35">
      <c r="A34" s="141" t="s">
        <v>17</v>
      </c>
      <c r="B34" s="7" t="s">
        <v>24</v>
      </c>
      <c r="C34" s="146" t="s">
        <v>16</v>
      </c>
      <c r="D34" s="7">
        <v>52</v>
      </c>
      <c r="E34" s="142">
        <v>-3.6878997103318898E-3</v>
      </c>
      <c r="F34" s="142">
        <v>2.1713050292066601E-2</v>
      </c>
      <c r="G34" s="139">
        <v>0.86580230308085604</v>
      </c>
      <c r="H34" s="142">
        <v>-4.6245478282782498E-2</v>
      </c>
      <c r="I34" s="142">
        <v>3.8869678862118701E-2</v>
      </c>
      <c r="J34" s="143">
        <v>0.996318892239895</v>
      </c>
      <c r="K34" s="143">
        <v>0.95480754890271302</v>
      </c>
      <c r="L34" s="168">
        <v>1.03963498840673</v>
      </c>
      <c r="M34" s="156"/>
      <c r="N34" s="144"/>
      <c r="O34" s="144"/>
      <c r="P34" s="144"/>
      <c r="Q34" s="144"/>
      <c r="R34" s="144"/>
      <c r="S34" s="144"/>
      <c r="T34" s="144"/>
      <c r="U34" s="144"/>
      <c r="V34" s="144"/>
      <c r="W34" s="157"/>
      <c r="X34" s="156"/>
      <c r="Y34" s="157"/>
      <c r="Z34" s="151"/>
      <c r="AA34" s="145"/>
      <c r="AB34" s="145"/>
      <c r="AC34" s="152"/>
    </row>
    <row r="35" spans="1:29" x14ac:dyDescent="0.35">
      <c r="A35" s="141" t="s">
        <v>18</v>
      </c>
      <c r="B35" s="7" t="s">
        <v>24</v>
      </c>
      <c r="C35" s="146" t="s">
        <v>14</v>
      </c>
      <c r="D35" s="7">
        <v>40</v>
      </c>
      <c r="E35" s="142">
        <v>-1.49388264353616E-2</v>
      </c>
      <c r="F35" s="142">
        <v>1.97636596131349E-2</v>
      </c>
      <c r="G35" s="139">
        <v>0.44972504758256598</v>
      </c>
      <c r="H35" s="142">
        <v>-5.3675599277106099E-2</v>
      </c>
      <c r="I35" s="142">
        <v>2.37979464063829E-2</v>
      </c>
      <c r="J35" s="143">
        <v>0.98517220425525898</v>
      </c>
      <c r="K35" s="143">
        <v>0.94773950401933205</v>
      </c>
      <c r="L35" s="168">
        <v>1.0240833772582301</v>
      </c>
      <c r="M35" s="238">
        <v>4.0108011845088297E-3</v>
      </c>
      <c r="N35" s="239">
        <v>1.79582880645343E-3</v>
      </c>
      <c r="O35" s="240">
        <v>3.1487947160568998E-2</v>
      </c>
      <c r="P35" s="146" t="s">
        <v>12</v>
      </c>
      <c r="Q35" s="7">
        <v>163.74179234059201</v>
      </c>
      <c r="R35" s="7">
        <v>38</v>
      </c>
      <c r="S35" s="139">
        <v>1.5132079148537001E-17</v>
      </c>
      <c r="T35" s="140">
        <f>((Q35-R35)/Q35)*100</f>
        <v>76.792729909198812</v>
      </c>
      <c r="U35" s="241">
        <v>1.7191437342576402E-2</v>
      </c>
      <c r="V35" s="241">
        <v>60.889756520180001</v>
      </c>
      <c r="W35" s="237">
        <v>117.675341985511</v>
      </c>
      <c r="X35" s="250">
        <v>0.88440310348512596</v>
      </c>
      <c r="Y35" s="251">
        <v>0.87066538356096201</v>
      </c>
      <c r="Z35" s="141" t="s">
        <v>46</v>
      </c>
      <c r="AA35" s="7">
        <v>-5.4735890570173598E-2</v>
      </c>
      <c r="AB35" s="7">
        <v>5.3067920750617698E-2</v>
      </c>
      <c r="AC35" s="150">
        <v>0.308693043833067</v>
      </c>
    </row>
    <row r="36" spans="1:29" x14ac:dyDescent="0.35">
      <c r="A36" s="141" t="s">
        <v>18</v>
      </c>
      <c r="B36" s="7" t="s">
        <v>24</v>
      </c>
      <c r="C36" s="146" t="s">
        <v>12</v>
      </c>
      <c r="D36" s="7">
        <v>40</v>
      </c>
      <c r="E36" s="142">
        <v>-0.15745203769438701</v>
      </c>
      <c r="F36" s="142">
        <v>6.6528828086382996E-2</v>
      </c>
      <c r="G36" s="139">
        <v>2.31476261012016E-2</v>
      </c>
      <c r="H36" s="142">
        <v>-0.28784854074369798</v>
      </c>
      <c r="I36" s="142">
        <v>-2.7055534645077001E-2</v>
      </c>
      <c r="J36" s="143">
        <v>0.85431778767668798</v>
      </c>
      <c r="K36" s="143">
        <v>0.74987515917236902</v>
      </c>
      <c r="L36" s="168">
        <v>0.973307187754199</v>
      </c>
      <c r="M36" s="238"/>
      <c r="N36" s="239"/>
      <c r="O36" s="240"/>
      <c r="P36" s="146" t="s">
        <v>14</v>
      </c>
      <c r="Q36" s="7">
        <v>185.23535189043</v>
      </c>
      <c r="R36" s="7">
        <v>39</v>
      </c>
      <c r="S36" s="139">
        <v>6.5011285566453301E-21</v>
      </c>
      <c r="T36" s="140">
        <f>((Q36-R36)/Q36)*100</f>
        <v>78.945703613277246</v>
      </c>
      <c r="U36" s="241"/>
      <c r="V36" s="241"/>
      <c r="W36" s="237"/>
      <c r="X36" s="250">
        <v>0.88440310348512596</v>
      </c>
      <c r="Y36" s="251">
        <v>0.87066538356096201</v>
      </c>
      <c r="Z36" s="141" t="s">
        <v>47</v>
      </c>
      <c r="AA36" s="7">
        <v>-6.6785273053439495E-2</v>
      </c>
      <c r="AB36" s="7">
        <v>4.9964490333928399E-2</v>
      </c>
      <c r="AC36" s="150">
        <v>0.18908117815776701</v>
      </c>
    </row>
    <row r="37" spans="1:29" x14ac:dyDescent="0.35">
      <c r="A37" s="141" t="s">
        <v>18</v>
      </c>
      <c r="B37" s="7" t="s">
        <v>24</v>
      </c>
      <c r="C37" s="146" t="s">
        <v>15</v>
      </c>
      <c r="D37" s="7">
        <v>40</v>
      </c>
      <c r="E37" s="142">
        <v>7.3266427573253001E-3</v>
      </c>
      <c r="F37" s="142">
        <v>3.8899070291468801E-2</v>
      </c>
      <c r="G37" s="139">
        <v>0.85157889713379598</v>
      </c>
      <c r="H37" s="142">
        <v>-6.8915535013953602E-2</v>
      </c>
      <c r="I37" s="142">
        <v>8.3568820528604204E-2</v>
      </c>
      <c r="J37" s="143">
        <v>1.0073535482732601</v>
      </c>
      <c r="K37" s="143">
        <v>0.93340551683263695</v>
      </c>
      <c r="L37" s="168">
        <v>1.08716003164645</v>
      </c>
      <c r="M37" s="156"/>
      <c r="N37" s="144"/>
      <c r="O37" s="144"/>
      <c r="P37" s="144"/>
      <c r="Q37" s="144"/>
      <c r="R37" s="144"/>
      <c r="S37" s="144"/>
      <c r="T37" s="144"/>
      <c r="U37" s="144"/>
      <c r="V37" s="144"/>
      <c r="W37" s="157"/>
      <c r="X37" s="156"/>
      <c r="Y37" s="157"/>
      <c r="Z37" s="151"/>
      <c r="AA37" s="145"/>
      <c r="AB37" s="145"/>
      <c r="AC37" s="152"/>
    </row>
    <row r="38" spans="1:29" x14ac:dyDescent="0.35">
      <c r="A38" s="141" t="s">
        <v>18</v>
      </c>
      <c r="B38" s="7" t="s">
        <v>24</v>
      </c>
      <c r="C38" s="146" t="s">
        <v>13</v>
      </c>
      <c r="D38" s="7">
        <v>40</v>
      </c>
      <c r="E38" s="142">
        <v>-2.0455555776442601E-2</v>
      </c>
      <c r="F38" s="142">
        <v>1.6024556572038499E-2</v>
      </c>
      <c r="G38" s="139">
        <v>0.20177421242265101</v>
      </c>
      <c r="H38" s="142">
        <v>-5.18636866576382E-2</v>
      </c>
      <c r="I38" s="142">
        <v>1.09525751047529E-2</v>
      </c>
      <c r="J38" s="143">
        <v>0.97975223983446302</v>
      </c>
      <c r="K38" s="143">
        <v>0.94945828185402503</v>
      </c>
      <c r="L38" s="168">
        <v>1.0110127741328501</v>
      </c>
      <c r="M38" s="156"/>
      <c r="N38" s="144"/>
      <c r="O38" s="144"/>
      <c r="P38" s="144"/>
      <c r="Q38" s="144"/>
      <c r="R38" s="144"/>
      <c r="S38" s="144"/>
      <c r="T38" s="144"/>
      <c r="U38" s="144"/>
      <c r="V38" s="144"/>
      <c r="W38" s="157"/>
      <c r="X38" s="156"/>
      <c r="Y38" s="157"/>
      <c r="Z38" s="151"/>
      <c r="AA38" s="145"/>
      <c r="AB38" s="145"/>
      <c r="AC38" s="152"/>
    </row>
    <row r="39" spans="1:29" x14ac:dyDescent="0.35">
      <c r="A39" s="141" t="s">
        <v>18</v>
      </c>
      <c r="B39" s="7" t="s">
        <v>24</v>
      </c>
      <c r="C39" s="146" t="s">
        <v>16</v>
      </c>
      <c r="D39" s="7">
        <v>40</v>
      </c>
      <c r="E39" s="142">
        <v>-1.6374344621687E-2</v>
      </c>
      <c r="F39" s="142">
        <v>2.77683028631877E-2</v>
      </c>
      <c r="G39" s="139">
        <v>0.55880785725067905</v>
      </c>
      <c r="H39" s="142">
        <v>-7.0800218233534995E-2</v>
      </c>
      <c r="I39" s="142">
        <v>3.8051528990160899E-2</v>
      </c>
      <c r="J39" s="143">
        <v>0.98375898623216096</v>
      </c>
      <c r="K39" s="143">
        <v>0.93164799981963897</v>
      </c>
      <c r="L39" s="168">
        <v>1.03878475902903</v>
      </c>
      <c r="M39" s="156"/>
      <c r="N39" s="144"/>
      <c r="O39" s="144"/>
      <c r="P39" s="144"/>
      <c r="Q39" s="144"/>
      <c r="R39" s="144"/>
      <c r="S39" s="144"/>
      <c r="T39" s="144"/>
      <c r="U39" s="144"/>
      <c r="V39" s="144"/>
      <c r="W39" s="157"/>
      <c r="X39" s="156"/>
      <c r="Y39" s="157"/>
      <c r="Z39" s="151"/>
      <c r="AA39" s="145"/>
      <c r="AB39" s="145"/>
      <c r="AC39" s="152"/>
    </row>
    <row r="40" spans="1:29" x14ac:dyDescent="0.35">
      <c r="A40" s="141" t="s">
        <v>19</v>
      </c>
      <c r="B40" s="7" t="s">
        <v>24</v>
      </c>
      <c r="C40" s="146" t="s">
        <v>14</v>
      </c>
      <c r="D40" s="7">
        <v>67</v>
      </c>
      <c r="E40" s="142">
        <v>-8.1032084852744705E-3</v>
      </c>
      <c r="F40" s="142">
        <v>1.4873674485914401E-2</v>
      </c>
      <c r="G40" s="139">
        <v>0.58588966239905604</v>
      </c>
      <c r="H40" s="142">
        <v>-3.7255610477666699E-2</v>
      </c>
      <c r="I40" s="142">
        <v>2.10491935071178E-2</v>
      </c>
      <c r="J40" s="143">
        <v>0.99192953400916195</v>
      </c>
      <c r="K40" s="143">
        <v>0.96342984111081498</v>
      </c>
      <c r="L40" s="168">
        <v>1.02127229036749</v>
      </c>
      <c r="M40" s="238">
        <v>2.2970970030500399E-3</v>
      </c>
      <c r="N40" s="239">
        <v>1.17408455825443E-3</v>
      </c>
      <c r="O40" s="240">
        <v>5.47049916208069E-2</v>
      </c>
      <c r="P40" s="146" t="s">
        <v>12</v>
      </c>
      <c r="Q40" s="7">
        <v>274.19843640929298</v>
      </c>
      <c r="R40" s="7">
        <v>65</v>
      </c>
      <c r="S40" s="139">
        <v>1.6651202103548999E-27</v>
      </c>
      <c r="T40" s="140">
        <f>((Q40-R40)/Q40)*100</f>
        <v>76.29454024202559</v>
      </c>
      <c r="U40" s="241">
        <v>1.34795112853223E-2</v>
      </c>
      <c r="V40" s="241">
        <v>68.148664366488305</v>
      </c>
      <c r="W40" s="237">
        <v>56.442551011832201</v>
      </c>
      <c r="X40" s="250">
        <v>0.91390894069305895</v>
      </c>
      <c r="Y40" s="251">
        <v>0.89989417230851199</v>
      </c>
      <c r="Z40" s="141" t="s">
        <v>46</v>
      </c>
      <c r="AA40" s="7">
        <v>-4.0853187036119301E-2</v>
      </c>
      <c r="AB40" s="7">
        <v>3.6522958566413702E-2</v>
      </c>
      <c r="AC40" s="150">
        <v>0.26738186418315202</v>
      </c>
    </row>
    <row r="41" spans="1:29" x14ac:dyDescent="0.35">
      <c r="A41" s="141" t="s">
        <v>19</v>
      </c>
      <c r="B41" s="7" t="s">
        <v>24</v>
      </c>
      <c r="C41" s="146" t="s">
        <v>12</v>
      </c>
      <c r="D41" s="7">
        <v>67</v>
      </c>
      <c r="E41" s="142">
        <v>-8.7194694733671793E-2</v>
      </c>
      <c r="F41" s="142">
        <v>4.2968773887289598E-2</v>
      </c>
      <c r="G41" s="139">
        <v>4.6530927724344501E-2</v>
      </c>
      <c r="H41" s="142">
        <v>-0.17141349155275901</v>
      </c>
      <c r="I41" s="142">
        <v>-2.9758979145841301E-3</v>
      </c>
      <c r="J41" s="143">
        <v>0.91649864080282595</v>
      </c>
      <c r="K41" s="143">
        <v>0.84247314591139599</v>
      </c>
      <c r="L41" s="168">
        <v>0.99702852568047096</v>
      </c>
      <c r="M41" s="238"/>
      <c r="N41" s="239"/>
      <c r="O41" s="240"/>
      <c r="P41" s="146" t="s">
        <v>14</v>
      </c>
      <c r="Q41" s="7">
        <v>290.34616849943802</v>
      </c>
      <c r="R41" s="7">
        <v>66</v>
      </c>
      <c r="S41" s="139">
        <v>6.5977681137808001E-30</v>
      </c>
      <c r="T41" s="140">
        <f>((Q41-R41)/Q41)*100</f>
        <v>77.268513532966509</v>
      </c>
      <c r="U41" s="241"/>
      <c r="V41" s="241"/>
      <c r="W41" s="237"/>
      <c r="X41" s="250">
        <v>0.91390894069305895</v>
      </c>
      <c r="Y41" s="251">
        <v>0.89989417230851199</v>
      </c>
      <c r="Z41" s="141" t="s">
        <v>47</v>
      </c>
      <c r="AA41" s="7">
        <v>-4.6504127361589799E-2</v>
      </c>
      <c r="AB41" s="7">
        <v>3.4888814027954601E-2</v>
      </c>
      <c r="AC41" s="150">
        <v>0.187139981129365</v>
      </c>
    </row>
    <row r="42" spans="1:29" x14ac:dyDescent="0.35">
      <c r="A42" s="141" t="s">
        <v>19</v>
      </c>
      <c r="B42" s="7" t="s">
        <v>24</v>
      </c>
      <c r="C42" s="146" t="s">
        <v>15</v>
      </c>
      <c r="D42" s="7">
        <v>67</v>
      </c>
      <c r="E42" s="142">
        <v>-3.5046917225960901E-3</v>
      </c>
      <c r="F42" s="142">
        <v>3.2053748779242101E-2</v>
      </c>
      <c r="G42" s="139">
        <v>0.91326619601956405</v>
      </c>
      <c r="H42" s="142">
        <v>-6.6330039329910703E-2</v>
      </c>
      <c r="I42" s="142">
        <v>5.93206558847185E-2</v>
      </c>
      <c r="J42" s="143">
        <v>0.99650144254111195</v>
      </c>
      <c r="K42" s="143">
        <v>0.93582195526732703</v>
      </c>
      <c r="L42" s="168">
        <v>1.06111543910385</v>
      </c>
      <c r="M42" s="156"/>
      <c r="N42" s="144"/>
      <c r="O42" s="144"/>
      <c r="P42" s="144"/>
      <c r="Q42" s="144"/>
      <c r="R42" s="144"/>
      <c r="S42" s="144"/>
      <c r="T42" s="144"/>
      <c r="U42" s="144"/>
      <c r="V42" s="144"/>
      <c r="W42" s="157"/>
      <c r="X42" s="156"/>
      <c r="Y42" s="157"/>
      <c r="Z42" s="151"/>
      <c r="AA42" s="145"/>
      <c r="AB42" s="145"/>
      <c r="AC42" s="152"/>
    </row>
    <row r="43" spans="1:29" x14ac:dyDescent="0.35">
      <c r="A43" s="141" t="s">
        <v>19</v>
      </c>
      <c r="B43" s="7" t="s">
        <v>24</v>
      </c>
      <c r="C43" s="146" t="s">
        <v>13</v>
      </c>
      <c r="D43" s="7">
        <v>67</v>
      </c>
      <c r="E43" s="142">
        <v>-1.33589835406898E-2</v>
      </c>
      <c r="F43" s="142">
        <v>1.29192816717129E-2</v>
      </c>
      <c r="G43" s="139">
        <v>0.30112001411200401</v>
      </c>
      <c r="H43" s="142">
        <v>-3.8680775617247302E-2</v>
      </c>
      <c r="I43" s="142">
        <v>1.19628085358675E-2</v>
      </c>
      <c r="J43" s="143">
        <v>0.98672985165729099</v>
      </c>
      <c r="K43" s="143">
        <v>0.96205777243129198</v>
      </c>
      <c r="L43" s="168">
        <v>1.0120346491157901</v>
      </c>
      <c r="M43" s="156"/>
      <c r="N43" s="144"/>
      <c r="O43" s="144"/>
      <c r="P43" s="144"/>
      <c r="Q43" s="144"/>
      <c r="R43" s="144"/>
      <c r="S43" s="144"/>
      <c r="T43" s="144"/>
      <c r="U43" s="144"/>
      <c r="V43" s="144"/>
      <c r="W43" s="157"/>
      <c r="X43" s="156"/>
      <c r="Y43" s="157"/>
      <c r="Z43" s="151"/>
      <c r="AA43" s="145"/>
      <c r="AB43" s="145"/>
      <c r="AC43" s="152"/>
    </row>
    <row r="44" spans="1:29" x14ac:dyDescent="0.35">
      <c r="A44" s="141" t="s">
        <v>19</v>
      </c>
      <c r="B44" s="7" t="s">
        <v>24</v>
      </c>
      <c r="C44" s="146" t="s">
        <v>16</v>
      </c>
      <c r="D44" s="7">
        <v>67</v>
      </c>
      <c r="E44" s="142">
        <v>-1.4388544803137501E-2</v>
      </c>
      <c r="F44" s="142">
        <v>2.1754875714262101E-2</v>
      </c>
      <c r="G44" s="139">
        <v>0.51066209741528801</v>
      </c>
      <c r="H44" s="142">
        <v>-5.7028101203091298E-2</v>
      </c>
      <c r="I44" s="142">
        <v>2.8251011596816301E-2</v>
      </c>
      <c r="J44" s="143">
        <v>0.98571447561113801</v>
      </c>
      <c r="K44" s="143">
        <v>0.94456752550970002</v>
      </c>
      <c r="L44" s="168">
        <v>1.02865385606501</v>
      </c>
      <c r="M44" s="156"/>
      <c r="N44" s="144"/>
      <c r="O44" s="144"/>
      <c r="P44" s="144"/>
      <c r="Q44" s="144"/>
      <c r="R44" s="144"/>
      <c r="S44" s="144"/>
      <c r="T44" s="144"/>
      <c r="U44" s="144"/>
      <c r="V44" s="144"/>
      <c r="W44" s="157"/>
      <c r="X44" s="156"/>
      <c r="Y44" s="157"/>
      <c r="Z44" s="151"/>
      <c r="AA44" s="145"/>
      <c r="AB44" s="145"/>
      <c r="AC44" s="152"/>
    </row>
    <row r="45" spans="1:29" x14ac:dyDescent="0.35">
      <c r="A45" s="141" t="s">
        <v>20</v>
      </c>
      <c r="B45" s="7" t="s">
        <v>24</v>
      </c>
      <c r="C45" s="146" t="s">
        <v>14</v>
      </c>
      <c r="D45" s="7">
        <v>5</v>
      </c>
      <c r="E45" s="142">
        <v>-5.3122913074974904E-3</v>
      </c>
      <c r="F45" s="142">
        <v>6.7185844804753302E-3</v>
      </c>
      <c r="G45" s="139">
        <v>0.42912719393788801</v>
      </c>
      <c r="H45" s="142">
        <v>-1.8480716889229101E-2</v>
      </c>
      <c r="I45" s="142">
        <v>7.85613427423415E-3</v>
      </c>
      <c r="J45" s="143">
        <v>0.99470179395925196</v>
      </c>
      <c r="K45" s="143">
        <v>0.98168900442709195</v>
      </c>
      <c r="L45" s="168">
        <v>1.00788707466799</v>
      </c>
      <c r="M45" s="162">
        <v>2.7139088064939199E-4</v>
      </c>
      <c r="N45" s="7">
        <v>1.1302974575818499E-2</v>
      </c>
      <c r="O45" s="139">
        <v>0.98235196492630195</v>
      </c>
      <c r="P45" s="146" t="s">
        <v>12</v>
      </c>
      <c r="Q45" s="7">
        <v>14.6140564309162</v>
      </c>
      <c r="R45" s="7">
        <v>3</v>
      </c>
      <c r="S45" s="139">
        <v>2.1780106415853801E-3</v>
      </c>
      <c r="T45" s="140">
        <f>((Q45-R45)/Q45)*100</f>
        <v>79.471818696050292</v>
      </c>
      <c r="U45" s="140">
        <v>1.8387155680291201E-2</v>
      </c>
      <c r="V45" s="140">
        <v>43.210624100870398</v>
      </c>
      <c r="W45" s="163">
        <v>1210.85272939008</v>
      </c>
      <c r="X45" s="250">
        <v>0.140338222404604</v>
      </c>
      <c r="Y45" s="251">
        <v>0</v>
      </c>
      <c r="Z45" s="141" t="s">
        <v>46</v>
      </c>
      <c r="AA45" s="7">
        <v>1.5242388572579601E-2</v>
      </c>
      <c r="AB45" s="7">
        <v>6.3159648942457694E-2</v>
      </c>
      <c r="AC45" s="150">
        <v>0.82116474350531499</v>
      </c>
    </row>
    <row r="46" spans="1:29" x14ac:dyDescent="0.35">
      <c r="A46" s="141" t="s">
        <v>20</v>
      </c>
      <c r="B46" s="7" t="s">
        <v>24</v>
      </c>
      <c r="C46" s="146" t="s">
        <v>12</v>
      </c>
      <c r="D46" s="7">
        <v>5</v>
      </c>
      <c r="E46" s="142">
        <v>-6.7105869812696698E-3</v>
      </c>
      <c r="F46" s="142">
        <v>5.8751031497939497E-2</v>
      </c>
      <c r="G46" s="139">
        <v>0.91627821217361904</v>
      </c>
      <c r="H46" s="142">
        <v>-0.12186260871723099</v>
      </c>
      <c r="I46" s="142">
        <v>0.10844143475469099</v>
      </c>
      <c r="J46" s="143">
        <v>0.99331187872676097</v>
      </c>
      <c r="K46" s="143">
        <v>0.88526998852699001</v>
      </c>
      <c r="L46" s="168">
        <v>1.11453963333989</v>
      </c>
      <c r="M46" s="141"/>
      <c r="P46" s="146" t="s">
        <v>14</v>
      </c>
      <c r="Q46" s="7">
        <v>14.616864802205001</v>
      </c>
      <c r="R46" s="7">
        <v>4</v>
      </c>
      <c r="S46" s="139">
        <v>5.5655389638746503E-3</v>
      </c>
      <c r="T46" s="140">
        <f>((Q46-R46)/Q46)*100</f>
        <v>72.634350429261772</v>
      </c>
      <c r="W46" s="163"/>
      <c r="X46" s="250">
        <v>0.140338222404604</v>
      </c>
      <c r="Y46" s="251">
        <v>0</v>
      </c>
      <c r="Z46" s="141" t="s">
        <v>47</v>
      </c>
      <c r="AA46" s="7">
        <v>9.6740873380315104E-3</v>
      </c>
      <c r="AB46" s="7">
        <v>5.6528473883785901E-2</v>
      </c>
      <c r="AC46" s="150">
        <v>0.87242477814619201</v>
      </c>
    </row>
    <row r="47" spans="1:29" x14ac:dyDescent="0.35">
      <c r="A47" s="141" t="s">
        <v>20</v>
      </c>
      <c r="B47" s="7" t="s">
        <v>24</v>
      </c>
      <c r="C47" s="146" t="s">
        <v>15</v>
      </c>
      <c r="D47" s="7">
        <v>5</v>
      </c>
      <c r="E47" s="142">
        <v>1.9171468398528899E-3</v>
      </c>
      <c r="F47" s="142">
        <v>9.6416481163249402E-3</v>
      </c>
      <c r="G47" s="139">
        <v>0.85208564474019</v>
      </c>
      <c r="H47" s="142">
        <v>-1.69804834681439E-2</v>
      </c>
      <c r="I47" s="142">
        <v>2.0814777147849701E-2</v>
      </c>
      <c r="J47" s="143">
        <v>1.00191898574081</v>
      </c>
      <c r="K47" s="143">
        <v>0.98316287237718802</v>
      </c>
      <c r="L47" s="168">
        <v>1.0210329154931499</v>
      </c>
      <c r="M47" s="156"/>
      <c r="N47" s="144"/>
      <c r="O47" s="144"/>
      <c r="P47" s="144"/>
      <c r="Q47" s="144"/>
      <c r="R47" s="144"/>
      <c r="S47" s="144"/>
      <c r="T47" s="144"/>
      <c r="U47" s="144"/>
      <c r="V47" s="144"/>
      <c r="W47" s="157"/>
      <c r="X47" s="156"/>
      <c r="Y47" s="157"/>
      <c r="Z47" s="151"/>
      <c r="AA47" s="145"/>
      <c r="AB47" s="145"/>
      <c r="AC47" s="152"/>
    </row>
    <row r="48" spans="1:29" x14ac:dyDescent="0.35">
      <c r="A48" s="141" t="s">
        <v>20</v>
      </c>
      <c r="B48" s="7" t="s">
        <v>24</v>
      </c>
      <c r="C48" s="146" t="s">
        <v>13</v>
      </c>
      <c r="D48" s="7">
        <v>5</v>
      </c>
      <c r="E48" s="142">
        <v>-2.0479638736836999E-3</v>
      </c>
      <c r="F48" s="142">
        <v>5.0025966779918603E-3</v>
      </c>
      <c r="G48" s="139">
        <v>0.68226069055379801</v>
      </c>
      <c r="H48" s="142">
        <v>-1.1853053362547701E-2</v>
      </c>
      <c r="I48" s="142">
        <v>7.7571256151803504E-3</v>
      </c>
      <c r="J48" s="143">
        <v>0.99795413177348202</v>
      </c>
      <c r="K48" s="143">
        <v>0.98821691734609096</v>
      </c>
      <c r="L48" s="168">
        <v>1.0077872900600999</v>
      </c>
      <c r="M48" s="156"/>
      <c r="N48" s="144"/>
      <c r="O48" s="144"/>
      <c r="P48" s="144"/>
      <c r="Q48" s="144"/>
      <c r="R48" s="144"/>
      <c r="S48" s="144"/>
      <c r="T48" s="144"/>
      <c r="U48" s="144"/>
      <c r="V48" s="144"/>
      <c r="W48" s="157"/>
      <c r="X48" s="156"/>
      <c r="Y48" s="157"/>
      <c r="Z48" s="151"/>
      <c r="AA48" s="145"/>
      <c r="AB48" s="145"/>
      <c r="AC48" s="152"/>
    </row>
    <row r="49" spans="1:29" x14ac:dyDescent="0.35">
      <c r="A49" s="141" t="s">
        <v>20</v>
      </c>
      <c r="B49" s="7" t="s">
        <v>24</v>
      </c>
      <c r="C49" s="146" t="s">
        <v>16</v>
      </c>
      <c r="D49" s="7">
        <v>5</v>
      </c>
      <c r="E49" s="142">
        <v>2.4808501586142799E-3</v>
      </c>
      <c r="F49" s="142">
        <v>8.0522059943705492E-3</v>
      </c>
      <c r="G49" s="139">
        <v>0.77338676335048095</v>
      </c>
      <c r="H49" s="142">
        <v>-1.33014735903519E-2</v>
      </c>
      <c r="I49" s="142">
        <v>1.8263173907580501E-2</v>
      </c>
      <c r="J49" s="143">
        <v>1.00248393001372</v>
      </c>
      <c r="K49" s="143">
        <v>0.986786600073841</v>
      </c>
      <c r="L49" s="168">
        <v>1.0184309655811701</v>
      </c>
      <c r="M49" s="156"/>
      <c r="N49" s="144"/>
      <c r="O49" s="144"/>
      <c r="P49" s="144"/>
      <c r="Q49" s="144"/>
      <c r="R49" s="144"/>
      <c r="S49" s="144"/>
      <c r="T49" s="144"/>
      <c r="U49" s="144"/>
      <c r="V49" s="144"/>
      <c r="W49" s="157"/>
      <c r="X49" s="156"/>
      <c r="Y49" s="157"/>
      <c r="Z49" s="151"/>
      <c r="AA49" s="145"/>
      <c r="AB49" s="145"/>
      <c r="AC49" s="152"/>
    </row>
    <row r="50" spans="1:29" x14ac:dyDescent="0.35">
      <c r="A50" s="141" t="s">
        <v>21</v>
      </c>
      <c r="B50" s="7" t="s">
        <v>24</v>
      </c>
      <c r="C50" s="146" t="s">
        <v>14</v>
      </c>
      <c r="D50" s="7">
        <v>28</v>
      </c>
      <c r="E50" s="142">
        <v>-3.8459124495031097E-2</v>
      </c>
      <c r="F50" s="142">
        <v>1.3943576229019899E-2</v>
      </c>
      <c r="G50" s="139">
        <v>5.8121231323173903E-3</v>
      </c>
      <c r="H50" s="142">
        <v>-6.5788533903910207E-2</v>
      </c>
      <c r="I50" s="142">
        <v>-1.1129715086152099E-2</v>
      </c>
      <c r="J50" s="143">
        <v>0.962271037250508</v>
      </c>
      <c r="K50" s="143">
        <v>0.93632884516330295</v>
      </c>
      <c r="L50" s="168">
        <v>0.98893199105670304</v>
      </c>
      <c r="M50" s="238">
        <v>-3.50427904593435E-3</v>
      </c>
      <c r="N50" s="239">
        <v>1.50786705508402E-3</v>
      </c>
      <c r="O50" s="240">
        <v>2.82076895889906E-2</v>
      </c>
      <c r="P50" s="146" t="s">
        <v>12</v>
      </c>
      <c r="Q50" s="7">
        <v>32.806238291909601</v>
      </c>
      <c r="R50" s="7">
        <v>26</v>
      </c>
      <c r="S50" s="139">
        <v>0.167793965492572</v>
      </c>
      <c r="T50" s="140">
        <f>((Q50-R50)/Q50)*100</f>
        <v>20.746780631621817</v>
      </c>
      <c r="U50" s="241">
        <v>9.8321436045525294E-3</v>
      </c>
      <c r="V50" s="241">
        <v>48.8722960177302</v>
      </c>
      <c r="W50" s="237">
        <v>232.16919555694901</v>
      </c>
      <c r="X50" s="250">
        <v>0.640907544671248</v>
      </c>
      <c r="Y50" s="251">
        <v>0.64771865146486096</v>
      </c>
      <c r="Z50" s="141" t="s">
        <v>46</v>
      </c>
      <c r="AA50" s="7">
        <v>0.10832329741272601</v>
      </c>
      <c r="AB50" s="7">
        <v>6.9066772037266397E-2</v>
      </c>
      <c r="AC50" s="150">
        <v>0.128437861549174</v>
      </c>
    </row>
    <row r="51" spans="1:29" x14ac:dyDescent="0.35">
      <c r="A51" s="141" t="s">
        <v>21</v>
      </c>
      <c r="B51" s="7" t="s">
        <v>24</v>
      </c>
      <c r="C51" s="146" t="s">
        <v>12</v>
      </c>
      <c r="D51" s="7">
        <v>28</v>
      </c>
      <c r="E51" s="142">
        <v>9.6970999621420501E-2</v>
      </c>
      <c r="F51" s="142">
        <v>5.9691779776735399E-2</v>
      </c>
      <c r="G51" s="139">
        <v>0.116325947746514</v>
      </c>
      <c r="H51" s="142">
        <v>-2.0024888740980899E-2</v>
      </c>
      <c r="I51" s="142">
        <v>0.21396688798382199</v>
      </c>
      <c r="J51" s="143">
        <v>1.1018284197163699</v>
      </c>
      <c r="K51" s="143">
        <v>0.98017427769945398</v>
      </c>
      <c r="L51" s="168">
        <v>1.2385816421790701</v>
      </c>
      <c r="M51" s="238"/>
      <c r="N51" s="239"/>
      <c r="O51" s="240"/>
      <c r="P51" s="146" t="s">
        <v>14</v>
      </c>
      <c r="Q51" s="7">
        <v>39.621057606035897</v>
      </c>
      <c r="R51" s="7">
        <v>27</v>
      </c>
      <c r="S51" s="139">
        <v>5.5570326316664302E-2</v>
      </c>
      <c r="T51" s="140">
        <f>((Q51-R51)/Q51)*100</f>
        <v>31.854418757648705</v>
      </c>
      <c r="U51" s="241"/>
      <c r="V51" s="241"/>
      <c r="W51" s="237"/>
      <c r="X51" s="250">
        <v>0.640907544671248</v>
      </c>
      <c r="Y51" s="251">
        <v>0.64771865146486096</v>
      </c>
      <c r="Z51" s="141" t="s">
        <v>47</v>
      </c>
      <c r="AA51" s="7">
        <v>0.13808958681543901</v>
      </c>
      <c r="AB51" s="7">
        <v>7.1199000637540796E-2</v>
      </c>
      <c r="AC51" s="150">
        <v>6.2956444067678197E-2</v>
      </c>
    </row>
    <row r="52" spans="1:29" x14ac:dyDescent="0.35">
      <c r="A52" s="141" t="s">
        <v>21</v>
      </c>
      <c r="B52" s="7" t="s">
        <v>24</v>
      </c>
      <c r="C52" s="146" t="s">
        <v>15</v>
      </c>
      <c r="D52" s="7">
        <v>28</v>
      </c>
      <c r="E52" s="142">
        <v>-7.0399846768188307E-2</v>
      </c>
      <c r="F52" s="142">
        <v>3.8968490195725798E-2</v>
      </c>
      <c r="G52" s="139">
        <v>8.19857472999036E-2</v>
      </c>
      <c r="H52" s="142">
        <v>-0.14677808755180999</v>
      </c>
      <c r="I52" s="142">
        <v>5.9783940154342899E-3</v>
      </c>
      <c r="J52" s="143">
        <v>0.93202107977481397</v>
      </c>
      <c r="K52" s="143">
        <v>0.86348557435444095</v>
      </c>
      <c r="L52" s="168">
        <v>1.00599630027871</v>
      </c>
      <c r="M52" s="156"/>
      <c r="N52" s="144"/>
      <c r="O52" s="144"/>
      <c r="P52" s="144"/>
      <c r="Q52" s="144"/>
      <c r="R52" s="144"/>
      <c r="S52" s="144"/>
      <c r="T52" s="144"/>
      <c r="U52" s="144"/>
      <c r="V52" s="144"/>
      <c r="W52" s="157"/>
      <c r="X52" s="156"/>
      <c r="Y52" s="157"/>
      <c r="Z52" s="151"/>
      <c r="AA52" s="145"/>
      <c r="AB52" s="145"/>
      <c r="AC52" s="152"/>
    </row>
    <row r="53" spans="1:29" x14ac:dyDescent="0.35">
      <c r="A53" s="141" t="s">
        <v>21</v>
      </c>
      <c r="B53" s="7" t="s">
        <v>24</v>
      </c>
      <c r="C53" s="146" t="s">
        <v>13</v>
      </c>
      <c r="D53" s="7">
        <v>28</v>
      </c>
      <c r="E53" s="142">
        <v>-3.7100049383190399E-2</v>
      </c>
      <c r="F53" s="142">
        <v>1.8550425193923799E-2</v>
      </c>
      <c r="G53" s="139">
        <v>4.5504926741831001E-2</v>
      </c>
      <c r="H53" s="142">
        <v>-7.3458882763281094E-2</v>
      </c>
      <c r="I53" s="142">
        <v>-7.4121600309972398E-4</v>
      </c>
      <c r="J53" s="143">
        <v>0.96357972496909605</v>
      </c>
      <c r="K53" s="143">
        <v>0.92917435008779203</v>
      </c>
      <c r="L53" s="168">
        <v>0.99925905862962305</v>
      </c>
      <c r="M53" s="156"/>
      <c r="N53" s="144"/>
      <c r="O53" s="144"/>
      <c r="P53" s="144"/>
      <c r="Q53" s="144"/>
      <c r="R53" s="144"/>
      <c r="S53" s="144"/>
      <c r="T53" s="144"/>
      <c r="U53" s="144"/>
      <c r="V53" s="144"/>
      <c r="W53" s="157"/>
      <c r="X53" s="156"/>
      <c r="Y53" s="157"/>
      <c r="Z53" s="151"/>
      <c r="AA53" s="145"/>
      <c r="AB53" s="145"/>
      <c r="AC53" s="152"/>
    </row>
    <row r="54" spans="1:29" x14ac:dyDescent="0.35">
      <c r="A54" s="141" t="s">
        <v>21</v>
      </c>
      <c r="B54" s="7" t="s">
        <v>24</v>
      </c>
      <c r="C54" s="146" t="s">
        <v>16</v>
      </c>
      <c r="D54" s="7">
        <v>28</v>
      </c>
      <c r="E54" s="142">
        <v>-5.69821913582544E-2</v>
      </c>
      <c r="F54" s="142">
        <v>3.9326335824000198E-2</v>
      </c>
      <c r="G54" s="139">
        <v>0.15886510913167401</v>
      </c>
      <c r="H54" s="142">
        <v>-0.134061809573294</v>
      </c>
      <c r="I54" s="142">
        <v>2.0097426856786001E-2</v>
      </c>
      <c r="J54" s="143">
        <v>0.94461089145368804</v>
      </c>
      <c r="K54" s="143">
        <v>0.87453600823525002</v>
      </c>
      <c r="L54" s="168">
        <v>1.0203007398786299</v>
      </c>
      <c r="M54" s="156"/>
      <c r="N54" s="144"/>
      <c r="O54" s="144"/>
      <c r="P54" s="144"/>
      <c r="Q54" s="144"/>
      <c r="R54" s="144"/>
      <c r="S54" s="144"/>
      <c r="T54" s="144"/>
      <c r="U54" s="144"/>
      <c r="V54" s="144"/>
      <c r="W54" s="157"/>
      <c r="X54" s="156"/>
      <c r="Y54" s="157"/>
      <c r="Z54" s="151"/>
      <c r="AA54" s="145"/>
      <c r="AB54" s="145"/>
      <c r="AC54" s="152"/>
    </row>
    <row r="55" spans="1:29" s="20" customFormat="1" ht="9.5" customHeight="1" x14ac:dyDescent="0.35">
      <c r="A55" s="88"/>
      <c r="B55" s="67"/>
      <c r="C55" s="67"/>
      <c r="D55" s="68"/>
      <c r="E55" s="68"/>
      <c r="F55" s="68"/>
      <c r="G55" s="68"/>
      <c r="H55" s="68"/>
      <c r="I55" s="68"/>
      <c r="J55" s="68"/>
      <c r="K55" s="68"/>
      <c r="L55" s="77"/>
      <c r="M55" s="76"/>
      <c r="N55" s="68"/>
      <c r="O55" s="69"/>
      <c r="P55" s="68"/>
      <c r="Q55" s="68"/>
      <c r="R55" s="68"/>
      <c r="S55" s="69"/>
      <c r="T55" s="103"/>
      <c r="U55" s="103"/>
      <c r="V55" s="103"/>
      <c r="W55" s="104"/>
      <c r="X55" s="82"/>
      <c r="Y55" s="83"/>
      <c r="Z55" s="76"/>
      <c r="AA55" s="68"/>
      <c r="AB55" s="68"/>
      <c r="AC55" s="77"/>
    </row>
    <row r="56" spans="1:29" x14ac:dyDescent="0.35">
      <c r="A56" s="141" t="s">
        <v>17</v>
      </c>
      <c r="B56" s="7" t="s">
        <v>25</v>
      </c>
      <c r="C56" s="146" t="s">
        <v>14</v>
      </c>
      <c r="D56" s="7">
        <v>52</v>
      </c>
      <c r="E56" s="142">
        <v>-2.4115744872388E-2</v>
      </c>
      <c r="F56" s="142">
        <v>2.2969513580723602E-2</v>
      </c>
      <c r="G56" s="139">
        <v>0.29376303934886799</v>
      </c>
      <c r="H56" s="142">
        <v>-6.9135991490606397E-2</v>
      </c>
      <c r="I56" s="142">
        <v>2.0904501745830199E-2</v>
      </c>
      <c r="J56" s="143">
        <v>0.97617271623235502</v>
      </c>
      <c r="K56" s="143">
        <v>0.93319976422168904</v>
      </c>
      <c r="L56" s="168">
        <v>1.02112453137105</v>
      </c>
      <c r="M56" s="238">
        <v>4.7709012791559702E-3</v>
      </c>
      <c r="N56" s="239">
        <v>1.9973253181923799E-3</v>
      </c>
      <c r="O56" s="240">
        <v>2.07265911055367E-2</v>
      </c>
      <c r="P56" s="146" t="s">
        <v>12</v>
      </c>
      <c r="Q56" s="7">
        <v>173.13380793833801</v>
      </c>
      <c r="R56" s="7">
        <v>50</v>
      </c>
      <c r="S56" s="139">
        <v>1.7647060858412899E-15</v>
      </c>
      <c r="T56" s="140">
        <f>((Q56-R56)/Q56)*100</f>
        <v>71.120602847360928</v>
      </c>
      <c r="U56" s="241">
        <v>2.00150489295692E-2</v>
      </c>
      <c r="V56" s="241">
        <v>56.051245688281497</v>
      </c>
      <c r="W56" s="237">
        <v>44.7725877056737</v>
      </c>
      <c r="X56" s="250">
        <v>0.84034258586251498</v>
      </c>
      <c r="Y56" s="251">
        <v>0.81806788176920098</v>
      </c>
      <c r="Z56" s="141" t="s">
        <v>46</v>
      </c>
      <c r="AA56" s="7">
        <v>-0.206421774838528</v>
      </c>
      <c r="AB56" s="7">
        <v>7.8050037770219696E-2</v>
      </c>
      <c r="AC56" s="150">
        <v>1.0895511212800701E-2</v>
      </c>
    </row>
    <row r="57" spans="1:29" x14ac:dyDescent="0.35">
      <c r="A57" s="141" t="s">
        <v>17</v>
      </c>
      <c r="B57" s="7" t="s">
        <v>25</v>
      </c>
      <c r="C57" s="146" t="s">
        <v>12</v>
      </c>
      <c r="D57" s="7">
        <v>52</v>
      </c>
      <c r="E57" s="142">
        <v>-0.17397388661211699</v>
      </c>
      <c r="F57" s="142">
        <v>6.6475950425120695E-2</v>
      </c>
      <c r="G57" s="139">
        <v>1.17000370814195E-2</v>
      </c>
      <c r="H57" s="142">
        <v>-0.30426674944535298</v>
      </c>
      <c r="I57" s="142">
        <v>-4.3681023778880702E-2</v>
      </c>
      <c r="J57" s="143">
        <v>0.84031884094376197</v>
      </c>
      <c r="K57" s="143">
        <v>0.73766406872272605</v>
      </c>
      <c r="L57" s="168">
        <v>0.95725925171839998</v>
      </c>
      <c r="M57" s="238"/>
      <c r="N57" s="239"/>
      <c r="O57" s="240"/>
      <c r="P57" s="146" t="s">
        <v>14</v>
      </c>
      <c r="Q57" s="7">
        <v>192.89054057180499</v>
      </c>
      <c r="R57" s="7">
        <v>51</v>
      </c>
      <c r="S57" s="139">
        <v>2.3175517561861701E-18</v>
      </c>
      <c r="T57" s="140">
        <f>((Q57-R57)/Q57)*100</f>
        <v>73.560134235294512</v>
      </c>
      <c r="U57" s="241"/>
      <c r="V57" s="241"/>
      <c r="W57" s="237"/>
      <c r="X57" s="250">
        <v>0.84034258586251498</v>
      </c>
      <c r="Y57" s="251">
        <v>0.81806788176920098</v>
      </c>
      <c r="Z57" s="141" t="s">
        <v>47</v>
      </c>
      <c r="AA57" s="7">
        <v>-0.13858327673330001</v>
      </c>
      <c r="AB57" s="7">
        <v>7.3993635095254695E-2</v>
      </c>
      <c r="AC57" s="150">
        <v>6.6933373693178699E-2</v>
      </c>
    </row>
    <row r="58" spans="1:29" x14ac:dyDescent="0.35">
      <c r="A58" s="141" t="s">
        <v>17</v>
      </c>
      <c r="B58" s="7" t="s">
        <v>25</v>
      </c>
      <c r="C58" s="146" t="s">
        <v>15</v>
      </c>
      <c r="D58" s="7">
        <v>52</v>
      </c>
      <c r="E58" s="142">
        <v>-7.2115959066037405E-2</v>
      </c>
      <c r="F58" s="142">
        <v>4.5698850543058903E-2</v>
      </c>
      <c r="G58" s="139">
        <v>0.12073287420890701</v>
      </c>
      <c r="H58" s="142">
        <v>-0.16168570613043201</v>
      </c>
      <c r="I58" s="142">
        <v>1.7453787998358099E-2</v>
      </c>
      <c r="J58" s="143">
        <v>0.93042299857356003</v>
      </c>
      <c r="K58" s="143">
        <v>0.85070853500520904</v>
      </c>
      <c r="L58" s="168">
        <v>1.01760699540802</v>
      </c>
      <c r="M58" s="156"/>
      <c r="N58" s="144"/>
      <c r="O58" s="144"/>
      <c r="P58" s="144"/>
      <c r="Q58" s="144"/>
      <c r="R58" s="144"/>
      <c r="S58" s="144"/>
      <c r="T58" s="144"/>
      <c r="U58" s="144"/>
      <c r="V58" s="144"/>
      <c r="W58" s="157"/>
      <c r="X58" s="156"/>
      <c r="Y58" s="157"/>
      <c r="Z58" s="151"/>
      <c r="AA58" s="145"/>
      <c r="AB58" s="145"/>
      <c r="AC58" s="152"/>
    </row>
    <row r="59" spans="1:29" x14ac:dyDescent="0.35">
      <c r="A59" s="141" t="s">
        <v>17</v>
      </c>
      <c r="B59" s="7" t="s">
        <v>25</v>
      </c>
      <c r="C59" s="146" t="s">
        <v>13</v>
      </c>
      <c r="D59" s="7">
        <v>52</v>
      </c>
      <c r="E59" s="142">
        <v>-5.7280851436550498E-2</v>
      </c>
      <c r="F59" s="142">
        <v>2.0692280354615799E-2</v>
      </c>
      <c r="G59" s="139">
        <v>5.6362833153657498E-3</v>
      </c>
      <c r="H59" s="142">
        <v>-9.7837720931597594E-2</v>
      </c>
      <c r="I59" s="142">
        <v>-1.6723981941503499E-2</v>
      </c>
      <c r="J59" s="143">
        <v>0.94432881601532004</v>
      </c>
      <c r="K59" s="143">
        <v>0.90679604583210605</v>
      </c>
      <c r="L59" s="168">
        <v>0.98341508750028805</v>
      </c>
      <c r="M59" s="156"/>
      <c r="N59" s="144"/>
      <c r="O59" s="144"/>
      <c r="P59" s="144"/>
      <c r="Q59" s="144"/>
      <c r="R59" s="144"/>
      <c r="S59" s="144"/>
      <c r="T59" s="144"/>
      <c r="U59" s="144"/>
      <c r="V59" s="144"/>
      <c r="W59" s="157"/>
      <c r="X59" s="156"/>
      <c r="Y59" s="157"/>
      <c r="Z59" s="151"/>
      <c r="AA59" s="145"/>
      <c r="AB59" s="145"/>
      <c r="AC59" s="152"/>
    </row>
    <row r="60" spans="1:29" x14ac:dyDescent="0.35">
      <c r="A60" s="141" t="s">
        <v>17</v>
      </c>
      <c r="B60" s="7" t="s">
        <v>25</v>
      </c>
      <c r="C60" s="146" t="s">
        <v>16</v>
      </c>
      <c r="D60" s="7">
        <v>52</v>
      </c>
      <c r="E60" s="142">
        <v>-6.3228679705055302E-2</v>
      </c>
      <c r="F60" s="142">
        <v>4.6850793955308098E-2</v>
      </c>
      <c r="G60" s="139">
        <v>0.18311272732428799</v>
      </c>
      <c r="H60" s="142">
        <v>-0.15505623585745901</v>
      </c>
      <c r="I60" s="142">
        <v>2.8598876447348501E-2</v>
      </c>
      <c r="J60" s="143">
        <v>0.93872878092138101</v>
      </c>
      <c r="K60" s="143">
        <v>0.85636701759593503</v>
      </c>
      <c r="L60" s="168">
        <v>1.0290117508307901</v>
      </c>
      <c r="M60" s="156"/>
      <c r="N60" s="144"/>
      <c r="O60" s="144"/>
      <c r="P60" s="144"/>
      <c r="Q60" s="144"/>
      <c r="R60" s="144"/>
      <c r="S60" s="144"/>
      <c r="T60" s="144"/>
      <c r="U60" s="144"/>
      <c r="V60" s="144"/>
      <c r="W60" s="157"/>
      <c r="X60" s="156"/>
      <c r="Y60" s="157"/>
      <c r="Z60" s="151"/>
      <c r="AA60" s="145"/>
      <c r="AB60" s="145"/>
      <c r="AC60" s="152"/>
    </row>
    <row r="61" spans="1:29" x14ac:dyDescent="0.35">
      <c r="A61" s="141" t="s">
        <v>18</v>
      </c>
      <c r="B61" s="7" t="s">
        <v>25</v>
      </c>
      <c r="C61" s="146" t="s">
        <v>14</v>
      </c>
      <c r="D61" s="7">
        <v>40</v>
      </c>
      <c r="E61" s="142">
        <v>1.8432557940962199E-2</v>
      </c>
      <c r="F61" s="142">
        <v>2.7960091116670398E-2</v>
      </c>
      <c r="G61" s="139">
        <v>0.50973827818530304</v>
      </c>
      <c r="H61" s="142">
        <v>-3.6369220647711899E-2</v>
      </c>
      <c r="I61" s="142">
        <v>7.3234336529636401E-2</v>
      </c>
      <c r="J61" s="143">
        <v>1.0186034861365501</v>
      </c>
      <c r="K61" s="143">
        <v>0.96428419411281896</v>
      </c>
      <c r="L61" s="168">
        <v>1.0759826494139699</v>
      </c>
      <c r="M61" s="238">
        <v>-9.5971765437542105E-4</v>
      </c>
      <c r="N61" s="239">
        <v>2.6978443461157199E-3</v>
      </c>
      <c r="O61" s="240">
        <v>0.72400631875219001</v>
      </c>
      <c r="P61" s="146" t="s">
        <v>12</v>
      </c>
      <c r="Q61" s="7">
        <v>137.892099235682</v>
      </c>
      <c r="R61" s="7">
        <v>38</v>
      </c>
      <c r="S61" s="139">
        <v>2.9681253126143399E-13</v>
      </c>
      <c r="T61" s="140">
        <f>((Q61-R61)/Q61)*100</f>
        <v>72.442220975219712</v>
      </c>
      <c r="U61" s="241">
        <v>1.7191437342576402E-2</v>
      </c>
      <c r="V61" s="241">
        <v>60.889756520180001</v>
      </c>
      <c r="W61" s="237">
        <v>38.782549651453799</v>
      </c>
      <c r="X61" s="250">
        <v>0.88440310348512596</v>
      </c>
      <c r="Y61" s="251">
        <v>0.87076403112768397</v>
      </c>
      <c r="Z61" s="141" t="s">
        <v>46</v>
      </c>
      <c r="AA61" s="7">
        <v>-0.18247256379576501</v>
      </c>
      <c r="AB61" s="7">
        <v>8.1746838796650401E-2</v>
      </c>
      <c r="AC61" s="150">
        <v>3.1419148138664497E-2</v>
      </c>
    </row>
    <row r="62" spans="1:29" x14ac:dyDescent="0.35">
      <c r="A62" s="141" t="s">
        <v>18</v>
      </c>
      <c r="B62" s="7" t="s">
        <v>25</v>
      </c>
      <c r="C62" s="146" t="s">
        <v>12</v>
      </c>
      <c r="D62" s="7">
        <v>40</v>
      </c>
      <c r="E62" s="142">
        <v>5.2531554572457499E-2</v>
      </c>
      <c r="F62" s="142">
        <v>9.9939318288912907E-2</v>
      </c>
      <c r="G62" s="139">
        <v>0.60219627272964305</v>
      </c>
      <c r="H62" s="142">
        <v>-0.14334950927381099</v>
      </c>
      <c r="I62" s="142">
        <v>0.248412618418726</v>
      </c>
      <c r="J62" s="143">
        <v>1.0539358180479801</v>
      </c>
      <c r="K62" s="143">
        <v>0.86645118324405102</v>
      </c>
      <c r="L62" s="168">
        <v>1.2819887952667199</v>
      </c>
      <c r="M62" s="238"/>
      <c r="N62" s="239"/>
      <c r="O62" s="240"/>
      <c r="P62" s="146" t="s">
        <v>14</v>
      </c>
      <c r="Q62" s="7">
        <v>138.35130673942399</v>
      </c>
      <c r="R62" s="7">
        <v>39</v>
      </c>
      <c r="S62" s="139">
        <v>4.8513183599580601E-13</v>
      </c>
      <c r="T62" s="140">
        <f>((Q62-R62)/Q62)*100</f>
        <v>71.810891476830037</v>
      </c>
      <c r="U62" s="241"/>
      <c r="V62" s="241"/>
      <c r="W62" s="237"/>
      <c r="X62" s="250">
        <v>0.88440310348512596</v>
      </c>
      <c r="Y62" s="251">
        <v>0.87076403112768397</v>
      </c>
      <c r="Z62" s="141" t="s">
        <v>47</v>
      </c>
      <c r="AA62" s="7">
        <v>-0.121587435327669</v>
      </c>
      <c r="AB62" s="7">
        <v>8.0683584764295393E-2</v>
      </c>
      <c r="AC62" s="150">
        <v>0.13987740923669301</v>
      </c>
    </row>
    <row r="63" spans="1:29" x14ac:dyDescent="0.35">
      <c r="A63" s="141" t="s">
        <v>18</v>
      </c>
      <c r="B63" s="7" t="s">
        <v>25</v>
      </c>
      <c r="C63" s="146" t="s">
        <v>15</v>
      </c>
      <c r="D63" s="7">
        <v>40</v>
      </c>
      <c r="E63" s="142">
        <v>-7.34934318729175E-2</v>
      </c>
      <c r="F63" s="142">
        <v>5.8775680708599301E-2</v>
      </c>
      <c r="G63" s="139">
        <v>0.218602053135247</v>
      </c>
      <c r="H63" s="142">
        <v>-0.18869376606177199</v>
      </c>
      <c r="I63" s="142">
        <v>4.1706902315937003E-2</v>
      </c>
      <c r="J63" s="143">
        <v>0.92914224849584304</v>
      </c>
      <c r="K63" s="143">
        <v>0.82804004183524105</v>
      </c>
      <c r="L63" s="168">
        <v>1.0425888535855199</v>
      </c>
      <c r="M63" s="156"/>
      <c r="N63" s="144"/>
      <c r="O63" s="144"/>
      <c r="P63" s="144"/>
      <c r="Q63" s="144"/>
      <c r="R63" s="144"/>
      <c r="S63" s="144"/>
      <c r="T63" s="144"/>
      <c r="U63" s="144"/>
      <c r="V63" s="144"/>
      <c r="W63" s="157"/>
      <c r="X63" s="156"/>
      <c r="Y63" s="157"/>
      <c r="Z63" s="151"/>
      <c r="AA63" s="145"/>
      <c r="AB63" s="145"/>
      <c r="AC63" s="152"/>
    </row>
    <row r="64" spans="1:29" x14ac:dyDescent="0.35">
      <c r="A64" s="141" t="s">
        <v>18</v>
      </c>
      <c r="B64" s="7" t="s">
        <v>25</v>
      </c>
      <c r="C64" s="146" t="s">
        <v>13</v>
      </c>
      <c r="D64" s="7">
        <v>40</v>
      </c>
      <c r="E64" s="142">
        <v>6.6153178851067497E-4</v>
      </c>
      <c r="F64" s="142">
        <v>2.60739028698233E-2</v>
      </c>
      <c r="G64" s="139">
        <v>0.97975871196034603</v>
      </c>
      <c r="H64" s="142">
        <v>-5.0443317836343003E-2</v>
      </c>
      <c r="I64" s="142">
        <v>5.1766381413364301E-2</v>
      </c>
      <c r="J64" s="143">
        <v>1.0006617506489199</v>
      </c>
      <c r="K64" s="143">
        <v>0.95080782098946104</v>
      </c>
      <c r="L64" s="168">
        <v>1.05312968310434</v>
      </c>
      <c r="M64" s="156"/>
      <c r="N64" s="144"/>
      <c r="O64" s="144"/>
      <c r="P64" s="144"/>
      <c r="Q64" s="144"/>
      <c r="R64" s="144"/>
      <c r="S64" s="144"/>
      <c r="T64" s="144"/>
      <c r="U64" s="144"/>
      <c r="V64" s="144"/>
      <c r="W64" s="157"/>
      <c r="X64" s="156"/>
      <c r="Y64" s="157"/>
      <c r="Z64" s="151"/>
      <c r="AA64" s="145"/>
      <c r="AB64" s="145"/>
      <c r="AC64" s="152"/>
    </row>
    <row r="65" spans="1:29" x14ac:dyDescent="0.35">
      <c r="A65" s="141" t="s">
        <v>18</v>
      </c>
      <c r="B65" s="7" t="s">
        <v>25</v>
      </c>
      <c r="C65" s="146" t="s">
        <v>16</v>
      </c>
      <c r="D65" s="7">
        <v>40</v>
      </c>
      <c r="E65" s="142">
        <v>-6.2245595478748701E-2</v>
      </c>
      <c r="F65" s="142">
        <v>4.5811649341180802E-2</v>
      </c>
      <c r="G65" s="139">
        <v>0.18203966092874799</v>
      </c>
      <c r="H65" s="142">
        <v>-0.15203642818746299</v>
      </c>
      <c r="I65" s="142">
        <v>2.7545237229965599E-2</v>
      </c>
      <c r="J65" s="143">
        <v>0.93965208414674195</v>
      </c>
      <c r="K65" s="143">
        <v>0.85895698992494096</v>
      </c>
      <c r="L65" s="168">
        <v>1.027928114676</v>
      </c>
      <c r="M65" s="156"/>
      <c r="N65" s="144"/>
      <c r="O65" s="144"/>
      <c r="P65" s="144"/>
      <c r="Q65" s="144"/>
      <c r="R65" s="144"/>
      <c r="S65" s="144"/>
      <c r="T65" s="144"/>
      <c r="U65" s="144"/>
      <c r="V65" s="144"/>
      <c r="W65" s="157"/>
      <c r="X65" s="156"/>
      <c r="Y65" s="157"/>
      <c r="Z65" s="151"/>
      <c r="AA65" s="145"/>
      <c r="AB65" s="145"/>
      <c r="AC65" s="152"/>
    </row>
    <row r="66" spans="1:29" x14ac:dyDescent="0.35">
      <c r="A66" s="141" t="s">
        <v>19</v>
      </c>
      <c r="B66" s="7" t="s">
        <v>25</v>
      </c>
      <c r="C66" s="146" t="s">
        <v>14</v>
      </c>
      <c r="D66" s="7">
        <v>67</v>
      </c>
      <c r="E66" s="142">
        <v>-2.0850038717150101E-2</v>
      </c>
      <c r="F66" s="142">
        <v>2.2846623543325201E-2</v>
      </c>
      <c r="G66" s="139">
        <v>0.36144811667830001</v>
      </c>
      <c r="H66" s="142">
        <v>-6.5629420862067606E-2</v>
      </c>
      <c r="I66" s="142">
        <v>2.39293434277673E-2</v>
      </c>
      <c r="J66" s="143">
        <v>0.97936582051265497</v>
      </c>
      <c r="K66" s="143">
        <v>0.93647783914714999</v>
      </c>
      <c r="L66" s="168">
        <v>1.0242179476045301</v>
      </c>
      <c r="M66" s="238">
        <v>-1.39276244301318E-3</v>
      </c>
      <c r="N66" s="239">
        <v>1.84780440202801E-3</v>
      </c>
      <c r="O66" s="240">
        <v>0.45372765492574901</v>
      </c>
      <c r="P66" s="146" t="s">
        <v>12</v>
      </c>
      <c r="Q66" s="7">
        <v>253.41569049868201</v>
      </c>
      <c r="R66" s="7">
        <v>65</v>
      </c>
      <c r="S66" s="139">
        <v>4.6404100133616803E-24</v>
      </c>
      <c r="T66" s="140">
        <f>((Q66-R66)/Q66)*100</f>
        <v>74.350443781878596</v>
      </c>
      <c r="U66" s="241">
        <v>1.34795112853223E-2</v>
      </c>
      <c r="V66" s="241">
        <v>68.148664366488305</v>
      </c>
      <c r="W66" s="237">
        <v>17.2232857801819</v>
      </c>
      <c r="X66" s="250">
        <v>0.91390894069305895</v>
      </c>
      <c r="Y66" s="251">
        <v>0.89988982474837798</v>
      </c>
      <c r="Z66" s="141" t="s">
        <v>46</v>
      </c>
      <c r="AA66" s="7">
        <v>-0.107353166124441</v>
      </c>
      <c r="AB66" s="7">
        <v>6.0738677836030402E-2</v>
      </c>
      <c r="AC66" s="150">
        <v>8.1773759946624197E-2</v>
      </c>
    </row>
    <row r="67" spans="1:29" x14ac:dyDescent="0.35">
      <c r="A67" s="141" t="s">
        <v>19</v>
      </c>
      <c r="B67" s="7" t="s">
        <v>25</v>
      </c>
      <c r="C67" s="146" t="s">
        <v>12</v>
      </c>
      <c r="D67" s="7">
        <v>67</v>
      </c>
      <c r="E67" s="142">
        <v>2.7107631696679201E-2</v>
      </c>
      <c r="F67" s="142">
        <v>6.7629276341884703E-2</v>
      </c>
      <c r="G67" s="139">
        <v>0.68986213017956699</v>
      </c>
      <c r="H67" s="142">
        <v>-0.105445749933414</v>
      </c>
      <c r="I67" s="142">
        <v>0.15966101332677299</v>
      </c>
      <c r="J67" s="143">
        <v>1.02747838605424</v>
      </c>
      <c r="K67" s="143">
        <v>0.89992329242107405</v>
      </c>
      <c r="L67" s="168">
        <v>1.1731131338632499</v>
      </c>
      <c r="M67" s="238"/>
      <c r="N67" s="239"/>
      <c r="O67" s="240"/>
      <c r="P67" s="146" t="s">
        <v>14</v>
      </c>
      <c r="Q67" s="7">
        <v>255.63063191573301</v>
      </c>
      <c r="R67" s="7">
        <v>66</v>
      </c>
      <c r="S67" s="139">
        <v>4.0241249942671302E-24</v>
      </c>
      <c r="T67" s="140">
        <f>((Q67-R67)/Q67)*100</f>
        <v>74.181497927151213</v>
      </c>
      <c r="U67" s="241"/>
      <c r="V67" s="241"/>
      <c r="W67" s="237"/>
      <c r="X67" s="250">
        <v>0.91390894069305895</v>
      </c>
      <c r="Y67" s="251">
        <v>0.89988982474837798</v>
      </c>
      <c r="Z67" s="141" t="s">
        <v>47</v>
      </c>
      <c r="AA67" s="7">
        <v>-9.5987230017656397E-2</v>
      </c>
      <c r="AB67" s="7">
        <v>6.5691997098878394E-2</v>
      </c>
      <c r="AC67" s="150">
        <v>0.148713329022479</v>
      </c>
    </row>
    <row r="68" spans="1:29" x14ac:dyDescent="0.35">
      <c r="A68" s="141" t="s">
        <v>19</v>
      </c>
      <c r="B68" s="7" t="s">
        <v>25</v>
      </c>
      <c r="C68" s="146" t="s">
        <v>15</v>
      </c>
      <c r="D68" s="7">
        <v>67</v>
      </c>
      <c r="E68" s="142">
        <v>-6.7521262956987793E-2</v>
      </c>
      <c r="F68" s="142">
        <v>4.2695222076625003E-2</v>
      </c>
      <c r="G68" s="139">
        <v>0.11855116168832699</v>
      </c>
      <c r="H68" s="142">
        <v>-0.15120389822717201</v>
      </c>
      <c r="I68" s="142">
        <v>1.6161372313197201E-2</v>
      </c>
      <c r="J68" s="143">
        <v>0.93470784575200805</v>
      </c>
      <c r="K68" s="143">
        <v>0.85967239511045901</v>
      </c>
      <c r="L68" s="168">
        <v>1.0162926736737901</v>
      </c>
      <c r="M68" s="156"/>
      <c r="N68" s="144"/>
      <c r="O68" s="144"/>
      <c r="P68" s="144"/>
      <c r="Q68" s="144"/>
      <c r="R68" s="144"/>
      <c r="S68" s="144"/>
      <c r="T68" s="144"/>
      <c r="U68" s="144"/>
      <c r="V68" s="144"/>
      <c r="W68" s="157"/>
      <c r="X68" s="156"/>
      <c r="Y68" s="157"/>
      <c r="Z68" s="151"/>
      <c r="AA68" s="145"/>
      <c r="AB68" s="145"/>
      <c r="AC68" s="152"/>
    </row>
    <row r="69" spans="1:29" x14ac:dyDescent="0.35">
      <c r="A69" s="141" t="s">
        <v>19</v>
      </c>
      <c r="B69" s="7" t="s">
        <v>25</v>
      </c>
      <c r="C69" s="146" t="s">
        <v>13</v>
      </c>
      <c r="D69" s="7">
        <v>67</v>
      </c>
      <c r="E69" s="142">
        <v>-2.2605164533818101E-2</v>
      </c>
      <c r="F69" s="142">
        <v>1.9169054829823302E-2</v>
      </c>
      <c r="G69" s="139">
        <v>0.23829746566718199</v>
      </c>
      <c r="H69" s="142">
        <v>-6.0176512000271902E-2</v>
      </c>
      <c r="I69" s="142">
        <v>1.49661829326356E-2</v>
      </c>
      <c r="J69" s="143">
        <v>0.97764841784685497</v>
      </c>
      <c r="K69" s="143">
        <v>0.94159831551281403</v>
      </c>
      <c r="L69" s="168">
        <v>1.01507873704926</v>
      </c>
      <c r="M69" s="156"/>
      <c r="N69" s="144"/>
      <c r="O69" s="144"/>
      <c r="P69" s="144"/>
      <c r="Q69" s="144"/>
      <c r="R69" s="144"/>
      <c r="S69" s="144"/>
      <c r="T69" s="144"/>
      <c r="U69" s="144"/>
      <c r="V69" s="144"/>
      <c r="W69" s="157"/>
      <c r="X69" s="156"/>
      <c r="Y69" s="157"/>
      <c r="Z69" s="151"/>
      <c r="AA69" s="145"/>
      <c r="AB69" s="145"/>
      <c r="AC69" s="152"/>
    </row>
    <row r="70" spans="1:29" x14ac:dyDescent="0.35">
      <c r="A70" s="141" t="s">
        <v>19</v>
      </c>
      <c r="B70" s="7" t="s">
        <v>25</v>
      </c>
      <c r="C70" s="146" t="s">
        <v>16</v>
      </c>
      <c r="D70" s="7">
        <v>67</v>
      </c>
      <c r="E70" s="142">
        <v>-7.0163603041964395E-2</v>
      </c>
      <c r="F70" s="142">
        <v>3.5544455983843898E-2</v>
      </c>
      <c r="G70" s="139">
        <v>5.2573448821385399E-2</v>
      </c>
      <c r="H70" s="142">
        <v>-0.139830736770298</v>
      </c>
      <c r="I70" s="142">
        <v>-4.9646931363027304E-4</v>
      </c>
      <c r="J70" s="143">
        <v>0.93224128991822797</v>
      </c>
      <c r="K70" s="143">
        <v>0.869505398235774</v>
      </c>
      <c r="L70" s="168">
        <v>0.99950365390686602</v>
      </c>
      <c r="M70" s="156"/>
      <c r="N70" s="144"/>
      <c r="O70" s="144"/>
      <c r="P70" s="144"/>
      <c r="Q70" s="144"/>
      <c r="R70" s="144"/>
      <c r="S70" s="144"/>
      <c r="T70" s="144"/>
      <c r="U70" s="144"/>
      <c r="V70" s="144"/>
      <c r="W70" s="157"/>
      <c r="X70" s="156"/>
      <c r="Y70" s="157"/>
      <c r="Z70" s="151"/>
      <c r="AA70" s="145"/>
      <c r="AB70" s="145"/>
      <c r="AC70" s="152"/>
    </row>
    <row r="71" spans="1:29" x14ac:dyDescent="0.35">
      <c r="A71" s="141" t="s">
        <v>20</v>
      </c>
      <c r="B71" s="7" t="s">
        <v>25</v>
      </c>
      <c r="C71" s="146" t="s">
        <v>14</v>
      </c>
      <c r="D71" s="7">
        <v>5</v>
      </c>
      <c r="E71" s="142">
        <v>-1.22416732224403E-2</v>
      </c>
      <c r="F71" s="142">
        <v>2.37190538378017E-2</v>
      </c>
      <c r="G71" s="139">
        <v>0.60577663161372497</v>
      </c>
      <c r="H71" s="142">
        <v>-5.87310187445318E-2</v>
      </c>
      <c r="I71" s="142">
        <v>3.4247672299650998E-2</v>
      </c>
      <c r="J71" s="143">
        <v>0.98783295123938797</v>
      </c>
      <c r="K71" s="143">
        <v>0.94296037371331198</v>
      </c>
      <c r="L71" s="168">
        <v>1.03484087641099</v>
      </c>
      <c r="M71" s="238">
        <v>3.1758019940628601E-2</v>
      </c>
      <c r="N71" s="239">
        <v>3.5410577180323199E-2</v>
      </c>
      <c r="O71" s="240">
        <v>0.43588826757645799</v>
      </c>
      <c r="P71" s="146" t="s">
        <v>12</v>
      </c>
      <c r="Q71" s="7">
        <v>53.686237924639002</v>
      </c>
      <c r="R71" s="7">
        <v>3</v>
      </c>
      <c r="S71" s="139">
        <v>1.3089643397132701E-11</v>
      </c>
      <c r="T71" s="140">
        <f>((Q71-R71)/Q71)*100</f>
        <v>94.411975739087566</v>
      </c>
      <c r="U71" s="241">
        <v>1.8387155680291201E-2</v>
      </c>
      <c r="V71" s="241">
        <v>43.210624100870398</v>
      </c>
      <c r="W71" s="237">
        <v>112.300126038336</v>
      </c>
      <c r="X71" s="250">
        <v>0.140338222404604</v>
      </c>
      <c r="Y71" s="251">
        <v>0</v>
      </c>
      <c r="Z71" s="141" t="s">
        <v>46</v>
      </c>
      <c r="AA71" s="7">
        <v>-0.195300599648285</v>
      </c>
      <c r="AB71" s="7">
        <v>0.200279197650682</v>
      </c>
      <c r="AC71" s="150">
        <v>0.38470632750908701</v>
      </c>
    </row>
    <row r="72" spans="1:29" x14ac:dyDescent="0.35">
      <c r="A72" s="141" t="s">
        <v>20</v>
      </c>
      <c r="B72" s="7" t="s">
        <v>25</v>
      </c>
      <c r="C72" s="146" t="s">
        <v>12</v>
      </c>
      <c r="D72" s="7">
        <v>5</v>
      </c>
      <c r="E72" s="142">
        <v>-0.175841307859603</v>
      </c>
      <c r="F72" s="142">
        <v>0.18402980742156699</v>
      </c>
      <c r="G72" s="139">
        <v>0.40981322429251199</v>
      </c>
      <c r="H72" s="142">
        <v>-0.53653973040587499</v>
      </c>
      <c r="I72" s="142">
        <v>0.18485711468666799</v>
      </c>
      <c r="J72" s="143">
        <v>0.83875107597992304</v>
      </c>
      <c r="K72" s="143">
        <v>0.58476821121830103</v>
      </c>
      <c r="L72" s="168">
        <v>1.2030465301658599</v>
      </c>
      <c r="M72" s="238"/>
      <c r="N72" s="239"/>
      <c r="O72" s="240"/>
      <c r="P72" s="146" t="s">
        <v>14</v>
      </c>
      <c r="Q72" s="7">
        <v>68.080272442511301</v>
      </c>
      <c r="R72" s="7">
        <v>4</v>
      </c>
      <c r="S72" s="139">
        <v>5.7692912209305205E-14</v>
      </c>
      <c r="T72" s="140">
        <f>((Q72-R72)/Q72)*100</f>
        <v>94.12458285419217</v>
      </c>
      <c r="U72" s="241"/>
      <c r="V72" s="241"/>
      <c r="W72" s="237"/>
      <c r="X72" s="250">
        <v>0.140338222404604</v>
      </c>
      <c r="Y72" s="251">
        <v>0</v>
      </c>
      <c r="Z72" s="141" t="s">
        <v>47</v>
      </c>
      <c r="AA72" s="7">
        <v>-0.14929616529786899</v>
      </c>
      <c r="AB72" s="7">
        <v>0.16641357470749299</v>
      </c>
      <c r="AC72" s="150">
        <v>0.42036038104126</v>
      </c>
    </row>
    <row r="73" spans="1:29" x14ac:dyDescent="0.35">
      <c r="A73" s="141" t="s">
        <v>20</v>
      </c>
      <c r="B73" s="7" t="s">
        <v>25</v>
      </c>
      <c r="C73" s="146" t="s">
        <v>15</v>
      </c>
      <c r="D73" s="7">
        <v>5</v>
      </c>
      <c r="E73" s="142">
        <v>-1.1533171894607601E-3</v>
      </c>
      <c r="F73" s="142">
        <v>1.4134611325405401E-2</v>
      </c>
      <c r="G73" s="139">
        <v>0.93888829387136297</v>
      </c>
      <c r="H73" s="142">
        <v>-2.88571553872553E-2</v>
      </c>
      <c r="I73" s="142">
        <v>2.6550521008333799E-2</v>
      </c>
      <c r="J73" s="143">
        <v>0.998847347625203</v>
      </c>
      <c r="K73" s="143">
        <v>0.97155523598643101</v>
      </c>
      <c r="L73" s="168">
        <v>1.0269061262841399</v>
      </c>
      <c r="M73" s="156"/>
      <c r="N73" s="144"/>
      <c r="O73" s="144"/>
      <c r="P73" s="144"/>
      <c r="Q73" s="144"/>
      <c r="R73" s="144"/>
      <c r="S73" s="144"/>
      <c r="T73" s="144"/>
      <c r="U73" s="144"/>
      <c r="V73" s="144"/>
      <c r="W73" s="157"/>
      <c r="X73" s="156"/>
      <c r="Y73" s="157"/>
      <c r="Z73" s="151"/>
      <c r="AA73" s="145"/>
      <c r="AB73" s="145"/>
      <c r="AC73" s="152"/>
    </row>
    <row r="74" spans="1:29" x14ac:dyDescent="0.35">
      <c r="A74" s="141" t="s">
        <v>20</v>
      </c>
      <c r="B74" s="7" t="s">
        <v>25</v>
      </c>
      <c r="C74" s="146" t="s">
        <v>13</v>
      </c>
      <c r="D74" s="7">
        <v>5</v>
      </c>
      <c r="E74" s="142">
        <v>-2.4025631525778799E-3</v>
      </c>
      <c r="F74" s="142">
        <v>1.0506139364174801E-2</v>
      </c>
      <c r="G74" s="139">
        <v>0.81911621989320704</v>
      </c>
      <c r="H74" s="142">
        <v>-2.2994596306360499E-2</v>
      </c>
      <c r="I74" s="142">
        <v>1.8189470001204699E-2</v>
      </c>
      <c r="J74" s="143">
        <v>0.997600320692271</v>
      </c>
      <c r="K74" s="143">
        <v>0.97726776461461196</v>
      </c>
      <c r="L74" s="168">
        <v>1.01835590600676</v>
      </c>
      <c r="M74" s="156"/>
      <c r="N74" s="144"/>
      <c r="O74" s="144"/>
      <c r="P74" s="144"/>
      <c r="Q74" s="144"/>
      <c r="R74" s="144"/>
      <c r="S74" s="144"/>
      <c r="T74" s="144"/>
      <c r="U74" s="144"/>
      <c r="V74" s="144"/>
      <c r="W74" s="157"/>
      <c r="X74" s="156"/>
      <c r="Y74" s="157"/>
      <c r="Z74" s="151"/>
      <c r="AA74" s="145"/>
      <c r="AB74" s="145"/>
      <c r="AC74" s="152"/>
    </row>
    <row r="75" spans="1:29" x14ac:dyDescent="0.35">
      <c r="A75" s="141" t="s">
        <v>20</v>
      </c>
      <c r="B75" s="7" t="s">
        <v>25</v>
      </c>
      <c r="C75" s="146" t="s">
        <v>16</v>
      </c>
      <c r="D75" s="7">
        <v>5</v>
      </c>
      <c r="E75" s="142">
        <v>-2.7392261302101499E-3</v>
      </c>
      <c r="F75" s="142">
        <v>1.00900075665713E-2</v>
      </c>
      <c r="G75" s="139">
        <v>0.79945765602153795</v>
      </c>
      <c r="H75" s="142">
        <v>-2.251564096069E-2</v>
      </c>
      <c r="I75" s="142">
        <v>1.7037188700269702E-2</v>
      </c>
      <c r="J75" s="143">
        <v>0.99726452212646399</v>
      </c>
      <c r="K75" s="143">
        <v>0.97773594434426803</v>
      </c>
      <c r="L75" s="168">
        <v>1.0171831493411201</v>
      </c>
      <c r="M75" s="156"/>
      <c r="N75" s="144"/>
      <c r="O75" s="144"/>
      <c r="P75" s="144"/>
      <c r="Q75" s="144"/>
      <c r="R75" s="144"/>
      <c r="S75" s="144"/>
      <c r="T75" s="144"/>
      <c r="U75" s="144"/>
      <c r="V75" s="144"/>
      <c r="W75" s="157"/>
      <c r="X75" s="156"/>
      <c r="Y75" s="157"/>
      <c r="Z75" s="151"/>
      <c r="AA75" s="145"/>
      <c r="AB75" s="145"/>
      <c r="AC75" s="152"/>
    </row>
    <row r="76" spans="1:29" x14ac:dyDescent="0.35">
      <c r="A76" s="141" t="s">
        <v>21</v>
      </c>
      <c r="B76" s="7" t="s">
        <v>25</v>
      </c>
      <c r="C76" s="146" t="s">
        <v>14</v>
      </c>
      <c r="D76" s="7">
        <v>28</v>
      </c>
      <c r="E76" s="142">
        <v>-3.3864084215210997E-2</v>
      </c>
      <c r="F76" s="142">
        <v>3.4769312600812098E-2</v>
      </c>
      <c r="G76" s="139">
        <v>0.33007405102793302</v>
      </c>
      <c r="H76" s="142">
        <v>-0.102011936912802</v>
      </c>
      <c r="I76" s="142">
        <v>3.4283768482380697E-2</v>
      </c>
      <c r="J76" s="143">
        <v>0.96670288589030395</v>
      </c>
      <c r="K76" s="143">
        <v>0.90301877234819605</v>
      </c>
      <c r="L76" s="168">
        <v>1.03487823089053</v>
      </c>
      <c r="M76" s="238">
        <v>1.15672810429678E-2</v>
      </c>
      <c r="N76" s="239">
        <v>3.4518814525940798E-3</v>
      </c>
      <c r="O76" s="240">
        <v>2.4715041430638201E-3</v>
      </c>
      <c r="P76" s="146" t="s">
        <v>12</v>
      </c>
      <c r="Q76" s="7">
        <v>64.227267038246794</v>
      </c>
      <c r="R76" s="7">
        <v>26</v>
      </c>
      <c r="S76" s="139">
        <v>4.4180755585962003E-5</v>
      </c>
      <c r="T76" s="140">
        <f>((Q76-R76)/Q76)*100</f>
        <v>59.518750837526348</v>
      </c>
      <c r="U76" s="241">
        <v>9.8321436045525294E-3</v>
      </c>
      <c r="V76" s="241">
        <v>48.8722960177302</v>
      </c>
      <c r="W76" s="237">
        <v>40.908491824318901</v>
      </c>
      <c r="X76" s="250">
        <v>0.640907544671248</v>
      </c>
      <c r="Y76" s="251">
        <v>0.64785057816188396</v>
      </c>
      <c r="Z76" s="141" t="s">
        <v>46</v>
      </c>
      <c r="AA76" s="7">
        <v>-0.50341273480841198</v>
      </c>
      <c r="AB76" s="7">
        <v>0.16393097494978701</v>
      </c>
      <c r="AC76" s="150">
        <v>4.8257676610732004E-3</v>
      </c>
    </row>
    <row r="77" spans="1:29" x14ac:dyDescent="0.35">
      <c r="A77" s="141" t="s">
        <v>21</v>
      </c>
      <c r="B77" s="7" t="s">
        <v>25</v>
      </c>
      <c r="C77" s="146" t="s">
        <v>12</v>
      </c>
      <c r="D77" s="7">
        <v>28</v>
      </c>
      <c r="E77" s="142">
        <v>-0.48085494724418698</v>
      </c>
      <c r="F77" s="142">
        <v>0.13663685581642701</v>
      </c>
      <c r="G77" s="139">
        <v>1.61533524506846E-3</v>
      </c>
      <c r="H77" s="142">
        <v>-0.74866318464438397</v>
      </c>
      <c r="I77" s="142">
        <v>-0.21304670984398999</v>
      </c>
      <c r="J77" s="143">
        <v>0.61825459073128697</v>
      </c>
      <c r="K77" s="143">
        <v>0.47299844186763801</v>
      </c>
      <c r="L77" s="168">
        <v>0.80811838925100599</v>
      </c>
      <c r="M77" s="238"/>
      <c r="N77" s="239"/>
      <c r="O77" s="240"/>
      <c r="P77" s="146" t="s">
        <v>14</v>
      </c>
      <c r="Q77" s="7">
        <v>91.966658203460099</v>
      </c>
      <c r="R77" s="7">
        <v>27</v>
      </c>
      <c r="S77" s="139">
        <v>5.1566427221654697E-9</v>
      </c>
      <c r="T77" s="140">
        <f>((Q77-R77)/Q77)*100</f>
        <v>70.641534086987008</v>
      </c>
      <c r="U77" s="241"/>
      <c r="V77" s="241"/>
      <c r="W77" s="237"/>
      <c r="X77" s="250">
        <v>0.640907544671248</v>
      </c>
      <c r="Y77" s="251">
        <v>0.64785057816188396</v>
      </c>
      <c r="Z77" s="141" t="s">
        <v>47</v>
      </c>
      <c r="AA77" s="7">
        <v>-0.39057495847303297</v>
      </c>
      <c r="AB77" s="7">
        <v>0.168846793775834</v>
      </c>
      <c r="AC77" s="150">
        <v>2.8567202069620001E-2</v>
      </c>
    </row>
    <row r="78" spans="1:29" x14ac:dyDescent="0.35">
      <c r="A78" s="141" t="s">
        <v>21</v>
      </c>
      <c r="B78" s="7" t="s">
        <v>25</v>
      </c>
      <c r="C78" s="146" t="s">
        <v>15</v>
      </c>
      <c r="D78" s="7">
        <v>28</v>
      </c>
      <c r="E78" s="142">
        <v>-4.8967296337061997E-2</v>
      </c>
      <c r="F78" s="142">
        <v>5.6901482839859199E-2</v>
      </c>
      <c r="G78" s="139">
        <v>0.39705652598118801</v>
      </c>
      <c r="H78" s="142">
        <v>-0.16049420270318601</v>
      </c>
      <c r="I78" s="142">
        <v>6.2559610029062004E-2</v>
      </c>
      <c r="J78" s="143">
        <v>0.95221227001842401</v>
      </c>
      <c r="K78" s="143">
        <v>0.85172276124728796</v>
      </c>
      <c r="L78" s="168">
        <v>1.0645579153547899</v>
      </c>
      <c r="M78" s="156"/>
      <c r="N78" s="144"/>
      <c r="O78" s="144"/>
      <c r="P78" s="144"/>
      <c r="Q78" s="144"/>
      <c r="R78" s="144"/>
      <c r="S78" s="144"/>
      <c r="T78" s="144"/>
      <c r="U78" s="144"/>
      <c r="V78" s="144"/>
      <c r="W78" s="157"/>
      <c r="X78" s="156"/>
      <c r="Y78" s="157"/>
      <c r="Z78" s="151"/>
      <c r="AA78" s="145"/>
      <c r="AB78" s="145"/>
      <c r="AC78" s="152"/>
    </row>
    <row r="79" spans="1:29" x14ac:dyDescent="0.35">
      <c r="A79" s="141" t="s">
        <v>21</v>
      </c>
      <c r="B79" s="7" t="s">
        <v>25</v>
      </c>
      <c r="C79" s="146" t="s">
        <v>13</v>
      </c>
      <c r="D79" s="7">
        <v>28</v>
      </c>
      <c r="E79" s="142">
        <v>-4.98944568006165E-2</v>
      </c>
      <c r="F79" s="142">
        <v>2.9016017008556098E-2</v>
      </c>
      <c r="G79" s="139">
        <v>8.5514492501443398E-2</v>
      </c>
      <c r="H79" s="142">
        <v>-0.106765850137386</v>
      </c>
      <c r="I79" s="142">
        <v>6.9769365361535803E-3</v>
      </c>
      <c r="J79" s="143">
        <v>0.95132982559575596</v>
      </c>
      <c r="K79" s="143">
        <v>0.89873608728646803</v>
      </c>
      <c r="L79" s="168">
        <v>1.0070013320602</v>
      </c>
      <c r="M79" s="156"/>
      <c r="N79" s="144"/>
      <c r="O79" s="144"/>
      <c r="P79" s="144"/>
      <c r="Q79" s="144"/>
      <c r="R79" s="144"/>
      <c r="S79" s="144"/>
      <c r="T79" s="144"/>
      <c r="U79" s="144"/>
      <c r="V79" s="144"/>
      <c r="W79" s="157"/>
      <c r="X79" s="156"/>
      <c r="Y79" s="157"/>
      <c r="Z79" s="151"/>
      <c r="AA79" s="145"/>
      <c r="AB79" s="145"/>
      <c r="AC79" s="152"/>
    </row>
    <row r="80" spans="1:29" x14ac:dyDescent="0.35">
      <c r="A80" s="141" t="s">
        <v>21</v>
      </c>
      <c r="B80" s="7" t="s">
        <v>25</v>
      </c>
      <c r="C80" s="146" t="s">
        <v>16</v>
      </c>
      <c r="D80" s="7">
        <v>28</v>
      </c>
      <c r="E80" s="142">
        <v>-4.2863024120160902E-2</v>
      </c>
      <c r="F80" s="142">
        <v>5.2958099527652999E-2</v>
      </c>
      <c r="G80" s="139">
        <v>0.42537437665876499</v>
      </c>
      <c r="H80" s="142">
        <v>-0.14666089919436001</v>
      </c>
      <c r="I80" s="142">
        <v>6.0934850954038999E-2</v>
      </c>
      <c r="J80" s="143">
        <v>0.95804260980925704</v>
      </c>
      <c r="K80" s="143">
        <v>0.86358677073998402</v>
      </c>
      <c r="L80" s="168">
        <v>1.06282966959261</v>
      </c>
      <c r="M80" s="156"/>
      <c r="N80" s="144"/>
      <c r="O80" s="144"/>
      <c r="P80" s="144"/>
      <c r="Q80" s="144"/>
      <c r="R80" s="144"/>
      <c r="S80" s="144"/>
      <c r="T80" s="144"/>
      <c r="U80" s="144"/>
      <c r="V80" s="144"/>
      <c r="W80" s="157"/>
      <c r="X80" s="156"/>
      <c r="Y80" s="157"/>
      <c r="Z80" s="151"/>
      <c r="AA80" s="145"/>
      <c r="AB80" s="145"/>
      <c r="AC80" s="152"/>
    </row>
    <row r="81" spans="1:29" s="20" customFormat="1" ht="9.5" customHeight="1" x14ac:dyDescent="0.35">
      <c r="A81" s="88"/>
      <c r="B81" s="67"/>
      <c r="C81" s="67"/>
      <c r="D81" s="68"/>
      <c r="E81" s="68"/>
      <c r="F81" s="68"/>
      <c r="G81" s="68"/>
      <c r="H81" s="68"/>
      <c r="I81" s="68"/>
      <c r="J81" s="68"/>
      <c r="K81" s="68"/>
      <c r="L81" s="77"/>
      <c r="M81" s="76"/>
      <c r="N81" s="68"/>
      <c r="O81" s="69"/>
      <c r="P81" s="68"/>
      <c r="Q81" s="68"/>
      <c r="R81" s="68"/>
      <c r="S81" s="69"/>
      <c r="T81" s="103"/>
      <c r="U81" s="103"/>
      <c r="V81" s="103"/>
      <c r="W81" s="104"/>
      <c r="X81" s="82"/>
      <c r="Y81" s="83"/>
      <c r="Z81" s="76"/>
      <c r="AA81" s="68"/>
      <c r="AB81" s="68"/>
      <c r="AC81" s="77"/>
    </row>
    <row r="82" spans="1:29" x14ac:dyDescent="0.35">
      <c r="A82" s="141" t="s">
        <v>17</v>
      </c>
      <c r="B82" s="7" t="s">
        <v>26</v>
      </c>
      <c r="C82" s="146" t="s">
        <v>14</v>
      </c>
      <c r="D82" s="7">
        <v>52</v>
      </c>
      <c r="E82" s="142">
        <v>8.81010511694213E-3</v>
      </c>
      <c r="F82" s="142">
        <v>1.2961376515793099E-2</v>
      </c>
      <c r="G82" s="139">
        <v>0.49668185426251199</v>
      </c>
      <c r="H82" s="142">
        <v>-1.6594192854012299E-2</v>
      </c>
      <c r="I82" s="142">
        <v>3.4214403087896597E-2</v>
      </c>
      <c r="J82" s="143">
        <v>1.0088490283148701</v>
      </c>
      <c r="K82" s="143">
        <v>0.98354273233039402</v>
      </c>
      <c r="L82" s="168">
        <v>1.0348064486434301</v>
      </c>
      <c r="M82" s="238">
        <v>2.78963004532509E-3</v>
      </c>
      <c r="N82" s="239">
        <v>1.1224150742068901E-3</v>
      </c>
      <c r="O82" s="240">
        <v>1.6330389609003002E-2</v>
      </c>
      <c r="P82" s="146" t="s">
        <v>12</v>
      </c>
      <c r="Q82" s="7">
        <v>190.28428630267501</v>
      </c>
      <c r="R82" s="7">
        <v>50</v>
      </c>
      <c r="S82" s="139">
        <v>3.1102890387304099E-18</v>
      </c>
      <c r="T82" s="140">
        <f>((Q82-R82)/Q82)*100</f>
        <v>73.723526534152342</v>
      </c>
      <c r="U82" s="241">
        <v>2.00150489295692E-2</v>
      </c>
      <c r="V82" s="241">
        <v>56.051245688281497</v>
      </c>
      <c r="W82" s="237">
        <v>79.935056077313803</v>
      </c>
      <c r="X82" s="250">
        <v>0.84034258586251498</v>
      </c>
      <c r="Y82" s="251">
        <v>0.81804326377990499</v>
      </c>
      <c r="Z82" s="141" t="s">
        <v>46</v>
      </c>
      <c r="AA82" s="7">
        <v>-9.2710126753994093E-2</v>
      </c>
      <c r="AB82" s="7">
        <v>4.3286186479355802E-2</v>
      </c>
      <c r="AC82" s="150">
        <v>3.7105735913835397E-2</v>
      </c>
    </row>
    <row r="83" spans="1:29" x14ac:dyDescent="0.35">
      <c r="A83" s="141" t="s">
        <v>17</v>
      </c>
      <c r="B83" s="7" t="s">
        <v>26</v>
      </c>
      <c r="C83" s="146" t="s">
        <v>12</v>
      </c>
      <c r="D83" s="7">
        <v>52</v>
      </c>
      <c r="E83" s="142">
        <v>-7.8817842773673499E-2</v>
      </c>
      <c r="F83" s="142">
        <v>3.7357663486135603E-2</v>
      </c>
      <c r="G83" s="139">
        <v>3.9901018275275299E-2</v>
      </c>
      <c r="H83" s="142">
        <v>-0.15203886320649901</v>
      </c>
      <c r="I83" s="142">
        <v>-5.5968223408476804E-3</v>
      </c>
      <c r="J83" s="143">
        <v>0.92420826032607095</v>
      </c>
      <c r="K83" s="143">
        <v>0.85895489835086603</v>
      </c>
      <c r="L83" s="168">
        <v>0.994418810690612</v>
      </c>
      <c r="M83" s="238"/>
      <c r="N83" s="239"/>
      <c r="O83" s="240"/>
      <c r="P83" s="146" t="s">
        <v>14</v>
      </c>
      <c r="Q83" s="7">
        <v>213.792474765219</v>
      </c>
      <c r="R83" s="7">
        <v>51</v>
      </c>
      <c r="S83" s="139">
        <v>8.0754399486563601E-22</v>
      </c>
      <c r="T83" s="140">
        <f>((Q83-R83)/Q83)*100</f>
        <v>76.14509114223651</v>
      </c>
      <c r="U83" s="241"/>
      <c r="V83" s="241"/>
      <c r="W83" s="237"/>
      <c r="X83" s="250">
        <v>0.84034258586251498</v>
      </c>
      <c r="Y83" s="251">
        <v>0.81804326377990499</v>
      </c>
      <c r="Z83" s="141" t="s">
        <v>47</v>
      </c>
      <c r="AA83" s="7">
        <v>-3.9542272046919902E-2</v>
      </c>
      <c r="AB83" s="7">
        <v>4.4639364036137698E-2</v>
      </c>
      <c r="AC83" s="150">
        <v>0.379957135749591</v>
      </c>
    </row>
    <row r="84" spans="1:29" x14ac:dyDescent="0.35">
      <c r="A84" s="141" t="s">
        <v>17</v>
      </c>
      <c r="B84" s="7" t="s">
        <v>26</v>
      </c>
      <c r="C84" s="146" t="s">
        <v>15</v>
      </c>
      <c r="D84" s="7">
        <v>52</v>
      </c>
      <c r="E84" s="142">
        <v>-8.0364344793691905E-3</v>
      </c>
      <c r="F84" s="142">
        <v>3.0618695573262002E-2</v>
      </c>
      <c r="G84" s="139">
        <v>0.79401782142343202</v>
      </c>
      <c r="H84" s="142">
        <v>-6.8049077802962807E-2</v>
      </c>
      <c r="I84" s="142">
        <v>5.1976208844224402E-2</v>
      </c>
      <c r="J84" s="143">
        <v>0.99199577132916406</v>
      </c>
      <c r="K84" s="143">
        <v>0.93421462325090099</v>
      </c>
      <c r="L84" s="168">
        <v>1.0533506817850899</v>
      </c>
      <c r="M84" s="156"/>
      <c r="N84" s="144"/>
      <c r="O84" s="144"/>
      <c r="P84" s="144"/>
      <c r="Q84" s="144"/>
      <c r="R84" s="144"/>
      <c r="S84" s="144"/>
      <c r="T84" s="144"/>
      <c r="U84" s="144"/>
      <c r="V84" s="144"/>
      <c r="W84" s="157"/>
      <c r="X84" s="156"/>
      <c r="Y84" s="157"/>
      <c r="Z84" s="151"/>
      <c r="AA84" s="145"/>
      <c r="AB84" s="145"/>
      <c r="AC84" s="152"/>
    </row>
    <row r="85" spans="1:29" x14ac:dyDescent="0.35">
      <c r="A85" s="141" t="s">
        <v>17</v>
      </c>
      <c r="B85" s="7" t="s">
        <v>26</v>
      </c>
      <c r="C85" s="146" t="s">
        <v>13</v>
      </c>
      <c r="D85" s="7">
        <v>52</v>
      </c>
      <c r="E85" s="142">
        <v>-9.6703911880700096E-3</v>
      </c>
      <c r="F85" s="142">
        <v>1.20790074811176E-2</v>
      </c>
      <c r="G85" s="139">
        <v>0.42336623287154401</v>
      </c>
      <c r="H85" s="142">
        <v>-3.33452458510606E-2</v>
      </c>
      <c r="I85" s="142">
        <v>1.4004463474920599E-2</v>
      </c>
      <c r="J85" s="143">
        <v>0.99037621668501197</v>
      </c>
      <c r="K85" s="143">
        <v>0.96720457857168995</v>
      </c>
      <c r="L85" s="168">
        <v>1.0141029853516299</v>
      </c>
      <c r="M85" s="156"/>
      <c r="N85" s="144"/>
      <c r="O85" s="144"/>
      <c r="P85" s="144"/>
      <c r="Q85" s="144"/>
      <c r="R85" s="144"/>
      <c r="S85" s="144"/>
      <c r="T85" s="144"/>
      <c r="U85" s="144"/>
      <c r="V85" s="144"/>
      <c r="W85" s="157"/>
      <c r="X85" s="156"/>
      <c r="Y85" s="157"/>
      <c r="Z85" s="151"/>
      <c r="AA85" s="145"/>
      <c r="AB85" s="145"/>
      <c r="AC85" s="152"/>
    </row>
    <row r="86" spans="1:29" x14ac:dyDescent="0.35">
      <c r="A86" s="141" t="s">
        <v>17</v>
      </c>
      <c r="B86" s="7" t="s">
        <v>26</v>
      </c>
      <c r="C86" s="146" t="s">
        <v>16</v>
      </c>
      <c r="D86" s="7">
        <v>52</v>
      </c>
      <c r="E86" s="142">
        <v>-3.9836104964667302E-2</v>
      </c>
      <c r="F86" s="142">
        <v>1.7273325529141501E-2</v>
      </c>
      <c r="G86" s="139">
        <v>2.5197444874594299E-2</v>
      </c>
      <c r="H86" s="142">
        <v>-7.3691823001784701E-2</v>
      </c>
      <c r="I86" s="142">
        <v>-5.9803869275499699E-3</v>
      </c>
      <c r="J86" s="143">
        <v>0.96094692067626697</v>
      </c>
      <c r="K86" s="143">
        <v>0.92895793320014997</v>
      </c>
      <c r="L86" s="168">
        <v>0.99403745999146698</v>
      </c>
      <c r="M86" s="156"/>
      <c r="N86" s="144"/>
      <c r="O86" s="144"/>
      <c r="P86" s="144"/>
      <c r="Q86" s="144"/>
      <c r="R86" s="144"/>
      <c r="S86" s="144"/>
      <c r="T86" s="144"/>
      <c r="U86" s="144"/>
      <c r="V86" s="144"/>
      <c r="W86" s="157"/>
      <c r="X86" s="156"/>
      <c r="Y86" s="157"/>
      <c r="Z86" s="151"/>
      <c r="AA86" s="145"/>
      <c r="AB86" s="145"/>
      <c r="AC86" s="152"/>
    </row>
    <row r="87" spans="1:29" x14ac:dyDescent="0.35">
      <c r="A87" s="141" t="s">
        <v>18</v>
      </c>
      <c r="B87" s="7" t="s">
        <v>26</v>
      </c>
      <c r="C87" s="146" t="s">
        <v>14</v>
      </c>
      <c r="D87" s="7">
        <v>40</v>
      </c>
      <c r="E87" s="142">
        <v>5.37060424094227E-2</v>
      </c>
      <c r="F87" s="142">
        <v>2.0199728685832301E-2</v>
      </c>
      <c r="G87" s="139">
        <v>7.8430978830164293E-3</v>
      </c>
      <c r="H87" s="142">
        <v>1.41145741851912E-2</v>
      </c>
      <c r="I87" s="142">
        <v>9.3297510633654102E-2</v>
      </c>
      <c r="J87" s="143">
        <v>1.0551743800428399</v>
      </c>
      <c r="K87" s="143">
        <v>1.0142146550995399</v>
      </c>
      <c r="L87" s="168">
        <v>1.0977882903787499</v>
      </c>
      <c r="M87" s="238">
        <v>3.0382141351802802E-3</v>
      </c>
      <c r="N87" s="239">
        <v>1.88900231949525E-3</v>
      </c>
      <c r="O87" s="240">
        <v>0.116032269349069</v>
      </c>
      <c r="P87" s="146" t="s">
        <v>12</v>
      </c>
      <c r="Q87" s="7">
        <v>235.34864148419001</v>
      </c>
      <c r="R87" s="7">
        <v>38</v>
      </c>
      <c r="S87" s="139">
        <v>2.7036571415985401E-30</v>
      </c>
      <c r="T87" s="140">
        <f>((Q87-R87)/Q87)*100</f>
        <v>83.853741512864133</v>
      </c>
      <c r="U87" s="241">
        <v>1.7191437342576402E-2</v>
      </c>
      <c r="V87" s="241">
        <v>60.889756520180001</v>
      </c>
      <c r="W87" s="237">
        <v>44.8059527925315</v>
      </c>
      <c r="X87" s="250">
        <v>0.88440310348512596</v>
      </c>
      <c r="Y87" s="251">
        <v>0.87072513382745298</v>
      </c>
      <c r="Z87" s="141" t="s">
        <v>46</v>
      </c>
      <c r="AA87" s="7">
        <v>-0.114619581899044</v>
      </c>
      <c r="AB87" s="7">
        <v>5.3351617430125502E-2</v>
      </c>
      <c r="AC87" s="150">
        <v>3.7951820732913699E-2</v>
      </c>
    </row>
    <row r="88" spans="1:29" x14ac:dyDescent="0.35">
      <c r="A88" s="141" t="s">
        <v>18</v>
      </c>
      <c r="B88" s="7" t="s">
        <v>26</v>
      </c>
      <c r="C88" s="146" t="s">
        <v>12</v>
      </c>
      <c r="D88" s="7">
        <v>40</v>
      </c>
      <c r="E88" s="142">
        <v>-5.42433218467714E-2</v>
      </c>
      <c r="F88" s="142">
        <v>6.9977155181886894E-2</v>
      </c>
      <c r="G88" s="139">
        <v>0.44304377173732401</v>
      </c>
      <c r="H88" s="142">
        <v>-0.191398546003269</v>
      </c>
      <c r="I88" s="142">
        <v>8.2911902309727004E-2</v>
      </c>
      <c r="J88" s="143">
        <v>0.94720160361628403</v>
      </c>
      <c r="K88" s="143">
        <v>0.82580340191230195</v>
      </c>
      <c r="L88" s="168">
        <v>1.08644609094083</v>
      </c>
      <c r="M88" s="238"/>
      <c r="N88" s="239"/>
      <c r="O88" s="240"/>
      <c r="P88" s="146" t="s">
        <v>14</v>
      </c>
      <c r="Q88" s="7">
        <v>251.370019837722</v>
      </c>
      <c r="R88" s="7">
        <v>39</v>
      </c>
      <c r="S88" s="139">
        <v>7.5516636972489005E-33</v>
      </c>
      <c r="T88" s="140">
        <f>((Q88-R88)/Q88)*100</f>
        <v>84.485023303424413</v>
      </c>
      <c r="U88" s="241"/>
      <c r="V88" s="241"/>
      <c r="W88" s="237"/>
      <c r="X88" s="250">
        <v>0.88440310348512596</v>
      </c>
      <c r="Y88" s="251">
        <v>0.87072513382745298</v>
      </c>
      <c r="Z88" s="141" t="s">
        <v>47</v>
      </c>
      <c r="AA88" s="7">
        <v>-6.7081340280858104E-2</v>
      </c>
      <c r="AB88" s="7">
        <v>5.3279815705365802E-2</v>
      </c>
      <c r="AC88" s="150">
        <v>0.215500439124021</v>
      </c>
    </row>
    <row r="89" spans="1:29" x14ac:dyDescent="0.35">
      <c r="A89" s="141" t="s">
        <v>18</v>
      </c>
      <c r="B89" s="7" t="s">
        <v>26</v>
      </c>
      <c r="C89" s="146" t="s">
        <v>15</v>
      </c>
      <c r="D89" s="7">
        <v>40</v>
      </c>
      <c r="E89" s="142">
        <v>2.3942607101981001E-2</v>
      </c>
      <c r="F89" s="142">
        <v>2.9743582283080099E-2</v>
      </c>
      <c r="G89" s="139">
        <v>0.42571902140151302</v>
      </c>
      <c r="H89" s="142">
        <v>-3.4354814172855998E-2</v>
      </c>
      <c r="I89" s="142">
        <v>8.2240028376818194E-2</v>
      </c>
      <c r="J89" s="143">
        <v>1.02423153258781</v>
      </c>
      <c r="K89" s="143">
        <v>0.96622861220372702</v>
      </c>
      <c r="L89" s="168">
        <v>1.0857163812967101</v>
      </c>
      <c r="M89" s="156"/>
      <c r="N89" s="144"/>
      <c r="O89" s="144"/>
      <c r="P89" s="144"/>
      <c r="Q89" s="144"/>
      <c r="R89" s="144"/>
      <c r="S89" s="144"/>
      <c r="T89" s="144"/>
      <c r="U89" s="144"/>
      <c r="V89" s="144"/>
      <c r="W89" s="157"/>
      <c r="X89" s="156"/>
      <c r="Y89" s="157"/>
      <c r="Z89" s="151"/>
      <c r="AA89" s="145"/>
      <c r="AB89" s="145"/>
      <c r="AC89" s="152"/>
    </row>
    <row r="90" spans="1:29" x14ac:dyDescent="0.35">
      <c r="A90" s="141" t="s">
        <v>18</v>
      </c>
      <c r="B90" s="7" t="s">
        <v>26</v>
      </c>
      <c r="C90" s="146" t="s">
        <v>13</v>
      </c>
      <c r="D90" s="7">
        <v>40</v>
      </c>
      <c r="E90" s="142">
        <v>2.3206692279795701E-2</v>
      </c>
      <c r="F90" s="142">
        <v>1.3761080746141701E-2</v>
      </c>
      <c r="G90" s="139">
        <v>9.1718701589515797E-2</v>
      </c>
      <c r="H90" s="142">
        <v>-3.76502598264211E-3</v>
      </c>
      <c r="I90" s="142">
        <v>5.0178410542233598E-2</v>
      </c>
      <c r="J90" s="143">
        <v>1.02347806270046</v>
      </c>
      <c r="K90" s="143">
        <v>0.99624205284091105</v>
      </c>
      <c r="L90" s="168">
        <v>1.0514586709545</v>
      </c>
      <c r="M90" s="156"/>
      <c r="N90" s="144"/>
      <c r="O90" s="144"/>
      <c r="P90" s="144"/>
      <c r="Q90" s="144"/>
      <c r="R90" s="144"/>
      <c r="S90" s="144"/>
      <c r="T90" s="144"/>
      <c r="U90" s="144"/>
      <c r="V90" s="144"/>
      <c r="W90" s="157"/>
      <c r="X90" s="156"/>
      <c r="Y90" s="157"/>
      <c r="Z90" s="151"/>
      <c r="AA90" s="145"/>
      <c r="AB90" s="145"/>
      <c r="AC90" s="152"/>
    </row>
    <row r="91" spans="1:29" x14ac:dyDescent="0.35">
      <c r="A91" s="141" t="s">
        <v>18</v>
      </c>
      <c r="B91" s="7" t="s">
        <v>26</v>
      </c>
      <c r="C91" s="146" t="s">
        <v>16</v>
      </c>
      <c r="D91" s="7">
        <v>40</v>
      </c>
      <c r="E91" s="142">
        <v>1.20558370631499E-2</v>
      </c>
      <c r="F91" s="142">
        <v>1.82910130784271E-2</v>
      </c>
      <c r="G91" s="139">
        <v>0.51369661574712899</v>
      </c>
      <c r="H91" s="142">
        <v>-2.3794548570567099E-2</v>
      </c>
      <c r="I91" s="142">
        <v>4.7906222696867E-2</v>
      </c>
      <c r="J91" s="143">
        <v>1.01212880158812</v>
      </c>
      <c r="K91" s="143">
        <v>0.97648630965857597</v>
      </c>
      <c r="L91" s="168">
        <v>1.0490722715430401</v>
      </c>
      <c r="M91" s="156"/>
      <c r="N91" s="144"/>
      <c r="O91" s="144"/>
      <c r="P91" s="144"/>
      <c r="Q91" s="144"/>
      <c r="R91" s="144"/>
      <c r="S91" s="144"/>
      <c r="T91" s="144"/>
      <c r="U91" s="144"/>
      <c r="V91" s="144"/>
      <c r="W91" s="157"/>
      <c r="X91" s="156"/>
      <c r="Y91" s="157"/>
      <c r="Z91" s="151"/>
      <c r="AA91" s="145"/>
      <c r="AB91" s="145"/>
      <c r="AC91" s="152"/>
    </row>
    <row r="92" spans="1:29" x14ac:dyDescent="0.35">
      <c r="A92" s="141" t="s">
        <v>19</v>
      </c>
      <c r="B92" s="7" t="s">
        <v>26</v>
      </c>
      <c r="C92" s="146" t="s">
        <v>14</v>
      </c>
      <c r="D92" s="7">
        <v>67</v>
      </c>
      <c r="E92" s="142">
        <v>2.2224996361200101E-2</v>
      </c>
      <c r="F92" s="142">
        <v>1.53022398107617E-2</v>
      </c>
      <c r="G92" s="139">
        <v>0.14638999390913901</v>
      </c>
      <c r="H92" s="142">
        <v>-7.7673936678928704E-3</v>
      </c>
      <c r="I92" s="142">
        <v>5.2217386390293198E-2</v>
      </c>
      <c r="J92" s="143">
        <v>1.0224738114788501</v>
      </c>
      <c r="K92" s="143">
        <v>0.99226269458147798</v>
      </c>
      <c r="L92" s="168">
        <v>1.05360475695506</v>
      </c>
      <c r="M92" s="238">
        <v>1.9204071517300201E-3</v>
      </c>
      <c r="N92" s="239">
        <v>1.2199516738715199E-3</v>
      </c>
      <c r="O92" s="240">
        <v>0.120304154209048</v>
      </c>
      <c r="P92" s="146" t="s">
        <v>12</v>
      </c>
      <c r="Q92" s="7">
        <v>384.53089314744801</v>
      </c>
      <c r="R92" s="7">
        <v>65</v>
      </c>
      <c r="S92" s="139">
        <v>7.1507803925451E-47</v>
      </c>
      <c r="T92" s="140">
        <f>((Q92-R92)/Q92)*100</f>
        <v>83.096286629153667</v>
      </c>
      <c r="U92" s="241">
        <v>1.34795112853223E-2</v>
      </c>
      <c r="V92" s="241">
        <v>68.148664366488305</v>
      </c>
      <c r="W92" s="237">
        <v>24.131674285983799</v>
      </c>
      <c r="X92" s="250">
        <v>0.91390894069305895</v>
      </c>
      <c r="Y92" s="251">
        <v>0.89988367633532296</v>
      </c>
      <c r="Z92" s="141" t="s">
        <v>46</v>
      </c>
      <c r="AA92" s="7">
        <v>-7.7249800495912693E-2</v>
      </c>
      <c r="AB92" s="7">
        <v>3.7563251587828701E-2</v>
      </c>
      <c r="AC92" s="150">
        <v>4.3689032387067402E-2</v>
      </c>
    </row>
    <row r="93" spans="1:29" x14ac:dyDescent="0.35">
      <c r="A93" s="141" t="s">
        <v>19</v>
      </c>
      <c r="B93" s="7" t="s">
        <v>26</v>
      </c>
      <c r="C93" s="146" t="s">
        <v>12</v>
      </c>
      <c r="D93" s="7">
        <v>67</v>
      </c>
      <c r="E93" s="142">
        <v>-4.3900448994878299E-2</v>
      </c>
      <c r="F93" s="142">
        <v>4.4649605696106702E-2</v>
      </c>
      <c r="G93" s="139">
        <v>0.32914417287247899</v>
      </c>
      <c r="H93" s="142">
        <v>-0.13141367615924701</v>
      </c>
      <c r="I93" s="142">
        <v>4.3612778169490801E-2</v>
      </c>
      <c r="J93" s="143">
        <v>0.95704922794342495</v>
      </c>
      <c r="K93" s="143">
        <v>0.87685496535920704</v>
      </c>
      <c r="L93" s="168">
        <v>1.0445777932407401</v>
      </c>
      <c r="M93" s="238"/>
      <c r="N93" s="239"/>
      <c r="O93" s="240"/>
      <c r="P93" s="146" t="s">
        <v>14</v>
      </c>
      <c r="Q93" s="7">
        <v>399.19039642219798</v>
      </c>
      <c r="R93" s="7">
        <v>66</v>
      </c>
      <c r="S93" s="139">
        <v>3.7751897608378197E-49</v>
      </c>
      <c r="T93" s="140">
        <f>((Q93-R93)/Q93)*100</f>
        <v>83.466536121225715</v>
      </c>
      <c r="U93" s="241"/>
      <c r="V93" s="241"/>
      <c r="W93" s="237"/>
      <c r="X93" s="250">
        <v>0.91390894069305895</v>
      </c>
      <c r="Y93" s="251">
        <v>0.89988367633532296</v>
      </c>
      <c r="Z93" s="141" t="s">
        <v>47</v>
      </c>
      <c r="AA93" s="7">
        <v>-3.9973125204893697E-2</v>
      </c>
      <c r="AB93" s="7">
        <v>3.5515925930678101E-2</v>
      </c>
      <c r="AC93" s="150">
        <v>0.264454023961332</v>
      </c>
    </row>
    <row r="94" spans="1:29" x14ac:dyDescent="0.35">
      <c r="A94" s="141" t="s">
        <v>19</v>
      </c>
      <c r="B94" s="7" t="s">
        <v>26</v>
      </c>
      <c r="C94" s="146" t="s">
        <v>15</v>
      </c>
      <c r="D94" s="7">
        <v>67</v>
      </c>
      <c r="E94" s="142">
        <v>-1.94341650152213E-2</v>
      </c>
      <c r="F94" s="142">
        <v>2.4764716035366899E-2</v>
      </c>
      <c r="G94" s="139">
        <v>0.43540667480890999</v>
      </c>
      <c r="H94" s="142">
        <v>-6.7973008444540406E-2</v>
      </c>
      <c r="I94" s="142">
        <v>2.91046784140978E-2</v>
      </c>
      <c r="J94" s="143">
        <v>0.98075346095247296</v>
      </c>
      <c r="K94" s="143">
        <v>0.93428569106092696</v>
      </c>
      <c r="L94" s="168">
        <v>1.0295323586492999</v>
      </c>
      <c r="M94" s="156"/>
      <c r="N94" s="144"/>
      <c r="O94" s="144"/>
      <c r="P94" s="144"/>
      <c r="Q94" s="144"/>
      <c r="R94" s="144"/>
      <c r="S94" s="144"/>
      <c r="T94" s="144"/>
      <c r="U94" s="144"/>
      <c r="V94" s="144"/>
      <c r="W94" s="157"/>
      <c r="X94" s="156"/>
      <c r="Y94" s="157"/>
      <c r="Z94" s="151"/>
      <c r="AA94" s="145"/>
      <c r="AB94" s="145"/>
      <c r="AC94" s="152"/>
    </row>
    <row r="95" spans="1:29" x14ac:dyDescent="0.35">
      <c r="A95" s="141" t="s">
        <v>19</v>
      </c>
      <c r="B95" s="7" t="s">
        <v>26</v>
      </c>
      <c r="C95" s="146" t="s">
        <v>13</v>
      </c>
      <c r="D95" s="7">
        <v>67</v>
      </c>
      <c r="E95" s="142">
        <v>7.72031770187531E-4</v>
      </c>
      <c r="F95" s="142">
        <v>1.1902590833564101E-2</v>
      </c>
      <c r="G95" s="139">
        <v>0.94828348021294295</v>
      </c>
      <c r="H95" s="142">
        <v>-2.25570462635982E-2</v>
      </c>
      <c r="I95" s="142">
        <v>2.41011098039733E-2</v>
      </c>
      <c r="J95" s="143">
        <v>1.0007723298634199</v>
      </c>
      <c r="K95" s="143">
        <v>0.977695461729432</v>
      </c>
      <c r="L95" s="168">
        <v>1.0243938889198101</v>
      </c>
      <c r="M95" s="156"/>
      <c r="N95" s="144"/>
      <c r="O95" s="144"/>
      <c r="P95" s="144"/>
      <c r="Q95" s="144"/>
      <c r="R95" s="144"/>
      <c r="S95" s="144"/>
      <c r="T95" s="144"/>
      <c r="U95" s="144"/>
      <c r="V95" s="144"/>
      <c r="W95" s="157"/>
      <c r="X95" s="156"/>
      <c r="Y95" s="157"/>
      <c r="Z95" s="151"/>
      <c r="AA95" s="145"/>
      <c r="AB95" s="145"/>
      <c r="AC95" s="152"/>
    </row>
    <row r="96" spans="1:29" x14ac:dyDescent="0.35">
      <c r="A96" s="141" t="s">
        <v>19</v>
      </c>
      <c r="B96" s="7" t="s">
        <v>26</v>
      </c>
      <c r="C96" s="146" t="s">
        <v>16</v>
      </c>
      <c r="D96" s="7">
        <v>67</v>
      </c>
      <c r="E96" s="142">
        <v>-8.87598079899443E-3</v>
      </c>
      <c r="F96" s="142">
        <v>1.5443037721904401E-2</v>
      </c>
      <c r="G96" s="139">
        <v>0.56741031719240898</v>
      </c>
      <c r="H96" s="142">
        <v>-3.9144334733926998E-2</v>
      </c>
      <c r="I96" s="142">
        <v>2.13923731359381E-2</v>
      </c>
      <c r="J96" s="143">
        <v>0.99116329443061602</v>
      </c>
      <c r="K96" s="143">
        <v>0.96161190513101902</v>
      </c>
      <c r="L96" s="168">
        <v>1.0216228303586701</v>
      </c>
      <c r="M96" s="156"/>
      <c r="N96" s="144"/>
      <c r="O96" s="144"/>
      <c r="P96" s="144"/>
      <c r="Q96" s="144"/>
      <c r="R96" s="144"/>
      <c r="S96" s="144"/>
      <c r="T96" s="144"/>
      <c r="U96" s="144"/>
      <c r="V96" s="144"/>
      <c r="W96" s="157"/>
      <c r="X96" s="156"/>
      <c r="Y96" s="157"/>
      <c r="Z96" s="151"/>
      <c r="AA96" s="145"/>
      <c r="AB96" s="145"/>
      <c r="AC96" s="152"/>
    </row>
    <row r="97" spans="1:30" x14ac:dyDescent="0.35">
      <c r="A97" s="141" t="s">
        <v>20</v>
      </c>
      <c r="B97" s="7" t="s">
        <v>26</v>
      </c>
      <c r="C97" s="146" t="s">
        <v>14</v>
      </c>
      <c r="D97" s="7">
        <v>5</v>
      </c>
      <c r="E97" s="142">
        <v>-1.4418417829117699E-2</v>
      </c>
      <c r="F97" s="142">
        <v>4.9144608002287997E-3</v>
      </c>
      <c r="G97" s="139">
        <v>3.3475808522022699E-3</v>
      </c>
      <c r="H97" s="142">
        <v>-2.4050760997566201E-2</v>
      </c>
      <c r="I97" s="142">
        <v>-4.7860746606692896E-3</v>
      </c>
      <c r="J97" s="143">
        <v>0.98568502977681904</v>
      </c>
      <c r="K97" s="143">
        <v>0.97623615377913797</v>
      </c>
      <c r="L97" s="168">
        <v>0.99522536034445597</v>
      </c>
      <c r="M97" s="238">
        <v>1.58038011218446E-3</v>
      </c>
      <c r="N97" s="239">
        <v>8.2105790683584499E-3</v>
      </c>
      <c r="O97" s="240">
        <v>0.85965838303904696</v>
      </c>
      <c r="P97" s="146" t="s">
        <v>12</v>
      </c>
      <c r="Q97" s="7">
        <v>10.048278895227201</v>
      </c>
      <c r="R97" s="7">
        <v>3</v>
      </c>
      <c r="S97" s="139">
        <v>1.8160173773874799E-2</v>
      </c>
      <c r="T97" s="140">
        <f>((Q97-R97)/Q97)*100</f>
        <v>70.144140789872381</v>
      </c>
      <c r="U97" s="241">
        <v>1.8387155680291201E-2</v>
      </c>
      <c r="V97" s="241">
        <v>43.210624100870398</v>
      </c>
      <c r="W97" s="237">
        <v>421.971739627023</v>
      </c>
      <c r="X97" s="250">
        <v>0.140338222404604</v>
      </c>
      <c r="Y97" s="251">
        <v>0</v>
      </c>
      <c r="Z97" s="141" t="s">
        <v>46</v>
      </c>
      <c r="AA97" s="7">
        <v>-2.1859117274473101E-2</v>
      </c>
      <c r="AB97" s="7">
        <v>4.5028257668897703E-2</v>
      </c>
      <c r="AC97" s="150">
        <v>0.65274552389893103</v>
      </c>
    </row>
    <row r="98" spans="1:30" x14ac:dyDescent="0.35">
      <c r="A98" s="141" t="s">
        <v>20</v>
      </c>
      <c r="B98" s="7" t="s">
        <v>26</v>
      </c>
      <c r="C98" s="146" t="s">
        <v>12</v>
      </c>
      <c r="D98" s="7">
        <v>5</v>
      </c>
      <c r="E98" s="142">
        <v>-2.2559727716807799E-2</v>
      </c>
      <c r="F98" s="142">
        <v>4.2671077204270998E-2</v>
      </c>
      <c r="G98" s="139">
        <v>0.63363850218516904</v>
      </c>
      <c r="H98" s="142">
        <v>-0.106195039037179</v>
      </c>
      <c r="I98" s="142">
        <v>6.1075583603563299E-2</v>
      </c>
      <c r="J98" s="143">
        <v>0.97769284008831303</v>
      </c>
      <c r="K98" s="143">
        <v>0.89924924226459402</v>
      </c>
      <c r="L98" s="168">
        <v>1.06297925495353</v>
      </c>
      <c r="M98" s="238"/>
      <c r="N98" s="239"/>
      <c r="O98" s="240"/>
      <c r="P98" s="146" t="s">
        <v>14</v>
      </c>
      <c r="Q98" s="7">
        <v>10.172371517515399</v>
      </c>
      <c r="R98" s="7">
        <v>4</v>
      </c>
      <c r="S98" s="139">
        <v>3.76220793023355E-2</v>
      </c>
      <c r="T98" s="140">
        <f>((Q98-R98)/Q98)*100</f>
        <v>60.677802682368018</v>
      </c>
      <c r="U98" s="241"/>
      <c r="V98" s="241"/>
      <c r="W98" s="237"/>
      <c r="X98" s="250">
        <v>0.140338222404604</v>
      </c>
      <c r="Y98" s="251">
        <v>0</v>
      </c>
      <c r="Z98" s="141" t="s">
        <v>47</v>
      </c>
      <c r="AA98" s="7">
        <v>-1.787042078352E-2</v>
      </c>
      <c r="AB98" s="7">
        <v>4.0477236903680602E-2</v>
      </c>
      <c r="AC98" s="150">
        <v>0.68167230439615201</v>
      </c>
    </row>
    <row r="99" spans="1:30" x14ac:dyDescent="0.35">
      <c r="A99" s="141" t="s">
        <v>20</v>
      </c>
      <c r="B99" s="7" t="s">
        <v>26</v>
      </c>
      <c r="C99" s="146" t="s">
        <v>15</v>
      </c>
      <c r="D99" s="7">
        <v>5</v>
      </c>
      <c r="E99" s="142">
        <v>-1.49083341319604E-2</v>
      </c>
      <c r="F99" s="142">
        <v>6.59161616347957E-3</v>
      </c>
      <c r="G99" s="139">
        <v>8.6516546745169398E-2</v>
      </c>
      <c r="H99" s="142">
        <v>-2.7827901812380301E-2</v>
      </c>
      <c r="I99" s="142">
        <v>-1.9887664515404499E-3</v>
      </c>
      <c r="J99" s="143">
        <v>0.985202244883015</v>
      </c>
      <c r="K99" s="143">
        <v>0.97255572747765695</v>
      </c>
      <c r="L99" s="168">
        <v>0.99801320983411801</v>
      </c>
      <c r="M99" s="156"/>
      <c r="N99" s="144"/>
      <c r="O99" s="144"/>
      <c r="P99" s="144"/>
      <c r="Q99" s="144"/>
      <c r="R99" s="144"/>
      <c r="S99" s="144"/>
      <c r="T99" s="144"/>
      <c r="U99" s="144"/>
      <c r="V99" s="144"/>
      <c r="W99" s="157"/>
      <c r="X99" s="156"/>
      <c r="Y99" s="157"/>
      <c r="Z99" s="151"/>
      <c r="AA99" s="145"/>
      <c r="AB99" s="145"/>
      <c r="AC99" s="152"/>
    </row>
    <row r="100" spans="1:30" x14ac:dyDescent="0.35">
      <c r="A100" s="141" t="s">
        <v>20</v>
      </c>
      <c r="B100" s="7" t="s">
        <v>26</v>
      </c>
      <c r="C100" s="146" t="s">
        <v>13</v>
      </c>
      <c r="D100" s="7">
        <v>5</v>
      </c>
      <c r="E100" s="142">
        <v>-1.5859040639616601E-2</v>
      </c>
      <c r="F100" s="142">
        <v>4.7176211502356E-3</v>
      </c>
      <c r="G100" s="139">
        <v>7.7475318218857205E-4</v>
      </c>
      <c r="H100" s="142">
        <v>-2.5105578094078301E-2</v>
      </c>
      <c r="I100" s="142">
        <v>-6.6125031851548399E-3</v>
      </c>
      <c r="J100" s="143">
        <v>0.98426605179039395</v>
      </c>
      <c r="K100" s="143">
        <v>0.975206946102253</v>
      </c>
      <c r="L100" s="168">
        <v>0.99340931130475296</v>
      </c>
      <c r="M100" s="156"/>
      <c r="N100" s="144"/>
      <c r="O100" s="144"/>
      <c r="P100" s="144"/>
      <c r="Q100" s="144"/>
      <c r="R100" s="144"/>
      <c r="S100" s="144"/>
      <c r="T100" s="144"/>
      <c r="U100" s="144"/>
      <c r="V100" s="144"/>
      <c r="W100" s="157"/>
      <c r="X100" s="156"/>
      <c r="Y100" s="157"/>
      <c r="Z100" s="151"/>
      <c r="AA100" s="145"/>
      <c r="AB100" s="145"/>
      <c r="AC100" s="152"/>
    </row>
    <row r="101" spans="1:30" x14ac:dyDescent="0.35">
      <c r="A101" s="141" t="s">
        <v>20</v>
      </c>
      <c r="B101" s="7" t="s">
        <v>26</v>
      </c>
      <c r="C101" s="146" t="s">
        <v>16</v>
      </c>
      <c r="D101" s="7">
        <v>5</v>
      </c>
      <c r="E101" s="142">
        <v>-1.5174867502816301E-2</v>
      </c>
      <c r="F101" s="142">
        <v>7.0443580928182103E-3</v>
      </c>
      <c r="G101" s="139">
        <v>9.7522468182457397E-2</v>
      </c>
      <c r="H101" s="142">
        <v>-2.8981809364739999E-2</v>
      </c>
      <c r="I101" s="142">
        <v>-1.36792564089267E-3</v>
      </c>
      <c r="J101" s="143">
        <v>0.98493969059900499</v>
      </c>
      <c r="K101" s="143">
        <v>0.97143413530991596</v>
      </c>
      <c r="L101" s="168">
        <v>0.99863300954291701</v>
      </c>
      <c r="M101" s="156"/>
      <c r="N101" s="144"/>
      <c r="O101" s="144"/>
      <c r="P101" s="144"/>
      <c r="Q101" s="144"/>
      <c r="R101" s="144"/>
      <c r="S101" s="144"/>
      <c r="T101" s="144"/>
      <c r="U101" s="144"/>
      <c r="V101" s="144"/>
      <c r="W101" s="157"/>
      <c r="X101" s="156"/>
      <c r="Y101" s="157"/>
      <c r="Z101" s="151"/>
      <c r="AA101" s="145"/>
      <c r="AB101" s="145"/>
      <c r="AC101" s="152"/>
    </row>
    <row r="102" spans="1:30" x14ac:dyDescent="0.35">
      <c r="A102" s="141" t="s">
        <v>21</v>
      </c>
      <c r="B102" s="7" t="s">
        <v>26</v>
      </c>
      <c r="C102" s="146" t="s">
        <v>14</v>
      </c>
      <c r="D102" s="7">
        <v>28</v>
      </c>
      <c r="E102" s="142">
        <v>-1.4638965187842299E-2</v>
      </c>
      <c r="F102" s="142">
        <v>1.9307448351114601E-2</v>
      </c>
      <c r="G102" s="139">
        <v>0.44832946785316702</v>
      </c>
      <c r="H102" s="142">
        <v>-5.24815639560271E-2</v>
      </c>
      <c r="I102" s="142">
        <v>2.32036335803424E-2</v>
      </c>
      <c r="J102" s="143">
        <v>0.98546766351762505</v>
      </c>
      <c r="K102" s="143">
        <v>0.94887181433704104</v>
      </c>
      <c r="L102" s="168">
        <v>1.02347493219346</v>
      </c>
      <c r="M102" s="238">
        <v>1.65712479914468E-3</v>
      </c>
      <c r="N102" s="239">
        <v>2.2708709574024702E-3</v>
      </c>
      <c r="O102" s="240">
        <v>0.472078467642778</v>
      </c>
      <c r="P102" s="146" t="s">
        <v>12</v>
      </c>
      <c r="Q102" s="7">
        <v>96.735422430155495</v>
      </c>
      <c r="R102" s="7">
        <v>26</v>
      </c>
      <c r="S102" s="139">
        <v>4.4531875988700199E-10</v>
      </c>
      <c r="T102" s="140">
        <f>((Q102-R102)/Q102)*100</f>
        <v>73.122565295280111</v>
      </c>
      <c r="U102" s="241">
        <v>9.8321436045525294E-3</v>
      </c>
      <c r="V102" s="241">
        <v>48.8722960177302</v>
      </c>
      <c r="W102" s="237">
        <v>75.420875483032006</v>
      </c>
      <c r="X102" s="250">
        <v>0.640907544671248</v>
      </c>
      <c r="Y102" s="251">
        <v>0.64785006090585195</v>
      </c>
      <c r="Z102" s="141" t="s">
        <v>46</v>
      </c>
      <c r="AA102" s="7">
        <v>-7.2949366820767497E-2</v>
      </c>
      <c r="AB102" s="7">
        <v>0.104561317114956</v>
      </c>
      <c r="AC102" s="150">
        <v>0.49134798854237499</v>
      </c>
    </row>
    <row r="103" spans="1:30" x14ac:dyDescent="0.35">
      <c r="A103" s="141" t="s">
        <v>21</v>
      </c>
      <c r="B103" s="7" t="s">
        <v>26</v>
      </c>
      <c r="C103" s="146" t="s">
        <v>12</v>
      </c>
      <c r="D103" s="7">
        <v>28</v>
      </c>
      <c r="E103" s="142">
        <v>-7.8676378025383895E-2</v>
      </c>
      <c r="F103" s="142">
        <v>8.9890241530048806E-2</v>
      </c>
      <c r="G103" s="139">
        <v>0.38945241190673702</v>
      </c>
      <c r="H103" s="142">
        <v>-0.25486125142427901</v>
      </c>
      <c r="I103" s="142">
        <v>9.7508495373511694E-2</v>
      </c>
      <c r="J103" s="143">
        <v>0.92433901246317696</v>
      </c>
      <c r="K103" s="143">
        <v>0.77502402398084302</v>
      </c>
      <c r="L103" s="168">
        <v>1.1024208070000601</v>
      </c>
      <c r="M103" s="238"/>
      <c r="N103" s="239"/>
      <c r="O103" s="240"/>
      <c r="P103" s="146" t="s">
        <v>14</v>
      </c>
      <c r="Q103" s="7">
        <v>98.716665250183596</v>
      </c>
      <c r="R103" s="7">
        <v>27</v>
      </c>
      <c r="S103" s="139">
        <v>4.1775766175528101E-10</v>
      </c>
      <c r="T103" s="140">
        <f>((Q103-R103)/Q103)*100</f>
        <v>72.648995049040337</v>
      </c>
      <c r="U103" s="241"/>
      <c r="V103" s="241"/>
      <c r="W103" s="237"/>
      <c r="X103" s="250">
        <v>0.640907544671248</v>
      </c>
      <c r="Y103" s="251">
        <v>0.64785006090585195</v>
      </c>
      <c r="Z103" s="141" t="s">
        <v>47</v>
      </c>
      <c r="AA103" s="7">
        <v>-6.9617353962608203E-3</v>
      </c>
      <c r="AB103" s="7">
        <v>9.9574844285345895E-2</v>
      </c>
      <c r="AC103" s="150">
        <v>0.94477689249223296</v>
      </c>
    </row>
    <row r="104" spans="1:30" x14ac:dyDescent="0.35">
      <c r="A104" s="141" t="s">
        <v>21</v>
      </c>
      <c r="B104" s="7" t="s">
        <v>26</v>
      </c>
      <c r="C104" s="146" t="s">
        <v>15</v>
      </c>
      <c r="D104" s="7">
        <v>28</v>
      </c>
      <c r="E104" s="142">
        <v>4.2386840483086302E-2</v>
      </c>
      <c r="F104" s="142">
        <v>4.2501716112608799E-2</v>
      </c>
      <c r="G104" s="139">
        <v>0.327474803024703</v>
      </c>
      <c r="H104" s="142">
        <v>-4.0916523097626903E-2</v>
      </c>
      <c r="I104" s="142">
        <v>0.12569020406379899</v>
      </c>
      <c r="J104" s="143">
        <v>1.0432979905970501</v>
      </c>
      <c r="K104" s="143">
        <v>0.95990925685469997</v>
      </c>
      <c r="L104" s="168">
        <v>1.1339308267016901</v>
      </c>
      <c r="M104" s="156"/>
      <c r="N104" s="144"/>
      <c r="O104" s="144"/>
      <c r="P104" s="144"/>
      <c r="Q104" s="144"/>
      <c r="R104" s="144"/>
      <c r="S104" s="144"/>
      <c r="T104" s="144"/>
      <c r="U104" s="144"/>
      <c r="V104" s="144"/>
      <c r="W104" s="157"/>
      <c r="X104" s="156"/>
      <c r="Y104" s="157"/>
      <c r="Z104" s="151"/>
      <c r="AA104" s="145"/>
      <c r="AB104" s="145"/>
      <c r="AC104" s="152"/>
    </row>
    <row r="105" spans="1:30" x14ac:dyDescent="0.35">
      <c r="A105" s="141" t="s">
        <v>21</v>
      </c>
      <c r="B105" s="7" t="s">
        <v>26</v>
      </c>
      <c r="C105" s="146" t="s">
        <v>13</v>
      </c>
      <c r="D105" s="7">
        <v>28</v>
      </c>
      <c r="E105" s="142">
        <v>-2.24047490246584E-3</v>
      </c>
      <c r="F105" s="142">
        <v>1.8301319864973301E-2</v>
      </c>
      <c r="G105" s="139">
        <v>0.90256521755012398</v>
      </c>
      <c r="H105" s="142">
        <v>-3.8111061837813501E-2</v>
      </c>
      <c r="I105" s="142">
        <v>3.3630112032881798E-2</v>
      </c>
      <c r="J105" s="143">
        <v>0.99776203308804801</v>
      </c>
      <c r="K105" s="143">
        <v>0.96260602615988</v>
      </c>
      <c r="L105" s="168">
        <v>1.0342019970968299</v>
      </c>
      <c r="M105" s="156"/>
      <c r="N105" s="144"/>
      <c r="O105" s="144"/>
      <c r="P105" s="144"/>
      <c r="Q105" s="144"/>
      <c r="R105" s="144"/>
      <c r="S105" s="144"/>
      <c r="T105" s="144"/>
      <c r="U105" s="144"/>
      <c r="V105" s="144"/>
      <c r="W105" s="157"/>
      <c r="X105" s="156"/>
      <c r="Y105" s="157"/>
      <c r="Z105" s="151"/>
      <c r="AA105" s="145"/>
      <c r="AB105" s="145"/>
      <c r="AC105" s="152"/>
    </row>
    <row r="106" spans="1:30" x14ac:dyDescent="0.35">
      <c r="A106" s="141" t="s">
        <v>21</v>
      </c>
      <c r="B106" s="7" t="s">
        <v>26</v>
      </c>
      <c r="C106" s="146" t="s">
        <v>16</v>
      </c>
      <c r="D106" s="7">
        <v>28</v>
      </c>
      <c r="E106" s="142">
        <v>4.5252245929203697E-2</v>
      </c>
      <c r="F106" s="142">
        <v>5.0657340252843797E-2</v>
      </c>
      <c r="G106" s="139">
        <v>0.37958956154919699</v>
      </c>
      <c r="H106" s="142">
        <v>-5.4036140966370098E-2</v>
      </c>
      <c r="I106" s="142">
        <v>0.144540632824777</v>
      </c>
      <c r="J106" s="143">
        <v>1.04629174945934</v>
      </c>
      <c r="K106" s="143">
        <v>0.94739786600864495</v>
      </c>
      <c r="L106" s="168">
        <v>1.1555086455901999</v>
      </c>
      <c r="M106" s="156"/>
      <c r="N106" s="144"/>
      <c r="O106" s="144"/>
      <c r="P106" s="144"/>
      <c r="Q106" s="144"/>
      <c r="R106" s="144"/>
      <c r="S106" s="144"/>
      <c r="T106" s="144"/>
      <c r="U106" s="144"/>
      <c r="V106" s="144"/>
      <c r="W106" s="157"/>
      <c r="X106" s="156"/>
      <c r="Y106" s="157"/>
      <c r="Z106" s="151"/>
      <c r="AA106" s="145"/>
      <c r="AB106" s="145"/>
      <c r="AC106" s="152"/>
    </row>
    <row r="107" spans="1:30" s="20" customFormat="1" ht="9.5" customHeight="1" x14ac:dyDescent="0.35">
      <c r="A107" s="88"/>
      <c r="B107" s="67"/>
      <c r="C107" s="67"/>
      <c r="D107" s="68"/>
      <c r="E107" s="68"/>
      <c r="F107" s="68"/>
      <c r="G107" s="68"/>
      <c r="H107" s="68"/>
      <c r="I107" s="68"/>
      <c r="J107" s="68"/>
      <c r="K107" s="68"/>
      <c r="L107" s="77"/>
      <c r="M107" s="76"/>
      <c r="N107" s="68"/>
      <c r="O107" s="69"/>
      <c r="P107" s="68"/>
      <c r="Q107" s="68"/>
      <c r="R107" s="68"/>
      <c r="S107" s="69"/>
      <c r="T107" s="103"/>
      <c r="U107" s="103"/>
      <c r="V107" s="103"/>
      <c r="W107" s="104"/>
      <c r="X107" s="82"/>
      <c r="Y107" s="83"/>
      <c r="Z107" s="76"/>
      <c r="AA107" s="68"/>
      <c r="AB107" s="68"/>
      <c r="AC107" s="77"/>
      <c r="AD107" s="22"/>
    </row>
    <row r="108" spans="1:30" x14ac:dyDescent="0.35">
      <c r="A108" s="141" t="s">
        <v>17</v>
      </c>
      <c r="B108" s="7" t="s">
        <v>27</v>
      </c>
      <c r="C108" s="146" t="s">
        <v>14</v>
      </c>
      <c r="D108" s="7">
        <v>52</v>
      </c>
      <c r="E108" s="142">
        <v>2.3879588775973001E-2</v>
      </c>
      <c r="F108" s="142">
        <v>7.4149022634438302E-3</v>
      </c>
      <c r="G108" s="139">
        <v>1.27973452427207E-3</v>
      </c>
      <c r="H108" s="142">
        <v>9.3463803396231799E-3</v>
      </c>
      <c r="I108" s="142">
        <v>3.8412797212322998E-2</v>
      </c>
      <c r="J108" s="143">
        <v>1.0241669892649099</v>
      </c>
      <c r="K108" s="143">
        <v>1.0093901941461301</v>
      </c>
      <c r="L108" s="168">
        <v>1.03916010674866</v>
      </c>
      <c r="M108" s="238">
        <v>3.6147699441753498E-4</v>
      </c>
      <c r="N108" s="239">
        <v>6.7867364895094005E-4</v>
      </c>
      <c r="O108" s="240">
        <v>0.59665405602445798</v>
      </c>
      <c r="P108" s="146" t="s">
        <v>12</v>
      </c>
      <c r="Q108" s="7">
        <v>96.600841522216001</v>
      </c>
      <c r="R108" s="7">
        <v>50</v>
      </c>
      <c r="S108" s="139">
        <v>8.4858509408757899E-5</v>
      </c>
      <c r="T108" s="140">
        <f>((Q108-R108)/Q108)*100</f>
        <v>48.240616528686104</v>
      </c>
      <c r="U108" s="241">
        <v>2.00150489295692E-2</v>
      </c>
      <c r="V108" s="241">
        <v>56.051245688281497</v>
      </c>
      <c r="W108" s="237">
        <v>149.03747619825501</v>
      </c>
      <c r="X108" s="250">
        <v>0.84034258586251498</v>
      </c>
      <c r="Y108" s="251">
        <v>0.818074910038317</v>
      </c>
      <c r="Z108" s="141" t="s">
        <v>46</v>
      </c>
      <c r="AA108" s="7">
        <v>1.49278080765944E-2</v>
      </c>
      <c r="AB108" s="7">
        <v>2.6083554062161701E-2</v>
      </c>
      <c r="AC108" s="150">
        <v>0.56967829178375895</v>
      </c>
    </row>
    <row r="109" spans="1:30" x14ac:dyDescent="0.35">
      <c r="A109" s="141" t="s">
        <v>17</v>
      </c>
      <c r="B109" s="7" t="s">
        <v>27</v>
      </c>
      <c r="C109" s="146" t="s">
        <v>12</v>
      </c>
      <c r="D109" s="7">
        <v>52</v>
      </c>
      <c r="E109" s="142">
        <v>1.25250173495989E-2</v>
      </c>
      <c r="F109" s="142">
        <v>2.2588288548135899E-2</v>
      </c>
      <c r="G109" s="139">
        <v>0.58171432305557602</v>
      </c>
      <c r="H109" s="142">
        <v>-3.1748028204747501E-2</v>
      </c>
      <c r="I109" s="142">
        <v>5.6798062903945498E-2</v>
      </c>
      <c r="J109" s="143">
        <v>1.01260378388662</v>
      </c>
      <c r="K109" s="143">
        <v>0.96875064916911802</v>
      </c>
      <c r="L109" s="168">
        <v>1.05844205009922</v>
      </c>
      <c r="M109" s="238"/>
      <c r="N109" s="239"/>
      <c r="O109" s="240"/>
      <c r="P109" s="146" t="s">
        <v>14</v>
      </c>
      <c r="Q109" s="7">
        <v>97.148929475329894</v>
      </c>
      <c r="R109" s="7">
        <v>51</v>
      </c>
      <c r="S109" s="139">
        <v>1.0495787094888301E-4</v>
      </c>
      <c r="T109" s="140">
        <f>((Q109-R109)/Q109)*100</f>
        <v>47.503281533379123</v>
      </c>
      <c r="U109" s="241"/>
      <c r="V109" s="241"/>
      <c r="W109" s="237"/>
      <c r="X109" s="250">
        <v>0.84034258586251498</v>
      </c>
      <c r="Y109" s="251">
        <v>0.818074910038317</v>
      </c>
      <c r="Z109" s="141" t="s">
        <v>47</v>
      </c>
      <c r="AA109" s="7">
        <v>6.0853547797703203E-2</v>
      </c>
      <c r="AB109" s="7">
        <v>2.9395675339721001E-2</v>
      </c>
      <c r="AC109" s="150">
        <v>4.3622585473861601E-2</v>
      </c>
    </row>
    <row r="110" spans="1:30" x14ac:dyDescent="0.35">
      <c r="A110" s="141" t="s">
        <v>17</v>
      </c>
      <c r="B110" s="7" t="s">
        <v>27</v>
      </c>
      <c r="C110" s="146" t="s">
        <v>15</v>
      </c>
      <c r="D110" s="7">
        <v>52</v>
      </c>
      <c r="E110" s="142">
        <v>1.26383531082539E-2</v>
      </c>
      <c r="F110" s="142">
        <v>1.8053409020855001E-2</v>
      </c>
      <c r="G110" s="139">
        <v>0.48707510923490399</v>
      </c>
      <c r="H110" s="142">
        <v>-2.27463285726218E-2</v>
      </c>
      <c r="I110" s="142">
        <v>4.8023034789129802E-2</v>
      </c>
      <c r="J110" s="143">
        <v>1.0127185546083799</v>
      </c>
      <c r="K110" s="143">
        <v>0.97751041878814304</v>
      </c>
      <c r="L110" s="168">
        <v>1.04919482302762</v>
      </c>
      <c r="M110" s="156"/>
      <c r="N110" s="144"/>
      <c r="O110" s="144"/>
      <c r="P110" s="144"/>
      <c r="Q110" s="144"/>
      <c r="R110" s="144"/>
      <c r="S110" s="144"/>
      <c r="T110" s="144"/>
      <c r="U110" s="144"/>
      <c r="V110" s="144"/>
      <c r="W110" s="157"/>
      <c r="X110" s="156"/>
      <c r="Y110" s="157"/>
      <c r="Z110" s="151"/>
      <c r="AA110" s="145"/>
      <c r="AB110" s="145"/>
      <c r="AC110" s="152"/>
    </row>
    <row r="111" spans="1:30" x14ac:dyDescent="0.35">
      <c r="A111" s="141" t="s">
        <v>17</v>
      </c>
      <c r="B111" s="7" t="s">
        <v>27</v>
      </c>
      <c r="C111" s="146" t="s">
        <v>13</v>
      </c>
      <c r="D111" s="7">
        <v>52</v>
      </c>
      <c r="E111" s="142">
        <v>1.9459315262665401E-2</v>
      </c>
      <c r="F111" s="142">
        <v>8.9246976536043708E-3</v>
      </c>
      <c r="G111" s="139">
        <v>2.92286166704907E-2</v>
      </c>
      <c r="H111" s="142">
        <v>1.96690786160089E-3</v>
      </c>
      <c r="I111" s="142">
        <v>3.6951722663730001E-2</v>
      </c>
      <c r="J111" s="143">
        <v>1.01964988182914</v>
      </c>
      <c r="K111" s="143">
        <v>1.0019688434937299</v>
      </c>
      <c r="L111" s="168">
        <v>1.0376429249925001</v>
      </c>
      <c r="M111" s="156"/>
      <c r="N111" s="144"/>
      <c r="O111" s="144"/>
      <c r="P111" s="144"/>
      <c r="Q111" s="144"/>
      <c r="R111" s="144"/>
      <c r="S111" s="144"/>
      <c r="T111" s="144"/>
      <c r="U111" s="144"/>
      <c r="V111" s="144"/>
      <c r="W111" s="157"/>
      <c r="X111" s="156"/>
      <c r="Y111" s="157"/>
      <c r="Z111" s="151"/>
      <c r="AA111" s="145"/>
      <c r="AB111" s="145"/>
      <c r="AC111" s="152"/>
    </row>
    <row r="112" spans="1:30" x14ac:dyDescent="0.35">
      <c r="A112" s="141" t="s">
        <v>17</v>
      </c>
      <c r="B112" s="7" t="s">
        <v>27</v>
      </c>
      <c r="C112" s="146" t="s">
        <v>16</v>
      </c>
      <c r="D112" s="7">
        <v>52</v>
      </c>
      <c r="E112" s="142">
        <v>1.52549855189967E-2</v>
      </c>
      <c r="F112" s="142">
        <v>1.10851873765942E-2</v>
      </c>
      <c r="G112" s="139">
        <v>0.174785202311626</v>
      </c>
      <c r="H112" s="142">
        <v>-6.4719817391280599E-3</v>
      </c>
      <c r="I112" s="142">
        <v>3.69819527771214E-2</v>
      </c>
      <c r="J112" s="143">
        <v>1.0153719367502601</v>
      </c>
      <c r="K112" s="143">
        <v>0.99354891642620102</v>
      </c>
      <c r="L112" s="168">
        <v>1.0376742935299099</v>
      </c>
      <c r="M112" s="156"/>
      <c r="N112" s="144"/>
      <c r="O112" s="144"/>
      <c r="P112" s="144"/>
      <c r="Q112" s="144"/>
      <c r="R112" s="144"/>
      <c r="S112" s="144"/>
      <c r="T112" s="144"/>
      <c r="U112" s="144"/>
      <c r="V112" s="144"/>
      <c r="W112" s="157"/>
      <c r="X112" s="156"/>
      <c r="Y112" s="157"/>
      <c r="Z112" s="151"/>
      <c r="AA112" s="145"/>
      <c r="AB112" s="145"/>
      <c r="AC112" s="152"/>
    </row>
    <row r="113" spans="1:29" x14ac:dyDescent="0.35">
      <c r="A113" s="141" t="s">
        <v>18</v>
      </c>
      <c r="B113" s="7" t="s">
        <v>27</v>
      </c>
      <c r="C113" s="146" t="s">
        <v>14</v>
      </c>
      <c r="D113" s="7">
        <v>40</v>
      </c>
      <c r="E113" s="142">
        <v>3.6574592394002202E-2</v>
      </c>
      <c r="F113" s="142">
        <v>1.23069916855934E-2</v>
      </c>
      <c r="G113" s="139">
        <v>2.9600663195345801E-3</v>
      </c>
      <c r="H113" s="142">
        <v>1.2452888690239E-2</v>
      </c>
      <c r="I113" s="142">
        <v>6.06962960977653E-2</v>
      </c>
      <c r="J113" s="143">
        <v>1.03725167221758</v>
      </c>
      <c r="K113" s="143">
        <v>1.0125307487672199</v>
      </c>
      <c r="L113" s="168">
        <v>1.06257615665311</v>
      </c>
      <c r="M113" s="238">
        <v>8.9071564551630397E-4</v>
      </c>
      <c r="N113" s="239">
        <v>1.18073365072324E-3</v>
      </c>
      <c r="O113" s="240">
        <v>0.45527396471953102</v>
      </c>
      <c r="P113" s="146" t="s">
        <v>12</v>
      </c>
      <c r="Q113" s="7">
        <v>127.64016912948701</v>
      </c>
      <c r="R113" s="7">
        <v>38</v>
      </c>
      <c r="S113" s="139">
        <v>1.27814002378889E-11</v>
      </c>
      <c r="T113" s="140">
        <f>((Q113-R113)/Q113)*100</f>
        <v>70.228807859499014</v>
      </c>
      <c r="U113" s="241">
        <v>1.7191437342576402E-2</v>
      </c>
      <c r="V113" s="241">
        <v>60.889756520180001</v>
      </c>
      <c r="W113" s="237">
        <v>89.941990685411199</v>
      </c>
      <c r="X113" s="250">
        <v>0.88440310348512596</v>
      </c>
      <c r="Y113" s="251">
        <v>0.87075438897405599</v>
      </c>
      <c r="Z113" s="141" t="s">
        <v>46</v>
      </c>
      <c r="AA113" s="7">
        <v>6.1469333314447304E-3</v>
      </c>
      <c r="AB113" s="7">
        <v>3.2581004748023501E-2</v>
      </c>
      <c r="AC113" s="150">
        <v>0.85133282463399196</v>
      </c>
    </row>
    <row r="114" spans="1:29" x14ac:dyDescent="0.35">
      <c r="A114" s="141" t="s">
        <v>18</v>
      </c>
      <c r="B114" s="7" t="s">
        <v>27</v>
      </c>
      <c r="C114" s="146" t="s">
        <v>12</v>
      </c>
      <c r="D114" s="7">
        <v>40</v>
      </c>
      <c r="E114" s="142">
        <v>4.9271000693507302E-3</v>
      </c>
      <c r="F114" s="142">
        <v>4.3739232642894699E-2</v>
      </c>
      <c r="G114" s="139">
        <v>0.91090329004413495</v>
      </c>
      <c r="H114" s="142">
        <v>-8.0801795910722896E-2</v>
      </c>
      <c r="I114" s="142">
        <v>9.0655996049424398E-2</v>
      </c>
      <c r="J114" s="143">
        <v>1.00493925818678</v>
      </c>
      <c r="K114" s="143">
        <v>0.92237649212067996</v>
      </c>
      <c r="L114" s="168">
        <v>1.0948922931926399</v>
      </c>
      <c r="M114" s="238"/>
      <c r="N114" s="239"/>
      <c r="O114" s="240"/>
      <c r="P114" s="146" t="s">
        <v>14</v>
      </c>
      <c r="Q114" s="7">
        <v>129.55168564425901</v>
      </c>
      <c r="R114" s="7">
        <v>39</v>
      </c>
      <c r="S114" s="139">
        <v>1.1995454503637399E-11</v>
      </c>
      <c r="T114" s="140">
        <f>((Q114-R114)/Q114)*100</f>
        <v>69.89618482688708</v>
      </c>
      <c r="U114" s="241"/>
      <c r="V114" s="241"/>
      <c r="W114" s="237"/>
      <c r="X114" s="250">
        <v>0.88440310348512596</v>
      </c>
      <c r="Y114" s="251">
        <v>0.87075438897405599</v>
      </c>
      <c r="Z114" s="141" t="s">
        <v>47</v>
      </c>
      <c r="AA114" s="7">
        <v>5.7166593402534098E-2</v>
      </c>
      <c r="AB114" s="7">
        <v>3.7112429168727402E-2</v>
      </c>
      <c r="AC114" s="150">
        <v>0.13154749618002001</v>
      </c>
    </row>
    <row r="115" spans="1:29" x14ac:dyDescent="0.35">
      <c r="A115" s="141" t="s">
        <v>18</v>
      </c>
      <c r="B115" s="7" t="s">
        <v>27</v>
      </c>
      <c r="C115" s="146" t="s">
        <v>15</v>
      </c>
      <c r="D115" s="7">
        <v>40</v>
      </c>
      <c r="E115" s="142">
        <v>4.34903919386442E-2</v>
      </c>
      <c r="F115" s="142">
        <v>2.23185860005061E-2</v>
      </c>
      <c r="G115" s="139">
        <v>5.85617384143753E-2</v>
      </c>
      <c r="H115" s="142">
        <v>-2.54036622347887E-4</v>
      </c>
      <c r="I115" s="142">
        <v>8.7234820499636295E-2</v>
      </c>
      <c r="J115" s="143">
        <v>1.04444995912452</v>
      </c>
      <c r="K115" s="143">
        <v>0.999745995642222</v>
      </c>
      <c r="L115" s="168">
        <v>1.0911528747004</v>
      </c>
      <c r="M115" s="156"/>
      <c r="N115" s="144"/>
      <c r="O115" s="144"/>
      <c r="P115" s="144"/>
      <c r="Q115" s="144"/>
      <c r="R115" s="144"/>
      <c r="S115" s="144"/>
      <c r="T115" s="144"/>
      <c r="U115" s="144"/>
      <c r="V115" s="144"/>
      <c r="W115" s="157"/>
      <c r="X115" s="156"/>
      <c r="Y115" s="157"/>
      <c r="Z115" s="151"/>
      <c r="AA115" s="145"/>
      <c r="AB115" s="145"/>
      <c r="AC115" s="152"/>
    </row>
    <row r="116" spans="1:29" x14ac:dyDescent="0.35">
      <c r="A116" s="141" t="s">
        <v>18</v>
      </c>
      <c r="B116" s="7" t="s">
        <v>27</v>
      </c>
      <c r="C116" s="146" t="s">
        <v>13</v>
      </c>
      <c r="D116" s="7">
        <v>40</v>
      </c>
      <c r="E116" s="142">
        <v>2.6406601306075399E-2</v>
      </c>
      <c r="F116" s="142">
        <v>1.1319158975449901E-2</v>
      </c>
      <c r="G116" s="139">
        <v>1.9652766741655101E-2</v>
      </c>
      <c r="H116" s="142">
        <v>4.2210497141934901E-3</v>
      </c>
      <c r="I116" s="142">
        <v>4.8592152897957402E-2</v>
      </c>
      <c r="J116" s="143">
        <v>1.0267583448947799</v>
      </c>
      <c r="K116" s="143">
        <v>1.0042299708923601</v>
      </c>
      <c r="L116" s="168">
        <v>1.04979210874803</v>
      </c>
      <c r="M116" s="156"/>
      <c r="N116" s="144"/>
      <c r="O116" s="144"/>
      <c r="P116" s="144"/>
      <c r="Q116" s="144"/>
      <c r="R116" s="144"/>
      <c r="S116" s="144"/>
      <c r="T116" s="144"/>
      <c r="U116" s="144"/>
      <c r="V116" s="144"/>
      <c r="W116" s="157"/>
      <c r="X116" s="156"/>
      <c r="Y116" s="157"/>
      <c r="Z116" s="151"/>
      <c r="AA116" s="145"/>
      <c r="AB116" s="145"/>
      <c r="AC116" s="152"/>
    </row>
    <row r="117" spans="1:29" x14ac:dyDescent="0.35">
      <c r="A117" s="141" t="s">
        <v>18</v>
      </c>
      <c r="B117" s="7" t="s">
        <v>27</v>
      </c>
      <c r="C117" s="146" t="s">
        <v>16</v>
      </c>
      <c r="D117" s="7">
        <v>40</v>
      </c>
      <c r="E117" s="142">
        <v>3.1399193137829802E-2</v>
      </c>
      <c r="F117" s="142">
        <v>1.5925410441042401E-2</v>
      </c>
      <c r="G117" s="139">
        <v>5.5774170818038697E-2</v>
      </c>
      <c r="H117" s="142">
        <v>1.85388673386622E-4</v>
      </c>
      <c r="I117" s="142">
        <v>6.2612997602273096E-2</v>
      </c>
      <c r="J117" s="143">
        <v>1.03189734801865</v>
      </c>
      <c r="K117" s="143">
        <v>1.0001854058589199</v>
      </c>
      <c r="L117" s="168">
        <v>1.0646147510355799</v>
      </c>
      <c r="M117" s="156"/>
      <c r="N117" s="144"/>
      <c r="O117" s="144"/>
      <c r="P117" s="144"/>
      <c r="Q117" s="144"/>
      <c r="R117" s="144"/>
      <c r="S117" s="144"/>
      <c r="T117" s="144"/>
      <c r="U117" s="144"/>
      <c r="V117" s="144"/>
      <c r="W117" s="157"/>
      <c r="X117" s="156"/>
      <c r="Y117" s="157"/>
      <c r="Z117" s="151"/>
      <c r="AA117" s="145"/>
      <c r="AB117" s="145"/>
      <c r="AC117" s="152"/>
    </row>
    <row r="118" spans="1:29" x14ac:dyDescent="0.35">
      <c r="A118" s="141" t="s">
        <v>19</v>
      </c>
      <c r="B118" s="7" t="s">
        <v>27</v>
      </c>
      <c r="C118" s="146" t="s">
        <v>14</v>
      </c>
      <c r="D118" s="7">
        <v>67</v>
      </c>
      <c r="E118" s="142">
        <v>2.3126156112473699E-2</v>
      </c>
      <c r="F118" s="142">
        <v>9.2972997179908406E-3</v>
      </c>
      <c r="G118" s="139">
        <v>1.2867857047971699E-2</v>
      </c>
      <c r="H118" s="142">
        <v>4.9034486652117203E-3</v>
      </c>
      <c r="I118" s="142">
        <v>4.1348863559735799E-2</v>
      </c>
      <c r="J118" s="143">
        <v>1.02339563901904</v>
      </c>
      <c r="K118" s="143">
        <v>1.0049154902433199</v>
      </c>
      <c r="L118" s="168">
        <v>1.04221563318682</v>
      </c>
      <c r="M118" s="238">
        <v>-3.4924700378915103E-4</v>
      </c>
      <c r="N118" s="239">
        <v>7.53988765499669E-4</v>
      </c>
      <c r="O118" s="240">
        <v>0.64476877881390704</v>
      </c>
      <c r="P118" s="146" t="s">
        <v>12</v>
      </c>
      <c r="Q118" s="7">
        <v>203.927797997677</v>
      </c>
      <c r="R118" s="7">
        <v>65</v>
      </c>
      <c r="S118" s="139">
        <v>2.9897972048033901E-16</v>
      </c>
      <c r="T118" s="140">
        <f>((Q118-R118)/Q118)*100</f>
        <v>68.125973683715046</v>
      </c>
      <c r="U118" s="241">
        <v>1.34795112853223E-2</v>
      </c>
      <c r="V118" s="241">
        <v>68.148664366488305</v>
      </c>
      <c r="W118" s="237">
        <v>47.482057138425802</v>
      </c>
      <c r="X118" s="250">
        <v>0.91390894069305895</v>
      </c>
      <c r="Y118" s="251">
        <v>0.89987755460477503</v>
      </c>
      <c r="Z118" s="141" t="s">
        <v>46</v>
      </c>
      <c r="AA118" s="7">
        <v>2.9523716910595198E-2</v>
      </c>
      <c r="AB118" s="7">
        <v>2.2997787941693E-2</v>
      </c>
      <c r="AC118" s="150">
        <v>0.20371355892828699</v>
      </c>
    </row>
    <row r="119" spans="1:29" x14ac:dyDescent="0.35">
      <c r="A119" s="141" t="s">
        <v>19</v>
      </c>
      <c r="B119" s="7" t="s">
        <v>27</v>
      </c>
      <c r="C119" s="146" t="s">
        <v>12</v>
      </c>
      <c r="D119" s="7">
        <v>67</v>
      </c>
      <c r="E119" s="142">
        <v>3.5152254063557202E-2</v>
      </c>
      <c r="F119" s="142">
        <v>2.75964598595306E-2</v>
      </c>
      <c r="G119" s="139">
        <v>0.20727181977821199</v>
      </c>
      <c r="H119" s="142">
        <v>-1.89368072611227E-2</v>
      </c>
      <c r="I119" s="142">
        <v>8.9241315388237194E-2</v>
      </c>
      <c r="J119" s="143">
        <v>1.0357773981127001</v>
      </c>
      <c r="K119" s="143">
        <v>0.98124136761315905</v>
      </c>
      <c r="L119" s="168">
        <v>1.09334446533859</v>
      </c>
      <c r="M119" s="238"/>
      <c r="N119" s="239"/>
      <c r="O119" s="240"/>
      <c r="P119" s="146" t="s">
        <v>14</v>
      </c>
      <c r="Q119" s="7">
        <v>204.60092761745599</v>
      </c>
      <c r="R119" s="7">
        <v>66</v>
      </c>
      <c r="S119" s="139">
        <v>4.2423734655745898E-16</v>
      </c>
      <c r="T119" s="140">
        <f>((Q119-R119)/Q119)*100</f>
        <v>67.742081735132345</v>
      </c>
      <c r="U119" s="241"/>
      <c r="V119" s="241"/>
      <c r="W119" s="237"/>
      <c r="X119" s="250">
        <v>0.91390894069305895</v>
      </c>
      <c r="Y119" s="251">
        <v>0.89987755460477503</v>
      </c>
      <c r="Z119" s="141" t="s">
        <v>47</v>
      </c>
      <c r="AA119" s="7">
        <v>6.7385930756096599E-2</v>
      </c>
      <c r="AB119" s="7">
        <v>2.43836126035234E-2</v>
      </c>
      <c r="AC119" s="150">
        <v>7.4017249720604696E-3</v>
      </c>
    </row>
    <row r="120" spans="1:29" x14ac:dyDescent="0.35">
      <c r="A120" s="141" t="s">
        <v>19</v>
      </c>
      <c r="B120" s="7" t="s">
        <v>27</v>
      </c>
      <c r="C120" s="146" t="s">
        <v>15</v>
      </c>
      <c r="D120" s="7">
        <v>67</v>
      </c>
      <c r="E120" s="142">
        <v>2.7477184164095801E-3</v>
      </c>
      <c r="F120" s="142">
        <v>2.15673979240543E-2</v>
      </c>
      <c r="G120" s="139">
        <v>0.89901001902831701</v>
      </c>
      <c r="H120" s="142">
        <v>-3.9524381514736799E-2</v>
      </c>
      <c r="I120" s="142">
        <v>4.5019818347556001E-2</v>
      </c>
      <c r="J120" s="143">
        <v>1.0027514968545499</v>
      </c>
      <c r="K120" s="143">
        <v>0.96124651705876396</v>
      </c>
      <c r="L120" s="168">
        <v>1.0460485906578201</v>
      </c>
      <c r="M120" s="156"/>
      <c r="N120" s="144"/>
      <c r="O120" s="144"/>
      <c r="P120" s="144"/>
      <c r="Q120" s="144"/>
      <c r="R120" s="144"/>
      <c r="S120" s="144"/>
      <c r="T120" s="144"/>
      <c r="U120" s="144"/>
      <c r="V120" s="144"/>
      <c r="W120" s="157"/>
      <c r="X120" s="156"/>
      <c r="Y120" s="157"/>
      <c r="Z120" s="151"/>
      <c r="AA120" s="145"/>
      <c r="AB120" s="145"/>
      <c r="AC120" s="152"/>
    </row>
    <row r="121" spans="1:29" x14ac:dyDescent="0.35">
      <c r="A121" s="141" t="s">
        <v>19</v>
      </c>
      <c r="B121" s="7" t="s">
        <v>27</v>
      </c>
      <c r="C121" s="146" t="s">
        <v>13</v>
      </c>
      <c r="D121" s="7">
        <v>67</v>
      </c>
      <c r="E121" s="142">
        <v>1.4264132666965501E-2</v>
      </c>
      <c r="F121" s="142">
        <v>9.0024150317038702E-3</v>
      </c>
      <c r="G121" s="139">
        <v>0.11308488057782901</v>
      </c>
      <c r="H121" s="142">
        <v>-3.38060079517405E-3</v>
      </c>
      <c r="I121" s="142">
        <v>3.1908866129105103E-2</v>
      </c>
      <c r="J121" s="143">
        <v>1.01436635084696</v>
      </c>
      <c r="K121" s="143">
        <v>0.99662510700195395</v>
      </c>
      <c r="L121" s="168">
        <v>1.0324234122756799</v>
      </c>
      <c r="M121" s="156"/>
      <c r="N121" s="144"/>
      <c r="O121" s="144"/>
      <c r="P121" s="144"/>
      <c r="Q121" s="144"/>
      <c r="R121" s="144"/>
      <c r="S121" s="144"/>
      <c r="T121" s="144"/>
      <c r="U121" s="144"/>
      <c r="V121" s="144"/>
      <c r="W121" s="157"/>
      <c r="X121" s="156"/>
      <c r="Y121" s="157"/>
      <c r="Z121" s="151"/>
      <c r="AA121" s="145"/>
      <c r="AB121" s="145"/>
      <c r="AC121" s="152"/>
    </row>
    <row r="122" spans="1:29" x14ac:dyDescent="0.35">
      <c r="A122" s="141" t="s">
        <v>19</v>
      </c>
      <c r="B122" s="7" t="s">
        <v>27</v>
      </c>
      <c r="C122" s="146" t="s">
        <v>16</v>
      </c>
      <c r="D122" s="7">
        <v>67</v>
      </c>
      <c r="E122" s="142">
        <v>8.1641104493624297E-3</v>
      </c>
      <c r="F122" s="142">
        <v>1.42372345007451E-2</v>
      </c>
      <c r="G122" s="139">
        <v>0.56829990939692299</v>
      </c>
      <c r="H122" s="142">
        <v>-1.9740869172098E-2</v>
      </c>
      <c r="I122" s="142">
        <v>3.6069090070822901E-2</v>
      </c>
      <c r="J122" s="143">
        <v>1.0081975276778199</v>
      </c>
      <c r="K122" s="143">
        <v>0.98045270591289502</v>
      </c>
      <c r="L122" s="168">
        <v>1.03672747159104</v>
      </c>
      <c r="M122" s="156"/>
      <c r="N122" s="144"/>
      <c r="O122" s="144"/>
      <c r="P122" s="144"/>
      <c r="Q122" s="144"/>
      <c r="R122" s="144"/>
      <c r="S122" s="144"/>
      <c r="T122" s="144"/>
      <c r="U122" s="144"/>
      <c r="V122" s="144"/>
      <c r="W122" s="157"/>
      <c r="X122" s="156"/>
      <c r="Y122" s="157"/>
      <c r="Z122" s="151"/>
      <c r="AA122" s="145"/>
      <c r="AB122" s="145"/>
      <c r="AC122" s="152"/>
    </row>
    <row r="123" spans="1:29" x14ac:dyDescent="0.35">
      <c r="A123" s="141" t="s">
        <v>20</v>
      </c>
      <c r="B123" s="7" t="s">
        <v>27</v>
      </c>
      <c r="C123" s="146" t="s">
        <v>14</v>
      </c>
      <c r="D123" s="7">
        <v>5</v>
      </c>
      <c r="E123" s="142">
        <v>2.6536819730655198E-3</v>
      </c>
      <c r="F123" s="142">
        <v>2.6154376926566499E-3</v>
      </c>
      <c r="G123" s="139">
        <v>0.31028580196882699</v>
      </c>
      <c r="H123" s="142">
        <v>-2.4725759045415101E-3</v>
      </c>
      <c r="I123" s="142">
        <v>7.7799398506725502E-3</v>
      </c>
      <c r="J123" s="143">
        <v>1.00265720610369</v>
      </c>
      <c r="K123" s="143">
        <v>0.99753047839341302</v>
      </c>
      <c r="L123" s="168">
        <v>1.0078102822189301</v>
      </c>
      <c r="M123" s="238">
        <v>1.72350819567542E-3</v>
      </c>
      <c r="N123" s="239">
        <v>3.9369626694139197E-3</v>
      </c>
      <c r="O123" s="240">
        <v>0.69115110787235501</v>
      </c>
      <c r="P123" s="146" t="s">
        <v>12</v>
      </c>
      <c r="Q123" s="7">
        <v>3.20551788709792</v>
      </c>
      <c r="R123" s="7">
        <v>3</v>
      </c>
      <c r="S123" s="139">
        <v>0.36101074540279499</v>
      </c>
      <c r="T123" s="140">
        <f>((Q123-R123)/Q123)*100</f>
        <v>6.4113785770817611</v>
      </c>
      <c r="U123" s="241">
        <v>1.8387155680291201E-2</v>
      </c>
      <c r="V123" s="241">
        <v>43.210624100870398</v>
      </c>
      <c r="W123" s="237">
        <v>3492.2165238187099</v>
      </c>
      <c r="X123" s="250">
        <v>0.140338222404604</v>
      </c>
      <c r="Y123" s="251">
        <v>0</v>
      </c>
      <c r="Z123" s="141" t="s">
        <v>46</v>
      </c>
      <c r="AA123" s="7">
        <v>-5.0311856731621698E-3</v>
      </c>
      <c r="AB123" s="7">
        <v>2.1377068273513E-2</v>
      </c>
      <c r="AC123" s="150">
        <v>0.82549204334177795</v>
      </c>
    </row>
    <row r="124" spans="1:29" x14ac:dyDescent="0.35">
      <c r="A124" s="141" t="s">
        <v>20</v>
      </c>
      <c r="B124" s="7" t="s">
        <v>27</v>
      </c>
      <c r="C124" s="146" t="s">
        <v>12</v>
      </c>
      <c r="D124" s="7">
        <v>5</v>
      </c>
      <c r="E124" s="142">
        <v>-6.2251355270911898E-3</v>
      </c>
      <c r="F124" s="142">
        <v>2.0461037562553901E-2</v>
      </c>
      <c r="G124" s="139">
        <v>0.78082544559815603</v>
      </c>
      <c r="H124" s="142">
        <v>-4.63287691496969E-2</v>
      </c>
      <c r="I124" s="142">
        <v>3.3878498095514499E-2</v>
      </c>
      <c r="J124" s="143">
        <v>0.99379420048516898</v>
      </c>
      <c r="K124" s="143">
        <v>0.95472802546606295</v>
      </c>
      <c r="L124" s="168">
        <v>1.03445891036437</v>
      </c>
      <c r="M124" s="238"/>
      <c r="N124" s="239"/>
      <c r="O124" s="240"/>
      <c r="P124" s="146" t="s">
        <v>14</v>
      </c>
      <c r="Q124" s="7">
        <v>3.4102948332971499</v>
      </c>
      <c r="R124" s="7">
        <v>4</v>
      </c>
      <c r="S124" s="139">
        <v>0.49164861834631302</v>
      </c>
      <c r="T124" s="140">
        <v>0</v>
      </c>
      <c r="U124" s="241"/>
      <c r="V124" s="241"/>
      <c r="W124" s="237"/>
      <c r="X124" s="250">
        <v>0.140338222404604</v>
      </c>
      <c r="Y124" s="251">
        <v>0</v>
      </c>
      <c r="Z124" s="141" t="s">
        <v>47</v>
      </c>
      <c r="AA124" s="7">
        <v>-9.5735772389443502E-3</v>
      </c>
      <c r="AB124" s="7">
        <v>1.89529193047842E-2</v>
      </c>
      <c r="AC124" s="150">
        <v>0.64003231475011002</v>
      </c>
    </row>
    <row r="125" spans="1:29" x14ac:dyDescent="0.35">
      <c r="A125" s="141" t="s">
        <v>20</v>
      </c>
      <c r="B125" s="7" t="s">
        <v>27</v>
      </c>
      <c r="C125" s="146" t="s">
        <v>15</v>
      </c>
      <c r="D125" s="7">
        <v>5</v>
      </c>
      <c r="E125" s="142">
        <v>6.7118121247387403E-3</v>
      </c>
      <c r="F125" s="142">
        <v>5.3143868270175499E-3</v>
      </c>
      <c r="G125" s="139">
        <v>0.27521109749919198</v>
      </c>
      <c r="H125" s="142">
        <v>-3.7043860562156498E-3</v>
      </c>
      <c r="I125" s="142">
        <v>1.7128010305693098E-2</v>
      </c>
      <c r="J125" s="143">
        <v>1.00673438681316</v>
      </c>
      <c r="K125" s="143">
        <v>0.99630246671742595</v>
      </c>
      <c r="L125" s="168">
        <v>1.0172755357430301</v>
      </c>
      <c r="M125" s="156"/>
      <c r="N125" s="144"/>
      <c r="O125" s="144"/>
      <c r="P125" s="144"/>
      <c r="Q125" s="144"/>
      <c r="R125" s="144"/>
      <c r="S125" s="144"/>
      <c r="T125" s="144"/>
      <c r="U125" s="144"/>
      <c r="V125" s="144"/>
      <c r="W125" s="157"/>
      <c r="X125" s="156"/>
      <c r="Y125" s="157"/>
      <c r="Z125" s="151"/>
      <c r="AA125" s="145"/>
      <c r="AB125" s="145"/>
      <c r="AC125" s="152"/>
    </row>
    <row r="126" spans="1:29" x14ac:dyDescent="0.35">
      <c r="A126" s="141" t="s">
        <v>20</v>
      </c>
      <c r="B126" s="7" t="s">
        <v>27</v>
      </c>
      <c r="C126" s="146" t="s">
        <v>13</v>
      </c>
      <c r="D126" s="7">
        <v>5</v>
      </c>
      <c r="E126" s="142">
        <v>4.4263092063145703E-3</v>
      </c>
      <c r="F126" s="142">
        <v>3.3507229129615301E-3</v>
      </c>
      <c r="G126" s="139">
        <v>0.18650094246303101</v>
      </c>
      <c r="H126" s="142">
        <v>-2.14110770309002E-3</v>
      </c>
      <c r="I126" s="142">
        <v>1.09937261157191E-2</v>
      </c>
      <c r="J126" s="143">
        <v>1.0044361197824401</v>
      </c>
      <c r="K126" s="143">
        <v>0.997861182832955</v>
      </c>
      <c r="L126" s="168">
        <v>1.01105437918664</v>
      </c>
      <c r="M126" s="156"/>
      <c r="N126" s="144"/>
      <c r="O126" s="144"/>
      <c r="P126" s="144"/>
      <c r="Q126" s="144"/>
      <c r="R126" s="144"/>
      <c r="S126" s="144"/>
      <c r="T126" s="144"/>
      <c r="U126" s="144"/>
      <c r="V126" s="144"/>
      <c r="W126" s="157"/>
      <c r="X126" s="156"/>
      <c r="Y126" s="157"/>
      <c r="Z126" s="151"/>
      <c r="AA126" s="145"/>
      <c r="AB126" s="145"/>
      <c r="AC126" s="152"/>
    </row>
    <row r="127" spans="1:29" x14ac:dyDescent="0.35">
      <c r="A127" s="141" t="s">
        <v>20</v>
      </c>
      <c r="B127" s="7" t="s">
        <v>27</v>
      </c>
      <c r="C127" s="146" t="s">
        <v>16</v>
      </c>
      <c r="D127" s="7">
        <v>5</v>
      </c>
      <c r="E127" s="142">
        <v>6.5008674887181098E-3</v>
      </c>
      <c r="F127" s="142">
        <v>4.8331092990382598E-3</v>
      </c>
      <c r="G127" s="139">
        <v>0.24980168095975699</v>
      </c>
      <c r="H127" s="142">
        <v>-2.9720267373968801E-3</v>
      </c>
      <c r="I127" s="142">
        <v>1.5973761714833098E-2</v>
      </c>
      <c r="J127" s="143">
        <v>1.00652204399144</v>
      </c>
      <c r="K127" s="143">
        <v>0.99703238536202499</v>
      </c>
      <c r="L127" s="168">
        <v>1.0161020242816501</v>
      </c>
      <c r="M127" s="156"/>
      <c r="N127" s="144"/>
      <c r="O127" s="144"/>
      <c r="P127" s="144"/>
      <c r="Q127" s="144"/>
      <c r="R127" s="144"/>
      <c r="S127" s="144"/>
      <c r="T127" s="144"/>
      <c r="U127" s="144"/>
      <c r="V127" s="144"/>
      <c r="W127" s="157"/>
      <c r="X127" s="156"/>
      <c r="Y127" s="157"/>
      <c r="Z127" s="151"/>
      <c r="AA127" s="145"/>
      <c r="AB127" s="145"/>
      <c r="AC127" s="152"/>
    </row>
    <row r="128" spans="1:29" x14ac:dyDescent="0.35">
      <c r="A128" s="141" t="s">
        <v>21</v>
      </c>
      <c r="B128" s="7" t="s">
        <v>27</v>
      </c>
      <c r="C128" s="146" t="s">
        <v>14</v>
      </c>
      <c r="D128" s="7">
        <v>28</v>
      </c>
      <c r="E128" s="142">
        <v>3.3157121825125799E-3</v>
      </c>
      <c r="F128" s="142">
        <v>1.26073875580165E-2</v>
      </c>
      <c r="G128" s="139">
        <v>0.79255245874856295</v>
      </c>
      <c r="H128" s="142">
        <v>-2.1394767431199901E-2</v>
      </c>
      <c r="I128" s="142">
        <v>2.8026191796225099E-2</v>
      </c>
      <c r="J128" s="143">
        <v>1.00332121523665</v>
      </c>
      <c r="K128" s="143">
        <v>0.97883247710558496</v>
      </c>
      <c r="L128" s="168">
        <v>1.02842262030437</v>
      </c>
      <c r="M128" s="238">
        <v>-1.4578460503380699E-3</v>
      </c>
      <c r="N128" s="239">
        <v>1.4703172553558899E-3</v>
      </c>
      <c r="O128" s="240">
        <v>0.330571199992933</v>
      </c>
      <c r="P128" s="146" t="s">
        <v>12</v>
      </c>
      <c r="Q128" s="7">
        <v>56.316327956352197</v>
      </c>
      <c r="R128" s="7">
        <v>26</v>
      </c>
      <c r="S128" s="139">
        <v>5.1368561271740497E-4</v>
      </c>
      <c r="T128" s="140">
        <f>((Q128-R128)/Q128)*100</f>
        <v>53.832217149968976</v>
      </c>
      <c r="U128" s="241">
        <v>9.8321436045525294E-3</v>
      </c>
      <c r="V128" s="241">
        <v>48.8722960177302</v>
      </c>
      <c r="W128" s="237">
        <v>128.94428056132199</v>
      </c>
      <c r="X128" s="250">
        <v>0.640907544671248</v>
      </c>
      <c r="Y128" s="251">
        <v>0.64779331896910497</v>
      </c>
      <c r="Z128" s="141" t="s">
        <v>46</v>
      </c>
      <c r="AA128" s="7">
        <v>4.4120409025141603E-2</v>
      </c>
      <c r="AB128" s="7">
        <v>6.7922595236910202E-2</v>
      </c>
      <c r="AC128" s="150">
        <v>0.52145899326400302</v>
      </c>
    </row>
    <row r="129" spans="1:29" x14ac:dyDescent="0.35">
      <c r="A129" s="141" t="s">
        <v>21</v>
      </c>
      <c r="B129" s="7" t="s">
        <v>27</v>
      </c>
      <c r="C129" s="146" t="s">
        <v>12</v>
      </c>
      <c r="D129" s="7">
        <v>28</v>
      </c>
      <c r="E129" s="142">
        <v>5.9651033446697303E-2</v>
      </c>
      <c r="F129" s="142">
        <v>5.8200042568673303E-2</v>
      </c>
      <c r="G129" s="139">
        <v>0.31483762459453601</v>
      </c>
      <c r="H129" s="142">
        <v>-5.4421049987902502E-2</v>
      </c>
      <c r="I129" s="142">
        <v>0.17372311688129699</v>
      </c>
      <c r="J129" s="143">
        <v>1.0614660657520001</v>
      </c>
      <c r="K129" s="143">
        <v>0.94703327419487804</v>
      </c>
      <c r="L129" s="168">
        <v>1.18972610513702</v>
      </c>
      <c r="M129" s="238"/>
      <c r="N129" s="239"/>
      <c r="O129" s="240"/>
      <c r="P129" s="146" t="s">
        <v>14</v>
      </c>
      <c r="Q129" s="7">
        <v>58.445752240177903</v>
      </c>
      <c r="R129" s="7">
        <v>27</v>
      </c>
      <c r="S129" s="139">
        <v>4.2010871179826902E-4</v>
      </c>
      <c r="T129" s="140">
        <f>((Q129-R129)/Q129)*100</f>
        <v>53.803315099708584</v>
      </c>
      <c r="U129" s="241"/>
      <c r="V129" s="241"/>
      <c r="W129" s="237"/>
      <c r="X129" s="250">
        <v>0.640907544671248</v>
      </c>
      <c r="Y129" s="251">
        <v>0.64779331896910497</v>
      </c>
      <c r="Z129" s="141" t="s">
        <v>47</v>
      </c>
      <c r="AA129" s="7">
        <v>8.1001446797580798E-2</v>
      </c>
      <c r="AB129" s="7">
        <v>6.5684952616469297E-2</v>
      </c>
      <c r="AC129" s="150">
        <v>0.228137113411679</v>
      </c>
    </row>
    <row r="130" spans="1:29" x14ac:dyDescent="0.35">
      <c r="A130" s="141" t="s">
        <v>21</v>
      </c>
      <c r="B130" s="7" t="s">
        <v>27</v>
      </c>
      <c r="C130" s="146" t="s">
        <v>15</v>
      </c>
      <c r="D130" s="7">
        <v>28</v>
      </c>
      <c r="E130" s="142">
        <v>3.2625606272384401E-2</v>
      </c>
      <c r="F130" s="142">
        <v>2.7295717482813599E-2</v>
      </c>
      <c r="G130" s="139">
        <v>0.24237692658924301</v>
      </c>
      <c r="H130" s="142">
        <v>-2.08739999939303E-2</v>
      </c>
      <c r="I130" s="142">
        <v>8.6125212538699106E-2</v>
      </c>
      <c r="J130" s="143">
        <v>1.0331636568299301</v>
      </c>
      <c r="K130" s="143">
        <v>0.97934235393830604</v>
      </c>
      <c r="L130" s="168">
        <v>1.0899427942656299</v>
      </c>
      <c r="M130" s="156"/>
      <c r="N130" s="144"/>
      <c r="O130" s="144"/>
      <c r="P130" s="144"/>
      <c r="Q130" s="144"/>
      <c r="R130" s="144"/>
      <c r="S130" s="144"/>
      <c r="T130" s="144"/>
      <c r="U130" s="144"/>
      <c r="V130" s="144"/>
      <c r="W130" s="157"/>
      <c r="X130" s="156"/>
      <c r="Y130" s="157"/>
      <c r="Z130" s="151"/>
      <c r="AA130" s="145"/>
      <c r="AB130" s="145"/>
      <c r="AC130" s="152"/>
    </row>
    <row r="131" spans="1:29" x14ac:dyDescent="0.35">
      <c r="A131" s="141" t="s">
        <v>21</v>
      </c>
      <c r="B131" s="7" t="s">
        <v>27</v>
      </c>
      <c r="C131" s="146" t="s">
        <v>13</v>
      </c>
      <c r="D131" s="7">
        <v>28</v>
      </c>
      <c r="E131" s="142">
        <v>2.2230225310524699E-2</v>
      </c>
      <c r="F131" s="142">
        <v>1.3226803634119599E-2</v>
      </c>
      <c r="G131" s="139">
        <v>9.2822134437692397E-2</v>
      </c>
      <c r="H131" s="142">
        <v>-3.6943098123498599E-3</v>
      </c>
      <c r="I131" s="142">
        <v>4.81547604333993E-2</v>
      </c>
      <c r="J131" s="143">
        <v>1.02247915795657</v>
      </c>
      <c r="K131" s="143">
        <v>0.99631250575462305</v>
      </c>
      <c r="L131" s="168">
        <v>1.0493330379946799</v>
      </c>
      <c r="M131" s="156"/>
      <c r="N131" s="144"/>
      <c r="O131" s="144"/>
      <c r="P131" s="144"/>
      <c r="Q131" s="144"/>
      <c r="R131" s="144"/>
      <c r="S131" s="144"/>
      <c r="T131" s="144"/>
      <c r="U131" s="144"/>
      <c r="V131" s="144"/>
      <c r="W131" s="157"/>
      <c r="X131" s="156"/>
      <c r="Y131" s="157"/>
      <c r="Z131" s="151"/>
      <c r="AA131" s="145"/>
      <c r="AB131" s="145"/>
      <c r="AC131" s="152"/>
    </row>
    <row r="132" spans="1:29" ht="15" thickBot="1" x14ac:dyDescent="0.4">
      <c r="A132" s="169" t="s">
        <v>21</v>
      </c>
      <c r="B132" s="170" t="s">
        <v>27</v>
      </c>
      <c r="C132" s="171" t="s">
        <v>16</v>
      </c>
      <c r="D132" s="170">
        <v>28</v>
      </c>
      <c r="E132" s="172">
        <v>3.0640560297595501E-2</v>
      </c>
      <c r="F132" s="172">
        <v>2.0894861316646401E-2</v>
      </c>
      <c r="G132" s="173">
        <v>0.154086142618859</v>
      </c>
      <c r="H132" s="172">
        <v>-1.0313367883031299E-2</v>
      </c>
      <c r="I132" s="172">
        <v>7.1594488478222501E-2</v>
      </c>
      <c r="J132" s="174">
        <v>1.0311148136683499</v>
      </c>
      <c r="K132" s="174">
        <v>0.98973963253475705</v>
      </c>
      <c r="L132" s="175">
        <v>1.0742196472858501</v>
      </c>
      <c r="M132" s="158"/>
      <c r="N132" s="164"/>
      <c r="O132" s="164"/>
      <c r="P132" s="164"/>
      <c r="Q132" s="164"/>
      <c r="R132" s="164"/>
      <c r="S132" s="164"/>
      <c r="T132" s="164"/>
      <c r="U132" s="164"/>
      <c r="V132" s="164"/>
      <c r="W132" s="159"/>
      <c r="X132" s="158"/>
      <c r="Y132" s="159"/>
      <c r="Z132" s="153"/>
      <c r="AA132" s="154"/>
      <c r="AB132" s="154"/>
      <c r="AC132" s="155"/>
    </row>
  </sheetData>
  <mergeCells count="199">
    <mergeCell ref="X9:X10"/>
    <mergeCell ref="Y9:Y10"/>
    <mergeCell ref="X14:X15"/>
    <mergeCell ref="Y14:Y15"/>
    <mergeCell ref="X19:X20"/>
    <mergeCell ref="Y19:Y20"/>
    <mergeCell ref="O4:O5"/>
    <mergeCell ref="N4:N5"/>
    <mergeCell ref="M4:M5"/>
    <mergeCell ref="X4:X5"/>
    <mergeCell ref="Y4:Y5"/>
    <mergeCell ref="W4:W5"/>
    <mergeCell ref="V4:V5"/>
    <mergeCell ref="U4:U5"/>
    <mergeCell ref="W9:W10"/>
    <mergeCell ref="M14:M15"/>
    <mergeCell ref="N14:N15"/>
    <mergeCell ref="O14:O15"/>
    <mergeCell ref="U14:U15"/>
    <mergeCell ref="V14:V15"/>
    <mergeCell ref="W14:W15"/>
    <mergeCell ref="M9:M10"/>
    <mergeCell ref="N9:N10"/>
    <mergeCell ref="O9:O10"/>
    <mergeCell ref="X40:X41"/>
    <mergeCell ref="Y40:Y41"/>
    <mergeCell ref="X45:X46"/>
    <mergeCell ref="Y45:Y46"/>
    <mergeCell ref="X50:X51"/>
    <mergeCell ref="Y50:Y51"/>
    <mergeCell ref="X24:X25"/>
    <mergeCell ref="Y24:Y25"/>
    <mergeCell ref="X30:X31"/>
    <mergeCell ref="Y30:Y31"/>
    <mergeCell ref="X35:X36"/>
    <mergeCell ref="Y35:Y36"/>
    <mergeCell ref="X76:X77"/>
    <mergeCell ref="Y76:Y77"/>
    <mergeCell ref="X82:X83"/>
    <mergeCell ref="Y82:Y83"/>
    <mergeCell ref="X56:X57"/>
    <mergeCell ref="Y56:Y57"/>
    <mergeCell ref="X61:X62"/>
    <mergeCell ref="Y61:Y62"/>
    <mergeCell ref="X66:X67"/>
    <mergeCell ref="Y66:Y67"/>
    <mergeCell ref="X2:Y2"/>
    <mergeCell ref="Z2:AC2"/>
    <mergeCell ref="M2:W2"/>
    <mergeCell ref="C2:L2"/>
    <mergeCell ref="X102:X103"/>
    <mergeCell ref="Y102:Y103"/>
    <mergeCell ref="X123:X124"/>
    <mergeCell ref="Y123:Y124"/>
    <mergeCell ref="X128:X129"/>
    <mergeCell ref="Y128:Y129"/>
    <mergeCell ref="X108:X109"/>
    <mergeCell ref="Y108:Y109"/>
    <mergeCell ref="X113:X114"/>
    <mergeCell ref="Y113:Y114"/>
    <mergeCell ref="X118:X119"/>
    <mergeCell ref="Y118:Y119"/>
    <mergeCell ref="X87:X88"/>
    <mergeCell ref="Y87:Y88"/>
    <mergeCell ref="X92:X93"/>
    <mergeCell ref="Y92:Y93"/>
    <mergeCell ref="X97:X98"/>
    <mergeCell ref="Y97:Y98"/>
    <mergeCell ref="X71:X72"/>
    <mergeCell ref="Y71:Y72"/>
    <mergeCell ref="U9:U10"/>
    <mergeCell ref="V9:V10"/>
    <mergeCell ref="W19:W20"/>
    <mergeCell ref="M24:M25"/>
    <mergeCell ref="N24:N25"/>
    <mergeCell ref="O24:O25"/>
    <mergeCell ref="U24:U25"/>
    <mergeCell ref="V24:V25"/>
    <mergeCell ref="W24:W25"/>
    <mergeCell ref="M19:M20"/>
    <mergeCell ref="N19:N20"/>
    <mergeCell ref="O19:O20"/>
    <mergeCell ref="U19:U20"/>
    <mergeCell ref="V19:V20"/>
    <mergeCell ref="W40:W41"/>
    <mergeCell ref="M40:M41"/>
    <mergeCell ref="N40:N41"/>
    <mergeCell ref="O40:O41"/>
    <mergeCell ref="U40:U41"/>
    <mergeCell ref="V40:V41"/>
    <mergeCell ref="W30:W31"/>
    <mergeCell ref="M35:M36"/>
    <mergeCell ref="N35:N36"/>
    <mergeCell ref="O35:O36"/>
    <mergeCell ref="U35:U36"/>
    <mergeCell ref="V35:V36"/>
    <mergeCell ref="W35:W36"/>
    <mergeCell ref="M30:M31"/>
    <mergeCell ref="N30:N31"/>
    <mergeCell ref="O30:O31"/>
    <mergeCell ref="U30:U31"/>
    <mergeCell ref="V30:V31"/>
    <mergeCell ref="W50:W51"/>
    <mergeCell ref="M56:M57"/>
    <mergeCell ref="N56:N57"/>
    <mergeCell ref="O56:O57"/>
    <mergeCell ref="U56:U57"/>
    <mergeCell ref="V56:V57"/>
    <mergeCell ref="W56:W57"/>
    <mergeCell ref="M50:M51"/>
    <mergeCell ref="N50:N51"/>
    <mergeCell ref="O50:O51"/>
    <mergeCell ref="U50:U51"/>
    <mergeCell ref="V50:V51"/>
    <mergeCell ref="W61:W62"/>
    <mergeCell ref="M66:M67"/>
    <mergeCell ref="N66:N67"/>
    <mergeCell ref="O66:O67"/>
    <mergeCell ref="U66:U67"/>
    <mergeCell ref="V66:V67"/>
    <mergeCell ref="W66:W67"/>
    <mergeCell ref="M61:M62"/>
    <mergeCell ref="N61:N62"/>
    <mergeCell ref="O61:O62"/>
    <mergeCell ref="U61:U62"/>
    <mergeCell ref="V61:V62"/>
    <mergeCell ref="W71:W72"/>
    <mergeCell ref="M76:M77"/>
    <mergeCell ref="N76:N77"/>
    <mergeCell ref="O76:O77"/>
    <mergeCell ref="U76:U77"/>
    <mergeCell ref="V76:V77"/>
    <mergeCell ref="W76:W77"/>
    <mergeCell ref="M71:M72"/>
    <mergeCell ref="N71:N72"/>
    <mergeCell ref="O71:O72"/>
    <mergeCell ref="U71:U72"/>
    <mergeCell ref="V71:V72"/>
    <mergeCell ref="W82:W83"/>
    <mergeCell ref="M87:M88"/>
    <mergeCell ref="N87:N88"/>
    <mergeCell ref="O87:O88"/>
    <mergeCell ref="U87:U88"/>
    <mergeCell ref="V87:V88"/>
    <mergeCell ref="W87:W88"/>
    <mergeCell ref="M82:M83"/>
    <mergeCell ref="N82:N83"/>
    <mergeCell ref="O82:O83"/>
    <mergeCell ref="U82:U83"/>
    <mergeCell ref="V82:V83"/>
    <mergeCell ref="W92:W93"/>
    <mergeCell ref="M97:M98"/>
    <mergeCell ref="N97:N98"/>
    <mergeCell ref="O97:O98"/>
    <mergeCell ref="U97:U98"/>
    <mergeCell ref="V97:V98"/>
    <mergeCell ref="W97:W98"/>
    <mergeCell ref="M92:M93"/>
    <mergeCell ref="N92:N93"/>
    <mergeCell ref="O92:O93"/>
    <mergeCell ref="U92:U93"/>
    <mergeCell ref="V92:V93"/>
    <mergeCell ref="V113:V114"/>
    <mergeCell ref="W102:W103"/>
    <mergeCell ref="M108:M109"/>
    <mergeCell ref="N108:N109"/>
    <mergeCell ref="O108:O109"/>
    <mergeCell ref="U108:U109"/>
    <mergeCell ref="V108:V109"/>
    <mergeCell ref="W108:W109"/>
    <mergeCell ref="M102:M103"/>
    <mergeCell ref="N102:N103"/>
    <mergeCell ref="O102:O103"/>
    <mergeCell ref="U102:U103"/>
    <mergeCell ref="V102:V103"/>
    <mergeCell ref="C1:L1"/>
    <mergeCell ref="W123:W124"/>
    <mergeCell ref="M128:M129"/>
    <mergeCell ref="N128:N129"/>
    <mergeCell ref="O128:O129"/>
    <mergeCell ref="U128:U129"/>
    <mergeCell ref="V128:V129"/>
    <mergeCell ref="W128:W129"/>
    <mergeCell ref="M123:M124"/>
    <mergeCell ref="N123:N124"/>
    <mergeCell ref="O123:O124"/>
    <mergeCell ref="U123:U124"/>
    <mergeCell ref="V123:V124"/>
    <mergeCell ref="W113:W114"/>
    <mergeCell ref="M118:M119"/>
    <mergeCell ref="N118:N119"/>
    <mergeCell ref="O118:O119"/>
    <mergeCell ref="U118:U119"/>
    <mergeCell ref="V118:V119"/>
    <mergeCell ref="W118:W119"/>
    <mergeCell ref="M113:M114"/>
    <mergeCell ref="N113:N114"/>
    <mergeCell ref="O113:O114"/>
    <mergeCell ref="U113:U1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5DE7F-3844-4E72-A1FC-4DD0603CA1C1}">
  <dimension ref="A1:AT136"/>
  <sheetViews>
    <sheetView zoomScale="50" zoomScaleNormal="50" workbookViewId="0">
      <pane xSplit="2" topLeftCell="C1" activePane="topRight" state="frozen"/>
      <selection pane="topRight" activeCell="E13" sqref="E13"/>
    </sheetView>
  </sheetViews>
  <sheetFormatPr defaultRowHeight="14.5" x14ac:dyDescent="0.35"/>
  <cols>
    <col min="1" max="1" width="20.81640625" style="22" customWidth="1"/>
    <col min="2" max="2" width="21.1796875" style="22" customWidth="1"/>
    <col min="3" max="3" width="19" style="22" customWidth="1"/>
    <col min="4" max="4" width="26.36328125" style="124" customWidth="1"/>
    <col min="5" max="5" width="12.6328125" style="22" customWidth="1"/>
    <col min="6" max="6" width="8.26953125" style="22" customWidth="1"/>
    <col min="7" max="8" width="8.7265625" style="51"/>
    <col min="9" max="9" width="9.81640625" style="27" customWidth="1"/>
    <col min="10" max="11" width="8.7265625" style="51"/>
    <col min="12" max="12" width="8.7265625" style="25"/>
    <col min="13" max="14" width="10.90625" style="25" customWidth="1"/>
    <col min="15" max="16" width="8.7265625" style="51"/>
    <col min="17" max="17" width="10" style="27" customWidth="1"/>
    <col min="18" max="18" width="26.36328125" style="124" customWidth="1"/>
    <col min="19" max="19" width="8.7265625" style="1"/>
    <col min="20" max="20" width="8.7265625" style="22"/>
    <col min="21" max="21" width="10" style="27" customWidth="1"/>
    <col min="22" max="24" width="8.7265625" style="1"/>
    <col min="25" max="25" width="26.36328125" style="124" customWidth="1"/>
    <col min="26" max="26" width="14" style="22" customWidth="1"/>
    <col min="27" max="27" width="8.7265625" style="22"/>
    <col min="28" max="29" width="8.7265625" style="51"/>
    <col min="30" max="30" width="10" style="27" customWidth="1"/>
    <col min="31" max="32" width="8.7265625" style="51"/>
    <col min="33" max="33" width="8.7265625" style="25"/>
    <col min="34" max="35" width="10.90625" style="25" customWidth="1"/>
    <col min="36" max="36" width="10.90625" style="51" customWidth="1"/>
    <col min="37" max="37" width="8.7265625" style="51"/>
    <col min="38" max="38" width="10" style="27" customWidth="1"/>
    <col min="39" max="39" width="26.36328125" style="124" customWidth="1"/>
    <col min="40" max="40" width="8.7265625" style="22"/>
    <col min="41" max="41" width="8.7265625" style="1"/>
    <col min="42" max="42" width="10" style="27" customWidth="1"/>
    <col min="43" max="46" width="8.7265625" style="1"/>
    <col min="47" max="16384" width="8.7265625" style="22"/>
  </cols>
  <sheetData>
    <row r="1" spans="1:46" ht="28" customHeight="1" thickBot="1" x14ac:dyDescent="0.4">
      <c r="B1" s="192"/>
      <c r="C1" s="228" t="s">
        <v>1025</v>
      </c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46" ht="28" customHeight="1" thickBot="1" x14ac:dyDescent="0.4">
      <c r="A2" s="31"/>
      <c r="B2" s="31"/>
      <c r="C2" s="31"/>
      <c r="D2" s="219" t="s">
        <v>38</v>
      </c>
      <c r="E2" s="220"/>
      <c r="F2" s="220"/>
      <c r="G2" s="220"/>
      <c r="H2" s="220"/>
      <c r="I2" s="220"/>
      <c r="J2" s="220"/>
      <c r="K2" s="220"/>
      <c r="L2" s="220"/>
      <c r="M2" s="220"/>
      <c r="N2" s="221"/>
      <c r="O2" s="222" t="s">
        <v>39</v>
      </c>
      <c r="P2" s="223"/>
      <c r="Q2" s="223"/>
      <c r="R2" s="223"/>
      <c r="S2" s="223"/>
      <c r="T2" s="223"/>
      <c r="U2" s="223"/>
      <c r="V2" s="223"/>
      <c r="W2" s="223"/>
      <c r="X2" s="224"/>
      <c r="Y2" s="219" t="s">
        <v>40</v>
      </c>
      <c r="Z2" s="220"/>
      <c r="AA2" s="220"/>
      <c r="AB2" s="220"/>
      <c r="AC2" s="220"/>
      <c r="AD2" s="220"/>
      <c r="AE2" s="220"/>
      <c r="AF2" s="220"/>
      <c r="AG2" s="220"/>
      <c r="AH2" s="220"/>
      <c r="AI2" s="221"/>
      <c r="AJ2" s="222" t="s">
        <v>41</v>
      </c>
      <c r="AK2" s="223"/>
      <c r="AL2" s="223"/>
      <c r="AM2" s="223"/>
      <c r="AN2" s="223"/>
      <c r="AO2" s="223"/>
      <c r="AP2" s="223"/>
      <c r="AQ2" s="223"/>
      <c r="AR2" s="223"/>
      <c r="AS2" s="223"/>
      <c r="AT2" s="224"/>
    </row>
    <row r="3" spans="1:46" s="181" customFormat="1" ht="29.5" thickBot="1" x14ac:dyDescent="0.4">
      <c r="A3" s="16" t="s">
        <v>1</v>
      </c>
      <c r="B3" s="2" t="s">
        <v>0</v>
      </c>
      <c r="C3" s="60" t="s">
        <v>42</v>
      </c>
      <c r="D3" s="16" t="s">
        <v>2</v>
      </c>
      <c r="E3" s="2" t="s">
        <v>43</v>
      </c>
      <c r="F3" s="2" t="s">
        <v>3</v>
      </c>
      <c r="G3" s="111" t="s">
        <v>4</v>
      </c>
      <c r="H3" s="111" t="s">
        <v>5</v>
      </c>
      <c r="I3" s="5" t="s">
        <v>6</v>
      </c>
      <c r="J3" s="111" t="s">
        <v>7</v>
      </c>
      <c r="K3" s="111" t="s">
        <v>8</v>
      </c>
      <c r="L3" s="3" t="s">
        <v>9</v>
      </c>
      <c r="M3" s="3" t="s">
        <v>10</v>
      </c>
      <c r="N3" s="6" t="s">
        <v>11</v>
      </c>
      <c r="O3" s="99" t="s">
        <v>1019</v>
      </c>
      <c r="P3" s="111" t="s">
        <v>5</v>
      </c>
      <c r="Q3" s="5" t="s">
        <v>6</v>
      </c>
      <c r="R3" s="2" t="s">
        <v>2</v>
      </c>
      <c r="S3" s="4" t="s">
        <v>29</v>
      </c>
      <c r="T3" s="2" t="s">
        <v>30</v>
      </c>
      <c r="U3" s="5" t="s">
        <v>31</v>
      </c>
      <c r="V3" s="4" t="s">
        <v>32</v>
      </c>
      <c r="W3" s="4" t="s">
        <v>33</v>
      </c>
      <c r="X3" s="126" t="s">
        <v>37</v>
      </c>
      <c r="Y3" s="16" t="s">
        <v>2</v>
      </c>
      <c r="Z3" s="60" t="s">
        <v>43</v>
      </c>
      <c r="AA3" s="2" t="s">
        <v>3</v>
      </c>
      <c r="AB3" s="111" t="s">
        <v>4</v>
      </c>
      <c r="AC3" s="111" t="s">
        <v>5</v>
      </c>
      <c r="AD3" s="5" t="s">
        <v>6</v>
      </c>
      <c r="AE3" s="111" t="s">
        <v>7</v>
      </c>
      <c r="AF3" s="111" t="s">
        <v>8</v>
      </c>
      <c r="AG3" s="3" t="s">
        <v>9</v>
      </c>
      <c r="AH3" s="3" t="s">
        <v>10</v>
      </c>
      <c r="AI3" s="6" t="s">
        <v>11</v>
      </c>
      <c r="AJ3" s="65" t="s">
        <v>1019</v>
      </c>
      <c r="AK3" s="111" t="s">
        <v>5</v>
      </c>
      <c r="AL3" s="5" t="s">
        <v>6</v>
      </c>
      <c r="AM3" s="2" t="s">
        <v>2</v>
      </c>
      <c r="AN3" s="4" t="s">
        <v>29</v>
      </c>
      <c r="AO3" s="4" t="s">
        <v>30</v>
      </c>
      <c r="AP3" s="5" t="s">
        <v>31</v>
      </c>
      <c r="AQ3" s="4" t="s">
        <v>32</v>
      </c>
      <c r="AR3" s="4" t="s">
        <v>33</v>
      </c>
      <c r="AS3" s="4" t="s">
        <v>37</v>
      </c>
      <c r="AT3" s="126" t="s">
        <v>35</v>
      </c>
    </row>
    <row r="4" spans="1:46" x14ac:dyDescent="0.35">
      <c r="A4" s="70" t="s">
        <v>17</v>
      </c>
      <c r="B4" s="15" t="s">
        <v>23</v>
      </c>
      <c r="C4" s="71">
        <v>52</v>
      </c>
      <c r="D4" s="87" t="s">
        <v>14</v>
      </c>
      <c r="E4" s="9">
        <f>C4-F4</f>
        <v>10</v>
      </c>
      <c r="F4" s="9">
        <v>42</v>
      </c>
      <c r="G4" s="48">
        <v>4.5823285476020797E-2</v>
      </c>
      <c r="H4" s="48">
        <v>2.3982498290909302E-2</v>
      </c>
      <c r="I4" s="12">
        <v>5.6043541621760902E-2</v>
      </c>
      <c r="J4" s="48">
        <v>-1.1824111741614699E-3</v>
      </c>
      <c r="K4" s="48">
        <v>9.2828982126203094E-2</v>
      </c>
      <c r="L4" s="11">
        <v>1.0468893940488999</v>
      </c>
      <c r="M4" s="11">
        <v>0.99881828759849101</v>
      </c>
      <c r="N4" s="14">
        <v>1.0972740657434199</v>
      </c>
      <c r="O4" s="229">
        <v>1.5954357154982599E-3</v>
      </c>
      <c r="P4" s="213">
        <v>2.5756882282192998E-3</v>
      </c>
      <c r="Q4" s="213">
        <v>0.53915135909434497</v>
      </c>
      <c r="R4" s="53" t="s">
        <v>14</v>
      </c>
      <c r="S4" s="9">
        <v>88.2784290957091</v>
      </c>
      <c r="T4" s="9">
        <v>41</v>
      </c>
      <c r="U4" s="12">
        <v>2.5870241826299201E-5</v>
      </c>
      <c r="V4" s="226">
        <f>((S4-T4)/S4)*100</f>
        <v>53.556038071827373</v>
      </c>
      <c r="W4" s="226">
        <v>1.46354072415864E-2</v>
      </c>
      <c r="X4" s="225">
        <v>50.470820200595</v>
      </c>
      <c r="Y4" s="87" t="s">
        <v>14</v>
      </c>
      <c r="Z4" s="9">
        <v>0</v>
      </c>
      <c r="AA4" s="10"/>
      <c r="AB4" s="108"/>
      <c r="AC4" s="108"/>
      <c r="AD4" s="49"/>
      <c r="AE4" s="108"/>
      <c r="AF4" s="108"/>
      <c r="AG4" s="118"/>
      <c r="AH4" s="118"/>
      <c r="AI4" s="119"/>
      <c r="AJ4" s="107"/>
      <c r="AK4" s="108"/>
      <c r="AL4" s="49"/>
      <c r="AM4" s="54"/>
      <c r="AN4" s="101"/>
      <c r="AO4" s="10"/>
      <c r="AP4" s="49"/>
      <c r="AQ4" s="101"/>
      <c r="AR4" s="101"/>
      <c r="AS4" s="101"/>
      <c r="AT4" s="102"/>
    </row>
    <row r="5" spans="1:46" x14ac:dyDescent="0.35">
      <c r="A5" s="72" t="s">
        <v>17</v>
      </c>
      <c r="B5" s="9" t="s">
        <v>23</v>
      </c>
      <c r="C5" s="73">
        <v>52</v>
      </c>
      <c r="D5" s="87" t="s">
        <v>12</v>
      </c>
      <c r="E5" s="9">
        <f t="shared" ref="E5:E68" si="0">C5-F5</f>
        <v>10</v>
      </c>
      <c r="F5" s="9">
        <v>42</v>
      </c>
      <c r="G5" s="48">
        <v>-8.5933795941374701E-3</v>
      </c>
      <c r="H5" s="48">
        <v>9.1113707490102294E-2</v>
      </c>
      <c r="I5" s="12">
        <v>0.92532989429161105</v>
      </c>
      <c r="J5" s="48">
        <v>-0.187176246274738</v>
      </c>
      <c r="K5" s="48">
        <v>0.169989487086463</v>
      </c>
      <c r="L5" s="11">
        <v>0.99144343795441603</v>
      </c>
      <c r="M5" s="11">
        <v>0.82929756289840495</v>
      </c>
      <c r="N5" s="14">
        <v>1.18529239037844</v>
      </c>
      <c r="O5" s="229"/>
      <c r="P5" s="213"/>
      <c r="Q5" s="213"/>
      <c r="R5" s="53" t="s">
        <v>12</v>
      </c>
      <c r="S5" s="9">
        <v>87.439701927723306</v>
      </c>
      <c r="T5" s="9">
        <v>40</v>
      </c>
      <c r="U5" s="12">
        <v>2.1694219822768999E-5</v>
      </c>
      <c r="V5" s="226">
        <f>((S5-T5)/S5)*100</f>
        <v>54.254189895267992</v>
      </c>
      <c r="W5" s="226"/>
      <c r="X5" s="225"/>
      <c r="Y5" s="87" t="s">
        <v>12</v>
      </c>
      <c r="Z5" s="9">
        <v>0</v>
      </c>
      <c r="AA5" s="10"/>
      <c r="AB5" s="108"/>
      <c r="AC5" s="108"/>
      <c r="AD5" s="49"/>
      <c r="AE5" s="108"/>
      <c r="AF5" s="108"/>
      <c r="AG5" s="118"/>
      <c r="AH5" s="118"/>
      <c r="AI5" s="119"/>
      <c r="AJ5" s="107"/>
      <c r="AK5" s="108"/>
      <c r="AL5" s="49"/>
      <c r="AM5" s="54"/>
      <c r="AN5" s="101"/>
      <c r="AO5" s="10"/>
      <c r="AP5" s="49"/>
      <c r="AQ5" s="101"/>
      <c r="AR5" s="101"/>
      <c r="AS5" s="101"/>
      <c r="AT5" s="102"/>
    </row>
    <row r="6" spans="1:46" x14ac:dyDescent="0.35">
      <c r="A6" s="72" t="s">
        <v>17</v>
      </c>
      <c r="B6" s="9" t="s">
        <v>23</v>
      </c>
      <c r="C6" s="73">
        <v>52</v>
      </c>
      <c r="D6" s="87" t="s">
        <v>15</v>
      </c>
      <c r="E6" s="9">
        <f t="shared" si="0"/>
        <v>10</v>
      </c>
      <c r="F6" s="9">
        <v>42</v>
      </c>
      <c r="G6" s="48">
        <v>5.8857727260806403E-2</v>
      </c>
      <c r="H6" s="48">
        <v>4.9018184937023201E-2</v>
      </c>
      <c r="I6" s="12">
        <v>0.23674634560487301</v>
      </c>
      <c r="J6" s="48">
        <v>-3.7217915215758998E-2</v>
      </c>
      <c r="K6" s="48">
        <v>0.15493336973737101</v>
      </c>
      <c r="L6" s="11">
        <v>1.06062433207633</v>
      </c>
      <c r="M6" s="11">
        <v>0.963466158535499</v>
      </c>
      <c r="N6" s="14">
        <v>1.1675801623404201</v>
      </c>
      <c r="O6" s="114"/>
      <c r="P6" s="10"/>
      <c r="Q6" s="49"/>
      <c r="R6" s="54"/>
      <c r="S6" s="101"/>
      <c r="T6" s="10"/>
      <c r="U6" s="49"/>
      <c r="V6" s="101"/>
      <c r="W6" s="101"/>
      <c r="X6" s="102"/>
      <c r="Y6" s="87" t="s">
        <v>15</v>
      </c>
      <c r="Z6" s="9">
        <v>0</v>
      </c>
      <c r="AA6" s="10"/>
      <c r="AB6" s="108"/>
      <c r="AC6" s="108"/>
      <c r="AD6" s="49"/>
      <c r="AE6" s="108"/>
      <c r="AF6" s="108"/>
      <c r="AG6" s="118"/>
      <c r="AH6" s="118"/>
      <c r="AI6" s="119"/>
      <c r="AJ6" s="107"/>
      <c r="AK6" s="108"/>
      <c r="AL6" s="49"/>
      <c r="AM6" s="54"/>
      <c r="AN6" s="101"/>
      <c r="AO6" s="10"/>
      <c r="AP6" s="49"/>
      <c r="AQ6" s="101"/>
      <c r="AR6" s="101"/>
      <c r="AS6" s="101"/>
      <c r="AT6" s="102"/>
    </row>
    <row r="7" spans="1:46" x14ac:dyDescent="0.35">
      <c r="A7" s="72" t="s">
        <v>17</v>
      </c>
      <c r="B7" s="9" t="s">
        <v>23</v>
      </c>
      <c r="C7" s="73">
        <v>52</v>
      </c>
      <c r="D7" s="87" t="s">
        <v>13</v>
      </c>
      <c r="E7" s="9">
        <f t="shared" si="0"/>
        <v>10</v>
      </c>
      <c r="F7" s="9">
        <v>42</v>
      </c>
      <c r="G7" s="48">
        <v>4.3444299374324397E-2</v>
      </c>
      <c r="H7" s="48">
        <v>2.5610630060627599E-2</v>
      </c>
      <c r="I7" s="12">
        <v>8.9821781534867404E-2</v>
      </c>
      <c r="J7" s="48">
        <v>-6.7525355445056598E-3</v>
      </c>
      <c r="K7" s="48">
        <v>9.3641134293154502E-2</v>
      </c>
      <c r="L7" s="11">
        <v>1.0444018188570601</v>
      </c>
      <c r="M7" s="11">
        <v>0.99327021159454698</v>
      </c>
      <c r="N7" s="14">
        <v>1.09816558122776</v>
      </c>
      <c r="O7" s="114"/>
      <c r="P7" s="10"/>
      <c r="Q7" s="49"/>
      <c r="R7" s="54"/>
      <c r="S7" s="101"/>
      <c r="T7" s="10"/>
      <c r="U7" s="49"/>
      <c r="V7" s="101"/>
      <c r="W7" s="101"/>
      <c r="X7" s="102"/>
      <c r="Y7" s="87" t="s">
        <v>13</v>
      </c>
      <c r="Z7" s="9">
        <v>0</v>
      </c>
      <c r="AA7" s="10"/>
      <c r="AB7" s="108"/>
      <c r="AC7" s="108"/>
      <c r="AD7" s="49"/>
      <c r="AE7" s="108"/>
      <c r="AF7" s="108"/>
      <c r="AG7" s="118"/>
      <c r="AH7" s="118"/>
      <c r="AI7" s="119"/>
      <c r="AJ7" s="107"/>
      <c r="AK7" s="108"/>
      <c r="AL7" s="49"/>
      <c r="AM7" s="54"/>
      <c r="AN7" s="101"/>
      <c r="AO7" s="10"/>
      <c r="AP7" s="49"/>
      <c r="AQ7" s="101"/>
      <c r="AR7" s="101"/>
      <c r="AS7" s="101"/>
      <c r="AT7" s="102"/>
    </row>
    <row r="8" spans="1:46" x14ac:dyDescent="0.35">
      <c r="A8" s="72" t="s">
        <v>17</v>
      </c>
      <c r="B8" s="9" t="s">
        <v>23</v>
      </c>
      <c r="C8" s="73">
        <v>52</v>
      </c>
      <c r="D8" s="87" t="s">
        <v>16</v>
      </c>
      <c r="E8" s="9">
        <f t="shared" si="0"/>
        <v>10</v>
      </c>
      <c r="F8" s="9">
        <v>42</v>
      </c>
      <c r="G8" s="48">
        <v>3.92725229260074E-2</v>
      </c>
      <c r="H8" s="48">
        <v>3.8380943048159498E-2</v>
      </c>
      <c r="I8" s="12">
        <v>0.31219891023237201</v>
      </c>
      <c r="J8" s="48">
        <v>-3.59541254483852E-2</v>
      </c>
      <c r="K8" s="48">
        <v>0.11449917130039999</v>
      </c>
      <c r="L8" s="11">
        <v>1.0400538835594699</v>
      </c>
      <c r="M8" s="11">
        <v>0.96468454693910199</v>
      </c>
      <c r="N8" s="14">
        <v>1.12131171183301</v>
      </c>
      <c r="O8" s="114"/>
      <c r="P8" s="10"/>
      <c r="Q8" s="49"/>
      <c r="R8" s="54"/>
      <c r="S8" s="101"/>
      <c r="T8" s="10"/>
      <c r="U8" s="49"/>
      <c r="V8" s="101"/>
      <c r="W8" s="101"/>
      <c r="X8" s="102"/>
      <c r="Y8" s="87" t="s">
        <v>16</v>
      </c>
      <c r="Z8" s="9">
        <v>0</v>
      </c>
      <c r="AA8" s="10"/>
      <c r="AB8" s="108"/>
      <c r="AC8" s="108"/>
      <c r="AD8" s="49"/>
      <c r="AE8" s="108"/>
      <c r="AF8" s="108"/>
      <c r="AG8" s="118"/>
      <c r="AH8" s="118"/>
      <c r="AI8" s="119"/>
      <c r="AJ8" s="107"/>
      <c r="AK8" s="108"/>
      <c r="AL8" s="49"/>
      <c r="AM8" s="54"/>
      <c r="AN8" s="101"/>
      <c r="AO8" s="10"/>
      <c r="AP8" s="49"/>
      <c r="AQ8" s="101"/>
      <c r="AR8" s="101"/>
      <c r="AS8" s="101"/>
      <c r="AT8" s="102"/>
    </row>
    <row r="9" spans="1:46" x14ac:dyDescent="0.35">
      <c r="A9" s="72" t="s">
        <v>18</v>
      </c>
      <c r="B9" s="9" t="s">
        <v>23</v>
      </c>
      <c r="C9" s="73">
        <v>40</v>
      </c>
      <c r="D9" s="87" t="s">
        <v>14</v>
      </c>
      <c r="E9" s="9">
        <f t="shared" si="0"/>
        <v>5</v>
      </c>
      <c r="F9" s="9">
        <v>35</v>
      </c>
      <c r="G9" s="48">
        <v>2.6111816301042701E-2</v>
      </c>
      <c r="H9" s="48">
        <v>2.8639001230166199E-2</v>
      </c>
      <c r="I9" s="12">
        <v>0.36189653213892398</v>
      </c>
      <c r="J9" s="48">
        <v>-3.0020626110082899E-2</v>
      </c>
      <c r="K9" s="48">
        <v>8.2244258712168505E-2</v>
      </c>
      <c r="L9" s="11">
        <v>1.02645571653825</v>
      </c>
      <c r="M9" s="11">
        <v>0.97042551723853299</v>
      </c>
      <c r="N9" s="14">
        <v>1.08572097425081</v>
      </c>
      <c r="O9" s="229">
        <v>2.9661674122020802E-3</v>
      </c>
      <c r="P9" s="213">
        <v>2.7792551947344699E-3</v>
      </c>
      <c r="Q9" s="213">
        <v>0.29360356991049602</v>
      </c>
      <c r="R9" s="53" t="s">
        <v>14</v>
      </c>
      <c r="S9" s="9">
        <v>80.602420553447601</v>
      </c>
      <c r="T9" s="9">
        <v>34</v>
      </c>
      <c r="U9" s="12">
        <v>1.1782089013216601E-5</v>
      </c>
      <c r="V9" s="226">
        <f>((S9-T9)/S9)*100</f>
        <v>57.817643978254296</v>
      </c>
      <c r="W9" s="226">
        <v>1.2559450006016701E-2</v>
      </c>
      <c r="X9" s="225">
        <v>51.867428129352497</v>
      </c>
      <c r="Y9" s="87" t="s">
        <v>14</v>
      </c>
      <c r="Z9" s="9">
        <v>0</v>
      </c>
      <c r="AA9" s="10"/>
      <c r="AB9" s="108"/>
      <c r="AC9" s="108"/>
      <c r="AD9" s="49"/>
      <c r="AE9" s="108"/>
      <c r="AF9" s="108"/>
      <c r="AG9" s="118"/>
      <c r="AH9" s="118"/>
      <c r="AI9" s="119"/>
      <c r="AJ9" s="107"/>
      <c r="AK9" s="108"/>
      <c r="AL9" s="49"/>
      <c r="AM9" s="54"/>
      <c r="AN9" s="101"/>
      <c r="AO9" s="10"/>
      <c r="AP9" s="49"/>
      <c r="AQ9" s="101"/>
      <c r="AR9" s="101"/>
      <c r="AS9" s="101"/>
      <c r="AT9" s="102"/>
    </row>
    <row r="10" spans="1:46" x14ac:dyDescent="0.35">
      <c r="A10" s="72" t="s">
        <v>18</v>
      </c>
      <c r="B10" s="9" t="s">
        <v>23</v>
      </c>
      <c r="C10" s="73">
        <v>40</v>
      </c>
      <c r="D10" s="87" t="s">
        <v>12</v>
      </c>
      <c r="E10" s="9">
        <f t="shared" si="0"/>
        <v>5</v>
      </c>
      <c r="F10" s="9">
        <v>35</v>
      </c>
      <c r="G10" s="48">
        <v>-8.0147688365030098E-2</v>
      </c>
      <c r="H10" s="48">
        <v>0.103584559507462</v>
      </c>
      <c r="I10" s="12">
        <v>0.44459146021027901</v>
      </c>
      <c r="J10" s="48">
        <v>-0.28317342499965598</v>
      </c>
      <c r="K10" s="48">
        <v>0.122878048269595</v>
      </c>
      <c r="L10" s="11">
        <v>0.92298002290964798</v>
      </c>
      <c r="M10" s="11">
        <v>0.75338912002162906</v>
      </c>
      <c r="N10" s="14">
        <v>1.1307465160445</v>
      </c>
      <c r="O10" s="229"/>
      <c r="P10" s="213"/>
      <c r="Q10" s="213"/>
      <c r="R10" s="53" t="s">
        <v>12</v>
      </c>
      <c r="S10" s="9">
        <v>77.913169196286205</v>
      </c>
      <c r="T10" s="9">
        <v>33</v>
      </c>
      <c r="U10" s="12">
        <v>1.6975087696567699E-5</v>
      </c>
      <c r="V10" s="226">
        <f>((S10-T10)/S10)*100</f>
        <v>57.645157628149754</v>
      </c>
      <c r="W10" s="226"/>
      <c r="X10" s="225"/>
      <c r="Y10" s="87" t="s">
        <v>12</v>
      </c>
      <c r="Z10" s="9">
        <v>0</v>
      </c>
      <c r="AA10" s="10"/>
      <c r="AB10" s="108"/>
      <c r="AC10" s="108"/>
      <c r="AD10" s="49"/>
      <c r="AE10" s="108"/>
      <c r="AF10" s="108"/>
      <c r="AG10" s="118"/>
      <c r="AH10" s="118"/>
      <c r="AI10" s="119"/>
      <c r="AJ10" s="107"/>
      <c r="AK10" s="108"/>
      <c r="AL10" s="49"/>
      <c r="AM10" s="54"/>
      <c r="AN10" s="101"/>
      <c r="AO10" s="10"/>
      <c r="AP10" s="49"/>
      <c r="AQ10" s="101"/>
      <c r="AR10" s="101"/>
      <c r="AS10" s="101"/>
      <c r="AT10" s="102"/>
    </row>
    <row r="11" spans="1:46" x14ac:dyDescent="0.35">
      <c r="A11" s="72" t="s">
        <v>18</v>
      </c>
      <c r="B11" s="9" t="s">
        <v>23</v>
      </c>
      <c r="C11" s="73">
        <v>40</v>
      </c>
      <c r="D11" s="87" t="s">
        <v>15</v>
      </c>
      <c r="E11" s="9">
        <f t="shared" si="0"/>
        <v>5</v>
      </c>
      <c r="F11" s="9">
        <v>35</v>
      </c>
      <c r="G11" s="48">
        <v>9.0040664508363302E-2</v>
      </c>
      <c r="H11" s="48">
        <v>5.8923180463164901E-2</v>
      </c>
      <c r="I11" s="12">
        <v>0.13573790858735699</v>
      </c>
      <c r="J11" s="48">
        <v>-2.5448769199439801E-2</v>
      </c>
      <c r="K11" s="48">
        <v>0.205530098216166</v>
      </c>
      <c r="L11" s="11">
        <v>1.0942187786691899</v>
      </c>
      <c r="M11" s="11">
        <v>0.97487232117589795</v>
      </c>
      <c r="N11" s="14">
        <v>1.22817594631069</v>
      </c>
      <c r="O11" s="114"/>
      <c r="P11" s="10"/>
      <c r="Q11" s="49"/>
      <c r="R11" s="54"/>
      <c r="S11" s="101"/>
      <c r="T11" s="10"/>
      <c r="U11" s="49"/>
      <c r="V11" s="101"/>
      <c r="W11" s="101"/>
      <c r="X11" s="102"/>
      <c r="Y11" s="87" t="s">
        <v>15</v>
      </c>
      <c r="Z11" s="9">
        <v>0</v>
      </c>
      <c r="AA11" s="10"/>
      <c r="AB11" s="108"/>
      <c r="AC11" s="108"/>
      <c r="AD11" s="49"/>
      <c r="AE11" s="108"/>
      <c r="AF11" s="108"/>
      <c r="AG11" s="118"/>
      <c r="AH11" s="118"/>
      <c r="AI11" s="119"/>
      <c r="AJ11" s="107"/>
      <c r="AK11" s="108"/>
      <c r="AL11" s="49"/>
      <c r="AM11" s="54"/>
      <c r="AN11" s="101"/>
      <c r="AO11" s="10"/>
      <c r="AP11" s="49"/>
      <c r="AQ11" s="101"/>
      <c r="AR11" s="101"/>
      <c r="AS11" s="101"/>
      <c r="AT11" s="102"/>
    </row>
    <row r="12" spans="1:46" x14ac:dyDescent="0.35">
      <c r="A12" s="72" t="s">
        <v>18</v>
      </c>
      <c r="B12" s="9" t="s">
        <v>23</v>
      </c>
      <c r="C12" s="73">
        <v>40</v>
      </c>
      <c r="D12" s="87" t="s">
        <v>13</v>
      </c>
      <c r="E12" s="9">
        <f t="shared" si="0"/>
        <v>5</v>
      </c>
      <c r="F12" s="9">
        <v>35</v>
      </c>
      <c r="G12" s="48">
        <v>4.3901064760971699E-2</v>
      </c>
      <c r="H12" s="48">
        <v>2.97377014646363E-2</v>
      </c>
      <c r="I12" s="12">
        <v>0.13986972591468699</v>
      </c>
      <c r="J12" s="48">
        <v>-1.4384830109715301E-2</v>
      </c>
      <c r="K12" s="48">
        <v>0.102186959631658</v>
      </c>
      <c r="L12" s="11">
        <v>1.0448789744234499</v>
      </c>
      <c r="M12" s="11">
        <v>0.985718137245017</v>
      </c>
      <c r="N12" s="14">
        <v>1.1075905270888</v>
      </c>
      <c r="O12" s="114"/>
      <c r="P12" s="10"/>
      <c r="Q12" s="49"/>
      <c r="R12" s="54"/>
      <c r="S12" s="101"/>
      <c r="T12" s="10"/>
      <c r="U12" s="49"/>
      <c r="V12" s="101"/>
      <c r="W12" s="101"/>
      <c r="X12" s="102"/>
      <c r="Y12" s="87" t="s">
        <v>13</v>
      </c>
      <c r="Z12" s="9">
        <v>0</v>
      </c>
      <c r="AA12" s="10"/>
      <c r="AB12" s="108"/>
      <c r="AC12" s="108"/>
      <c r="AD12" s="49"/>
      <c r="AE12" s="108"/>
      <c r="AF12" s="108"/>
      <c r="AG12" s="118"/>
      <c r="AH12" s="118"/>
      <c r="AI12" s="119"/>
      <c r="AJ12" s="107"/>
      <c r="AK12" s="108"/>
      <c r="AL12" s="49"/>
      <c r="AM12" s="54"/>
      <c r="AN12" s="101"/>
      <c r="AO12" s="10"/>
      <c r="AP12" s="49"/>
      <c r="AQ12" s="101"/>
      <c r="AR12" s="101"/>
      <c r="AS12" s="101"/>
      <c r="AT12" s="102"/>
    </row>
    <row r="13" spans="1:46" x14ac:dyDescent="0.35">
      <c r="A13" s="72" t="s">
        <v>18</v>
      </c>
      <c r="B13" s="9" t="s">
        <v>23</v>
      </c>
      <c r="C13" s="73">
        <v>40</v>
      </c>
      <c r="D13" s="87" t="s">
        <v>16</v>
      </c>
      <c r="E13" s="9">
        <f t="shared" si="0"/>
        <v>5</v>
      </c>
      <c r="F13" s="9">
        <v>35</v>
      </c>
      <c r="G13" s="48">
        <v>6.1311192643076801E-2</v>
      </c>
      <c r="H13" s="48">
        <v>4.5662460623947798E-2</v>
      </c>
      <c r="I13" s="12">
        <v>0.18826376534380301</v>
      </c>
      <c r="J13" s="48">
        <v>-2.8187230179861002E-2</v>
      </c>
      <c r="K13" s="48">
        <v>0.15080961546601401</v>
      </c>
      <c r="L13" s="11">
        <v>1.06322973198098</v>
      </c>
      <c r="M13" s="11">
        <v>0.97220632339497703</v>
      </c>
      <c r="N13" s="14">
        <v>1.1627752625808501</v>
      </c>
      <c r="O13" s="114"/>
      <c r="P13" s="10"/>
      <c r="Q13" s="49"/>
      <c r="R13" s="54"/>
      <c r="S13" s="101"/>
      <c r="T13" s="10"/>
      <c r="U13" s="49"/>
      <c r="V13" s="101"/>
      <c r="W13" s="101"/>
      <c r="X13" s="102"/>
      <c r="Y13" s="87" t="s">
        <v>16</v>
      </c>
      <c r="Z13" s="9">
        <v>0</v>
      </c>
      <c r="AA13" s="10"/>
      <c r="AB13" s="108"/>
      <c r="AC13" s="108"/>
      <c r="AD13" s="49"/>
      <c r="AE13" s="108"/>
      <c r="AF13" s="108"/>
      <c r="AG13" s="118"/>
      <c r="AH13" s="118"/>
      <c r="AI13" s="119"/>
      <c r="AJ13" s="107"/>
      <c r="AK13" s="108"/>
      <c r="AL13" s="49"/>
      <c r="AM13" s="54"/>
      <c r="AN13" s="101"/>
      <c r="AO13" s="10"/>
      <c r="AP13" s="49"/>
      <c r="AQ13" s="101"/>
      <c r="AR13" s="101"/>
      <c r="AS13" s="101"/>
      <c r="AT13" s="102"/>
    </row>
    <row r="14" spans="1:46" x14ac:dyDescent="0.35">
      <c r="A14" s="72" t="s">
        <v>19</v>
      </c>
      <c r="B14" s="9" t="s">
        <v>23</v>
      </c>
      <c r="C14" s="73">
        <v>67</v>
      </c>
      <c r="D14" s="87" t="s">
        <v>14</v>
      </c>
      <c r="E14" s="9">
        <f t="shared" si="0"/>
        <v>8</v>
      </c>
      <c r="F14" s="9">
        <v>59</v>
      </c>
      <c r="G14" s="48">
        <v>2.1741801662830899E-2</v>
      </c>
      <c r="H14" s="48">
        <v>2.5053193773697399E-2</v>
      </c>
      <c r="I14" s="12">
        <v>0.38548984075963699</v>
      </c>
      <c r="J14" s="48">
        <v>-2.7362458133615999E-2</v>
      </c>
      <c r="K14" s="48">
        <v>7.0846061459277895E-2</v>
      </c>
      <c r="L14" s="11">
        <v>1.02197987689682</v>
      </c>
      <c r="M14" s="11">
        <v>0.97300850275577899</v>
      </c>
      <c r="N14" s="14">
        <v>1.0734159730608099</v>
      </c>
      <c r="O14" s="229">
        <v>1.6640999207946201E-3</v>
      </c>
      <c r="P14" s="213">
        <v>1.98148930987781E-3</v>
      </c>
      <c r="Q14" s="213">
        <v>0.40451655086309302</v>
      </c>
      <c r="R14" s="53" t="s">
        <v>14</v>
      </c>
      <c r="S14" s="9">
        <v>164.900351355765</v>
      </c>
      <c r="T14" s="9">
        <v>58</v>
      </c>
      <c r="U14" s="12">
        <v>3.4505083149820801E-12</v>
      </c>
      <c r="V14" s="226">
        <f>((S14-T14)/S14)*100</f>
        <v>64.827242923899149</v>
      </c>
      <c r="W14" s="226">
        <v>9.7637593516403005E-3</v>
      </c>
      <c r="X14" s="225">
        <v>56.680802062719202</v>
      </c>
      <c r="Y14" s="87" t="s">
        <v>14</v>
      </c>
      <c r="Z14" s="9">
        <f t="shared" ref="Z14:Z18" si="1">C14-AA14</f>
        <v>1</v>
      </c>
      <c r="AA14" s="9">
        <v>66</v>
      </c>
      <c r="AB14" s="48">
        <v>1.5731000768528E-2</v>
      </c>
      <c r="AC14" s="48">
        <v>3.0562521250212901E-2</v>
      </c>
      <c r="AD14" s="12">
        <v>0.60675190087758202</v>
      </c>
      <c r="AE14" s="48">
        <v>-4.4171540881889203E-2</v>
      </c>
      <c r="AF14" s="48">
        <v>7.5633542418945404E-2</v>
      </c>
      <c r="AG14" s="11">
        <v>1.0158553843311799</v>
      </c>
      <c r="AH14" s="11">
        <v>0.95678981482624403</v>
      </c>
      <c r="AI14" s="14">
        <v>1.0785672525810199</v>
      </c>
      <c r="AJ14" s="259">
        <v>3.85326494310954E-4</v>
      </c>
      <c r="AK14" s="213">
        <v>2.4915167106334501E-3</v>
      </c>
      <c r="AL14" s="214">
        <v>0.87757969375783096</v>
      </c>
      <c r="AM14" s="53" t="s">
        <v>14</v>
      </c>
      <c r="AN14" s="9">
        <v>317.22416443061002</v>
      </c>
      <c r="AO14" s="9">
        <v>65</v>
      </c>
      <c r="AP14" s="12">
        <v>7.1723189897608102E-35</v>
      </c>
      <c r="AQ14" s="13">
        <f>((AN14-AO14)/AN14)*100</f>
        <v>79.509757676667107</v>
      </c>
      <c r="AR14" s="226">
        <v>1.33889496974582E-2</v>
      </c>
      <c r="AS14" s="226">
        <v>68.695017168002096</v>
      </c>
      <c r="AT14" s="225">
        <v>11.3256729589298</v>
      </c>
    </row>
    <row r="15" spans="1:46" x14ac:dyDescent="0.35">
      <c r="A15" s="72" t="s">
        <v>19</v>
      </c>
      <c r="B15" s="9" t="s">
        <v>23</v>
      </c>
      <c r="C15" s="73">
        <v>67</v>
      </c>
      <c r="D15" s="87" t="s">
        <v>12</v>
      </c>
      <c r="E15" s="9">
        <f t="shared" si="0"/>
        <v>8</v>
      </c>
      <c r="F15" s="9">
        <v>59</v>
      </c>
      <c r="G15" s="48">
        <v>-3.6045888238803898E-2</v>
      </c>
      <c r="H15" s="48">
        <v>7.3250250679342599E-2</v>
      </c>
      <c r="I15" s="12">
        <v>0.62454403040593998</v>
      </c>
      <c r="J15" s="48">
        <v>-0.17961637957031501</v>
      </c>
      <c r="K15" s="48">
        <v>0.10752460309270701</v>
      </c>
      <c r="L15" s="11">
        <v>0.96459602885459605</v>
      </c>
      <c r="M15" s="11">
        <v>0.83559069959765297</v>
      </c>
      <c r="N15" s="14">
        <v>1.11351825640241</v>
      </c>
      <c r="O15" s="229"/>
      <c r="P15" s="213"/>
      <c r="Q15" s="213"/>
      <c r="R15" s="53" t="s">
        <v>12</v>
      </c>
      <c r="S15" s="9">
        <v>162.88485882683599</v>
      </c>
      <c r="T15" s="9">
        <v>57</v>
      </c>
      <c r="U15" s="12">
        <v>3.9338358808590299E-12</v>
      </c>
      <c r="V15" s="226">
        <f>((S15-T15)/S15)*100</f>
        <v>65.005955488719124</v>
      </c>
      <c r="W15" s="226"/>
      <c r="X15" s="225"/>
      <c r="Y15" s="87" t="s">
        <v>12</v>
      </c>
      <c r="Z15" s="9">
        <f t="shared" si="1"/>
        <v>1</v>
      </c>
      <c r="AA15" s="9">
        <v>66</v>
      </c>
      <c r="AB15" s="48">
        <v>2.51531430983359E-3</v>
      </c>
      <c r="AC15" s="48">
        <v>9.0831899956799494E-2</v>
      </c>
      <c r="AD15" s="12">
        <v>0.97799399737522097</v>
      </c>
      <c r="AE15" s="48">
        <v>-0.17551520960549299</v>
      </c>
      <c r="AF15" s="48">
        <v>0.18054583822515999</v>
      </c>
      <c r="AG15" s="11">
        <v>1.0025184803668501</v>
      </c>
      <c r="AH15" s="11">
        <v>0.83902463584270603</v>
      </c>
      <c r="AI15" s="14">
        <v>1.19787102850397</v>
      </c>
      <c r="AJ15" s="259"/>
      <c r="AK15" s="213"/>
      <c r="AL15" s="214"/>
      <c r="AM15" s="53" t="s">
        <v>12</v>
      </c>
      <c r="AN15" s="9">
        <v>317.10565466302199</v>
      </c>
      <c r="AO15" s="9">
        <v>64</v>
      </c>
      <c r="AP15" s="12">
        <v>3.3529473084386401E-35</v>
      </c>
      <c r="AQ15" s="13">
        <f>((AN15-AO15)/AN15)*100</f>
        <v>79.817452303709075</v>
      </c>
      <c r="AR15" s="226"/>
      <c r="AS15" s="226"/>
      <c r="AT15" s="225"/>
    </row>
    <row r="16" spans="1:46" s="9" customFormat="1" x14ac:dyDescent="0.35">
      <c r="A16" s="72" t="s">
        <v>19</v>
      </c>
      <c r="B16" s="9" t="s">
        <v>23</v>
      </c>
      <c r="C16" s="73">
        <v>67</v>
      </c>
      <c r="D16" s="87" t="s">
        <v>15</v>
      </c>
      <c r="E16" s="9">
        <f t="shared" si="0"/>
        <v>8</v>
      </c>
      <c r="F16" s="9">
        <v>59</v>
      </c>
      <c r="G16" s="48">
        <v>8.0994482779823407E-2</v>
      </c>
      <c r="H16" s="48">
        <v>4.7756218027254799E-2</v>
      </c>
      <c r="I16" s="12">
        <v>9.5248071783808105E-2</v>
      </c>
      <c r="J16" s="48">
        <v>-1.26077045535961E-2</v>
      </c>
      <c r="K16" s="48">
        <v>0.17459667011324301</v>
      </c>
      <c r="L16" s="11">
        <v>1.08436491387027</v>
      </c>
      <c r="M16" s="11">
        <v>0.98747143959561701</v>
      </c>
      <c r="N16" s="14">
        <v>1.19076584829067</v>
      </c>
      <c r="O16" s="114"/>
      <c r="P16" s="10"/>
      <c r="Q16" s="49"/>
      <c r="R16" s="54"/>
      <c r="S16" s="101"/>
      <c r="T16" s="10"/>
      <c r="U16" s="49"/>
      <c r="V16" s="101"/>
      <c r="W16" s="101"/>
      <c r="X16" s="102"/>
      <c r="Y16" s="87" t="s">
        <v>15</v>
      </c>
      <c r="Z16" s="9">
        <f t="shared" si="1"/>
        <v>1</v>
      </c>
      <c r="AA16" s="9">
        <v>66</v>
      </c>
      <c r="AB16" s="48">
        <v>8.8576677476062696E-2</v>
      </c>
      <c r="AC16" s="48">
        <v>4.7502872806367197E-2</v>
      </c>
      <c r="AD16" s="12">
        <v>6.6745017352693198E-2</v>
      </c>
      <c r="AE16" s="48">
        <v>-4.5289532244170202E-3</v>
      </c>
      <c r="AF16" s="48">
        <v>0.18168230817654199</v>
      </c>
      <c r="AG16" s="11">
        <v>1.0926180285913001</v>
      </c>
      <c r="AH16" s="11">
        <v>0.99548128701920902</v>
      </c>
      <c r="AI16" s="14">
        <v>1.19923314679014</v>
      </c>
      <c r="AJ16" s="54"/>
      <c r="AK16" s="10"/>
      <c r="AL16" s="101"/>
      <c r="AM16" s="54"/>
      <c r="AN16" s="10"/>
      <c r="AO16" s="101"/>
      <c r="AP16" s="49"/>
      <c r="AQ16" s="101"/>
      <c r="AR16" s="101"/>
      <c r="AS16" s="101"/>
      <c r="AT16" s="102"/>
    </row>
    <row r="17" spans="1:46" x14ac:dyDescent="0.35">
      <c r="A17" s="72" t="s">
        <v>19</v>
      </c>
      <c r="B17" s="9" t="s">
        <v>23</v>
      </c>
      <c r="C17" s="73">
        <v>67</v>
      </c>
      <c r="D17" s="87" t="s">
        <v>13</v>
      </c>
      <c r="E17" s="9">
        <f t="shared" si="0"/>
        <v>8</v>
      </c>
      <c r="F17" s="9">
        <v>59</v>
      </c>
      <c r="G17" s="48">
        <v>4.1482732343164901E-2</v>
      </c>
      <c r="H17" s="48">
        <v>2.4682196933871001E-2</v>
      </c>
      <c r="I17" s="12">
        <v>9.2826208624457895E-2</v>
      </c>
      <c r="J17" s="48">
        <v>-6.8943736472222598E-3</v>
      </c>
      <c r="K17" s="48">
        <v>8.98598383335521E-2</v>
      </c>
      <c r="L17" s="11">
        <v>1.04235516266482</v>
      </c>
      <c r="M17" s="11">
        <v>0.99312933802310599</v>
      </c>
      <c r="N17" s="14">
        <v>1.0940209331613999</v>
      </c>
      <c r="O17" s="114"/>
      <c r="P17" s="10"/>
      <c r="Q17" s="49"/>
      <c r="R17" s="54"/>
      <c r="S17" s="101"/>
      <c r="T17" s="10"/>
      <c r="U17" s="49"/>
      <c r="V17" s="101"/>
      <c r="W17" s="101"/>
      <c r="X17" s="102"/>
      <c r="Y17" s="87" t="s">
        <v>13</v>
      </c>
      <c r="Z17" s="9">
        <f t="shared" si="1"/>
        <v>1</v>
      </c>
      <c r="AA17" s="9">
        <v>66</v>
      </c>
      <c r="AB17" s="48">
        <v>4.0530499481080999E-2</v>
      </c>
      <c r="AC17" s="48">
        <v>2.5032125341181301E-2</v>
      </c>
      <c r="AD17" s="12">
        <v>0.10541728109566099</v>
      </c>
      <c r="AE17" s="48">
        <v>-8.5324661876342699E-3</v>
      </c>
      <c r="AF17" s="48">
        <v>8.9593465149796395E-2</v>
      </c>
      <c r="AG17" s="11">
        <v>1.04136307025143</v>
      </c>
      <c r="AH17" s="11">
        <v>0.99150383199096204</v>
      </c>
      <c r="AI17" s="14">
        <v>1.0937295541318399</v>
      </c>
      <c r="AJ17" s="54"/>
      <c r="AK17" s="10"/>
      <c r="AL17" s="101"/>
      <c r="AM17" s="54"/>
      <c r="AN17" s="10"/>
      <c r="AO17" s="101"/>
      <c r="AP17" s="49"/>
      <c r="AQ17" s="101"/>
      <c r="AR17" s="101"/>
      <c r="AS17" s="101"/>
      <c r="AT17" s="102"/>
    </row>
    <row r="18" spans="1:46" x14ac:dyDescent="0.35">
      <c r="A18" s="72" t="s">
        <v>19</v>
      </c>
      <c r="B18" s="9" t="s">
        <v>23</v>
      </c>
      <c r="C18" s="73">
        <v>67</v>
      </c>
      <c r="D18" s="87" t="s">
        <v>16</v>
      </c>
      <c r="E18" s="9">
        <f t="shared" si="0"/>
        <v>8</v>
      </c>
      <c r="F18" s="9">
        <v>59</v>
      </c>
      <c r="G18" s="48">
        <v>5.4696774314497897E-2</v>
      </c>
      <c r="H18" s="48">
        <v>3.4270221756841801E-2</v>
      </c>
      <c r="I18" s="12">
        <v>0.11591391880714901</v>
      </c>
      <c r="J18" s="48">
        <v>-1.2472860328912001E-2</v>
      </c>
      <c r="K18" s="48">
        <v>0.121866408957907</v>
      </c>
      <c r="L18" s="11">
        <v>1.0562202929906801</v>
      </c>
      <c r="M18" s="11">
        <v>0.98760460339426903</v>
      </c>
      <c r="N18" s="14">
        <v>1.1296031868332199</v>
      </c>
      <c r="O18" s="114"/>
      <c r="P18" s="10"/>
      <c r="Q18" s="49"/>
      <c r="R18" s="54"/>
      <c r="S18" s="101"/>
      <c r="T18" s="10"/>
      <c r="U18" s="49"/>
      <c r="V18" s="101"/>
      <c r="W18" s="101"/>
      <c r="X18" s="102"/>
      <c r="Y18" s="87" t="s">
        <v>16</v>
      </c>
      <c r="Z18" s="9">
        <f t="shared" si="1"/>
        <v>1</v>
      </c>
      <c r="AA18" s="9">
        <v>66</v>
      </c>
      <c r="AB18" s="48">
        <v>5.4991582782151799E-2</v>
      </c>
      <c r="AC18" s="48">
        <v>3.1355881507508697E-2</v>
      </c>
      <c r="AD18" s="12">
        <v>8.4180585828320706E-2</v>
      </c>
      <c r="AE18" s="48">
        <v>-6.4659449725651599E-3</v>
      </c>
      <c r="AF18" s="48">
        <v>0.116449110536868</v>
      </c>
      <c r="AG18" s="11">
        <v>1.0565317215804</v>
      </c>
      <c r="AH18" s="11">
        <v>0.99355491426718201</v>
      </c>
      <c r="AI18" s="14">
        <v>1.1235003346835299</v>
      </c>
      <c r="AJ18" s="54"/>
      <c r="AK18" s="10"/>
      <c r="AL18" s="101"/>
      <c r="AM18" s="54"/>
      <c r="AN18" s="10"/>
      <c r="AO18" s="101"/>
      <c r="AP18" s="49"/>
      <c r="AQ18" s="101"/>
      <c r="AR18" s="101"/>
      <c r="AS18" s="101"/>
      <c r="AT18" s="102"/>
    </row>
    <row r="19" spans="1:46" x14ac:dyDescent="0.35">
      <c r="A19" s="72" t="s">
        <v>20</v>
      </c>
      <c r="B19" s="9" t="s">
        <v>23</v>
      </c>
      <c r="C19" s="73">
        <v>5</v>
      </c>
      <c r="D19" s="87" t="s">
        <v>14</v>
      </c>
      <c r="E19" s="9">
        <v>0</v>
      </c>
      <c r="F19" s="10"/>
      <c r="G19" s="108"/>
      <c r="H19" s="108"/>
      <c r="I19" s="49"/>
      <c r="J19" s="108"/>
      <c r="K19" s="108"/>
      <c r="L19" s="118"/>
      <c r="M19" s="118"/>
      <c r="N19" s="119"/>
      <c r="O19" s="74"/>
      <c r="P19" s="10"/>
      <c r="Q19" s="49"/>
      <c r="R19" s="54"/>
      <c r="S19" s="10"/>
      <c r="T19" s="10"/>
      <c r="U19" s="49"/>
      <c r="V19" s="101"/>
      <c r="W19" s="101"/>
      <c r="X19" s="102"/>
      <c r="Y19" s="87" t="s">
        <v>14</v>
      </c>
      <c r="Z19" s="9">
        <v>0</v>
      </c>
      <c r="AA19" s="10"/>
      <c r="AB19" s="108"/>
      <c r="AC19" s="108"/>
      <c r="AD19" s="49"/>
      <c r="AE19" s="108"/>
      <c r="AF19" s="108"/>
      <c r="AG19" s="118"/>
      <c r="AH19" s="118"/>
      <c r="AI19" s="119"/>
      <c r="AJ19" s="107"/>
      <c r="AK19" s="108"/>
      <c r="AL19" s="49"/>
      <c r="AM19" s="54"/>
      <c r="AN19" s="101"/>
      <c r="AO19" s="10"/>
      <c r="AP19" s="49"/>
      <c r="AQ19" s="101"/>
      <c r="AR19" s="101"/>
      <c r="AS19" s="101"/>
      <c r="AT19" s="102"/>
    </row>
    <row r="20" spans="1:46" x14ac:dyDescent="0.35">
      <c r="A20" s="72" t="s">
        <v>20</v>
      </c>
      <c r="B20" s="9" t="s">
        <v>23</v>
      </c>
      <c r="C20" s="73">
        <v>5</v>
      </c>
      <c r="D20" s="87" t="s">
        <v>12</v>
      </c>
      <c r="E20" s="9">
        <v>0</v>
      </c>
      <c r="F20" s="10"/>
      <c r="G20" s="108"/>
      <c r="H20" s="108"/>
      <c r="I20" s="49"/>
      <c r="J20" s="108"/>
      <c r="K20" s="108"/>
      <c r="L20" s="118"/>
      <c r="M20" s="118"/>
      <c r="N20" s="119"/>
      <c r="O20" s="74"/>
      <c r="P20" s="10"/>
      <c r="Q20" s="49"/>
      <c r="R20" s="54"/>
      <c r="S20" s="10"/>
      <c r="T20" s="10"/>
      <c r="U20" s="49"/>
      <c r="V20" s="101"/>
      <c r="W20" s="101"/>
      <c r="X20" s="102"/>
      <c r="Y20" s="87" t="s">
        <v>12</v>
      </c>
      <c r="Z20" s="9">
        <v>0</v>
      </c>
      <c r="AA20" s="10"/>
      <c r="AB20" s="108"/>
      <c r="AC20" s="108"/>
      <c r="AD20" s="49"/>
      <c r="AE20" s="108"/>
      <c r="AF20" s="108"/>
      <c r="AG20" s="118"/>
      <c r="AH20" s="118"/>
      <c r="AI20" s="119"/>
      <c r="AJ20" s="107"/>
      <c r="AK20" s="108"/>
      <c r="AL20" s="49"/>
      <c r="AM20" s="54"/>
      <c r="AN20" s="101"/>
      <c r="AO20" s="10"/>
      <c r="AP20" s="49"/>
      <c r="AQ20" s="101"/>
      <c r="AR20" s="101"/>
      <c r="AS20" s="101"/>
      <c r="AT20" s="102"/>
    </row>
    <row r="21" spans="1:46" x14ac:dyDescent="0.35">
      <c r="A21" s="72" t="s">
        <v>20</v>
      </c>
      <c r="B21" s="9" t="s">
        <v>23</v>
      </c>
      <c r="C21" s="73">
        <v>5</v>
      </c>
      <c r="D21" s="87" t="s">
        <v>15</v>
      </c>
      <c r="E21" s="9">
        <v>0</v>
      </c>
      <c r="F21" s="10"/>
      <c r="G21" s="108"/>
      <c r="H21" s="108"/>
      <c r="I21" s="49"/>
      <c r="J21" s="108"/>
      <c r="K21" s="108"/>
      <c r="L21" s="118"/>
      <c r="M21" s="118"/>
      <c r="N21" s="119"/>
      <c r="O21" s="107"/>
      <c r="P21" s="108"/>
      <c r="Q21" s="49"/>
      <c r="R21" s="54"/>
      <c r="S21" s="101"/>
      <c r="T21" s="10"/>
      <c r="U21" s="49"/>
      <c r="V21" s="101"/>
      <c r="W21" s="101"/>
      <c r="X21" s="102"/>
      <c r="Y21" s="87" t="s">
        <v>15</v>
      </c>
      <c r="Z21" s="9">
        <v>0</v>
      </c>
      <c r="AA21" s="10"/>
      <c r="AB21" s="108"/>
      <c r="AC21" s="108"/>
      <c r="AD21" s="49"/>
      <c r="AE21" s="108"/>
      <c r="AF21" s="108"/>
      <c r="AG21" s="118"/>
      <c r="AH21" s="118"/>
      <c r="AI21" s="119"/>
      <c r="AJ21" s="107"/>
      <c r="AK21" s="108"/>
      <c r="AL21" s="49"/>
      <c r="AM21" s="54"/>
      <c r="AN21" s="101"/>
      <c r="AO21" s="10"/>
      <c r="AP21" s="49"/>
      <c r="AQ21" s="101"/>
      <c r="AR21" s="101"/>
      <c r="AS21" s="101"/>
      <c r="AT21" s="102"/>
    </row>
    <row r="22" spans="1:46" x14ac:dyDescent="0.35">
      <c r="A22" s="72" t="s">
        <v>20</v>
      </c>
      <c r="B22" s="9" t="s">
        <v>23</v>
      </c>
      <c r="C22" s="73">
        <v>5</v>
      </c>
      <c r="D22" s="87" t="s">
        <v>13</v>
      </c>
      <c r="E22" s="176">
        <v>0</v>
      </c>
      <c r="F22" s="10"/>
      <c r="G22" s="108"/>
      <c r="H22" s="108"/>
      <c r="I22" s="49"/>
      <c r="J22" s="108"/>
      <c r="K22" s="108"/>
      <c r="L22" s="118"/>
      <c r="M22" s="118"/>
      <c r="N22" s="119"/>
      <c r="O22" s="107"/>
      <c r="P22" s="108"/>
      <c r="Q22" s="49"/>
      <c r="R22" s="54"/>
      <c r="S22" s="101"/>
      <c r="T22" s="10"/>
      <c r="U22" s="49"/>
      <c r="V22" s="101"/>
      <c r="W22" s="101"/>
      <c r="X22" s="102"/>
      <c r="Y22" s="87" t="s">
        <v>13</v>
      </c>
      <c r="Z22" s="9">
        <v>0</v>
      </c>
      <c r="AA22" s="10"/>
      <c r="AB22" s="108"/>
      <c r="AC22" s="108"/>
      <c r="AD22" s="49"/>
      <c r="AE22" s="108"/>
      <c r="AF22" s="108"/>
      <c r="AG22" s="118"/>
      <c r="AH22" s="118"/>
      <c r="AI22" s="119"/>
      <c r="AJ22" s="107"/>
      <c r="AK22" s="108"/>
      <c r="AL22" s="49"/>
      <c r="AM22" s="54"/>
      <c r="AN22" s="101"/>
      <c r="AO22" s="10"/>
      <c r="AP22" s="49"/>
      <c r="AQ22" s="101"/>
      <c r="AR22" s="101"/>
      <c r="AS22" s="101"/>
      <c r="AT22" s="102"/>
    </row>
    <row r="23" spans="1:46" x14ac:dyDescent="0.35">
      <c r="A23" s="72" t="s">
        <v>20</v>
      </c>
      <c r="B23" s="9" t="s">
        <v>23</v>
      </c>
      <c r="C23" s="73">
        <v>5</v>
      </c>
      <c r="D23" s="87" t="s">
        <v>16</v>
      </c>
      <c r="E23" s="176">
        <v>0</v>
      </c>
      <c r="F23" s="10"/>
      <c r="G23" s="108"/>
      <c r="H23" s="108"/>
      <c r="I23" s="49"/>
      <c r="J23" s="108"/>
      <c r="K23" s="108"/>
      <c r="L23" s="118"/>
      <c r="M23" s="118"/>
      <c r="N23" s="119"/>
      <c r="O23" s="107"/>
      <c r="P23" s="108"/>
      <c r="Q23" s="49"/>
      <c r="R23" s="54"/>
      <c r="S23" s="101"/>
      <c r="T23" s="10"/>
      <c r="U23" s="49"/>
      <c r="V23" s="101"/>
      <c r="W23" s="101"/>
      <c r="X23" s="102"/>
      <c r="Y23" s="87" t="s">
        <v>16</v>
      </c>
      <c r="Z23" s="9">
        <v>0</v>
      </c>
      <c r="AA23" s="10"/>
      <c r="AB23" s="108"/>
      <c r="AC23" s="108"/>
      <c r="AD23" s="49"/>
      <c r="AE23" s="108"/>
      <c r="AF23" s="108"/>
      <c r="AG23" s="118"/>
      <c r="AH23" s="118"/>
      <c r="AI23" s="119"/>
      <c r="AJ23" s="107"/>
      <c r="AK23" s="108"/>
      <c r="AL23" s="49"/>
      <c r="AM23" s="54"/>
      <c r="AN23" s="101"/>
      <c r="AO23" s="10"/>
      <c r="AP23" s="49"/>
      <c r="AQ23" s="101"/>
      <c r="AR23" s="101"/>
      <c r="AS23" s="101"/>
      <c r="AT23" s="102"/>
    </row>
    <row r="24" spans="1:46" x14ac:dyDescent="0.35">
      <c r="A24" s="72" t="s">
        <v>21</v>
      </c>
      <c r="B24" s="9" t="s">
        <v>23</v>
      </c>
      <c r="C24" s="73">
        <v>28</v>
      </c>
      <c r="D24" s="87" t="s">
        <v>14</v>
      </c>
      <c r="E24" s="9">
        <f t="shared" si="0"/>
        <v>3</v>
      </c>
      <c r="F24" s="9">
        <v>25</v>
      </c>
      <c r="G24" s="48">
        <v>-8.7394806511212498E-3</v>
      </c>
      <c r="H24" s="48">
        <v>3.0498688056867101E-2</v>
      </c>
      <c r="I24" s="12">
        <v>0.77445485507578904</v>
      </c>
      <c r="J24" s="48">
        <v>-6.8516909242580901E-2</v>
      </c>
      <c r="K24" s="48">
        <v>5.1037947940338398E-2</v>
      </c>
      <c r="L24" s="11">
        <v>0.99129859760111405</v>
      </c>
      <c r="M24" s="11">
        <v>0.93377767049688098</v>
      </c>
      <c r="N24" s="14">
        <v>1.0523628275272801</v>
      </c>
      <c r="O24" s="229">
        <v>-1.0736845008876401E-3</v>
      </c>
      <c r="P24" s="213">
        <v>4.4891581140490498E-3</v>
      </c>
      <c r="Q24" s="213">
        <v>0.81309000791751196</v>
      </c>
      <c r="R24" s="53" t="s">
        <v>14</v>
      </c>
      <c r="S24" s="9">
        <v>36.736736073382602</v>
      </c>
      <c r="T24" s="9">
        <v>24</v>
      </c>
      <c r="U24" s="12">
        <v>4.6477949612041498E-2</v>
      </c>
      <c r="V24" s="226">
        <f>((S24-T24)/S24)*100</f>
        <v>34.670298547864007</v>
      </c>
      <c r="W24" s="226">
        <v>7.2563980112926004E-3</v>
      </c>
      <c r="X24" s="225">
        <v>41.732798860249602</v>
      </c>
      <c r="Y24" s="87" t="s">
        <v>14</v>
      </c>
      <c r="Z24" s="9">
        <v>0</v>
      </c>
      <c r="AA24" s="10"/>
      <c r="AB24" s="108"/>
      <c r="AC24" s="108"/>
      <c r="AD24" s="49"/>
      <c r="AE24" s="108"/>
      <c r="AF24" s="108"/>
      <c r="AG24" s="118"/>
      <c r="AH24" s="118"/>
      <c r="AI24" s="119"/>
      <c r="AJ24" s="107"/>
      <c r="AK24" s="108"/>
      <c r="AL24" s="49"/>
      <c r="AM24" s="54"/>
      <c r="AN24" s="101"/>
      <c r="AO24" s="10"/>
      <c r="AP24" s="49"/>
      <c r="AQ24" s="101"/>
      <c r="AR24" s="101"/>
      <c r="AS24" s="101"/>
      <c r="AT24" s="102"/>
    </row>
    <row r="25" spans="1:46" x14ac:dyDescent="0.35">
      <c r="A25" s="72" t="s">
        <v>21</v>
      </c>
      <c r="B25" s="9" t="s">
        <v>23</v>
      </c>
      <c r="C25" s="73">
        <v>28</v>
      </c>
      <c r="D25" s="87" t="s">
        <v>12</v>
      </c>
      <c r="E25" s="9">
        <f t="shared" si="0"/>
        <v>3</v>
      </c>
      <c r="F25" s="9">
        <v>25</v>
      </c>
      <c r="G25" s="48">
        <v>3.5224262628849201E-2</v>
      </c>
      <c r="H25" s="48">
        <v>0.186430842622377</v>
      </c>
      <c r="I25" s="12">
        <v>0.851797081458739</v>
      </c>
      <c r="J25" s="48">
        <v>-0.33018018891101097</v>
      </c>
      <c r="K25" s="48">
        <v>0.40062871416870899</v>
      </c>
      <c r="L25" s="11">
        <v>1.0358519856425401</v>
      </c>
      <c r="M25" s="11">
        <v>0.71879420301762098</v>
      </c>
      <c r="N25" s="14">
        <v>1.49276292387306</v>
      </c>
      <c r="O25" s="229"/>
      <c r="P25" s="213"/>
      <c r="Q25" s="213"/>
      <c r="R25" s="53" t="s">
        <v>12</v>
      </c>
      <c r="S25" s="9">
        <v>36.645594295326902</v>
      </c>
      <c r="T25" s="9">
        <v>23</v>
      </c>
      <c r="U25" s="12">
        <v>3.5400671303974798E-2</v>
      </c>
      <c r="V25" s="226">
        <f>((S25-T25)/S25)*100</f>
        <v>37.23665711451433</v>
      </c>
      <c r="W25" s="226"/>
      <c r="X25" s="225"/>
      <c r="Y25" s="87" t="s">
        <v>12</v>
      </c>
      <c r="Z25" s="9">
        <v>0</v>
      </c>
      <c r="AA25" s="10"/>
      <c r="AB25" s="108"/>
      <c r="AC25" s="108"/>
      <c r="AD25" s="49"/>
      <c r="AE25" s="108"/>
      <c r="AF25" s="108"/>
      <c r="AG25" s="118"/>
      <c r="AH25" s="118"/>
      <c r="AI25" s="119"/>
      <c r="AJ25" s="107"/>
      <c r="AK25" s="108"/>
      <c r="AL25" s="49"/>
      <c r="AM25" s="54"/>
      <c r="AN25" s="101"/>
      <c r="AO25" s="10"/>
      <c r="AP25" s="49"/>
      <c r="AQ25" s="101"/>
      <c r="AR25" s="101"/>
      <c r="AS25" s="101"/>
      <c r="AT25" s="102"/>
    </row>
    <row r="26" spans="1:46" x14ac:dyDescent="0.35">
      <c r="A26" s="72" t="s">
        <v>21</v>
      </c>
      <c r="B26" s="9" t="s">
        <v>23</v>
      </c>
      <c r="C26" s="73">
        <v>28</v>
      </c>
      <c r="D26" s="87" t="s">
        <v>15</v>
      </c>
      <c r="E26" s="9">
        <f t="shared" si="0"/>
        <v>3</v>
      </c>
      <c r="F26" s="9">
        <v>25</v>
      </c>
      <c r="G26" s="48">
        <v>-7.6756463570770206E-2</v>
      </c>
      <c r="H26" s="48">
        <v>7.4397997186114395E-2</v>
      </c>
      <c r="I26" s="12">
        <v>0.31249768606279499</v>
      </c>
      <c r="J26" s="48">
        <v>-0.222576538055554</v>
      </c>
      <c r="K26" s="48">
        <v>6.9063610914014001E-2</v>
      </c>
      <c r="L26" s="11">
        <v>0.92611536897479196</v>
      </c>
      <c r="M26" s="11">
        <v>0.80045373923284802</v>
      </c>
      <c r="N26" s="14">
        <v>1.07150436635266</v>
      </c>
      <c r="O26" s="114"/>
      <c r="P26" s="10"/>
      <c r="Q26" s="49"/>
      <c r="R26" s="54"/>
      <c r="S26" s="101"/>
      <c r="T26" s="10"/>
      <c r="U26" s="49"/>
      <c r="V26" s="101"/>
      <c r="W26" s="101"/>
      <c r="X26" s="102"/>
      <c r="Y26" s="87" t="s">
        <v>15</v>
      </c>
      <c r="Z26" s="9">
        <v>0</v>
      </c>
      <c r="AA26" s="10"/>
      <c r="AB26" s="108"/>
      <c r="AC26" s="108"/>
      <c r="AD26" s="49"/>
      <c r="AE26" s="108"/>
      <c r="AF26" s="108"/>
      <c r="AG26" s="118"/>
      <c r="AH26" s="118"/>
      <c r="AI26" s="119"/>
      <c r="AJ26" s="107"/>
      <c r="AK26" s="108"/>
      <c r="AL26" s="49"/>
      <c r="AM26" s="54"/>
      <c r="AN26" s="101"/>
      <c r="AO26" s="10"/>
      <c r="AP26" s="49"/>
      <c r="AQ26" s="101"/>
      <c r="AR26" s="101"/>
      <c r="AS26" s="101"/>
      <c r="AT26" s="102"/>
    </row>
    <row r="27" spans="1:46" x14ac:dyDescent="0.35">
      <c r="A27" s="72" t="s">
        <v>21</v>
      </c>
      <c r="B27" s="9" t="s">
        <v>23</v>
      </c>
      <c r="C27" s="73">
        <v>28</v>
      </c>
      <c r="D27" s="87" t="s">
        <v>13</v>
      </c>
      <c r="E27" s="9">
        <f t="shared" si="0"/>
        <v>3</v>
      </c>
      <c r="F27" s="9">
        <v>25</v>
      </c>
      <c r="G27" s="48">
        <v>-3.4114235568927502E-2</v>
      </c>
      <c r="H27" s="48">
        <v>3.6632327041033003E-2</v>
      </c>
      <c r="I27" s="12">
        <v>0.35171888039821703</v>
      </c>
      <c r="J27" s="48">
        <v>-0.10591359656935199</v>
      </c>
      <c r="K27" s="48">
        <v>3.7685125431497199E-2</v>
      </c>
      <c r="L27" s="11">
        <v>0.96646109409828995</v>
      </c>
      <c r="M27" s="11">
        <v>0.89950236480857404</v>
      </c>
      <c r="N27" s="14">
        <v>1.03840421431737</v>
      </c>
      <c r="O27" s="114"/>
      <c r="P27" s="10"/>
      <c r="Q27" s="49"/>
      <c r="R27" s="54"/>
      <c r="S27" s="101"/>
      <c r="T27" s="10"/>
      <c r="U27" s="49"/>
      <c r="V27" s="101"/>
      <c r="W27" s="101"/>
      <c r="X27" s="102"/>
      <c r="Y27" s="87" t="s">
        <v>13</v>
      </c>
      <c r="Z27" s="9">
        <v>0</v>
      </c>
      <c r="AA27" s="10"/>
      <c r="AB27" s="108"/>
      <c r="AC27" s="108"/>
      <c r="AD27" s="49"/>
      <c r="AE27" s="108"/>
      <c r="AF27" s="108"/>
      <c r="AG27" s="118"/>
      <c r="AH27" s="118"/>
      <c r="AI27" s="119"/>
      <c r="AJ27" s="107"/>
      <c r="AK27" s="108"/>
      <c r="AL27" s="49"/>
      <c r="AM27" s="54"/>
      <c r="AN27" s="101"/>
      <c r="AO27" s="10"/>
      <c r="AP27" s="49"/>
      <c r="AQ27" s="101"/>
      <c r="AR27" s="101"/>
      <c r="AS27" s="101"/>
      <c r="AT27" s="102"/>
    </row>
    <row r="28" spans="1:46" x14ac:dyDescent="0.35">
      <c r="A28" s="72" t="s">
        <v>21</v>
      </c>
      <c r="B28" s="9" t="s">
        <v>23</v>
      </c>
      <c r="C28" s="73">
        <v>28</v>
      </c>
      <c r="D28" s="87" t="s">
        <v>16</v>
      </c>
      <c r="E28" s="9">
        <f t="shared" si="0"/>
        <v>3</v>
      </c>
      <c r="F28" s="9">
        <v>25</v>
      </c>
      <c r="G28" s="48">
        <v>-5.7273963760857298E-2</v>
      </c>
      <c r="H28" s="48">
        <v>7.0607912587170807E-2</v>
      </c>
      <c r="I28" s="12">
        <v>0.42524829297111399</v>
      </c>
      <c r="J28" s="48">
        <v>-0.19566547243171201</v>
      </c>
      <c r="K28" s="48">
        <v>8.1117544909997397E-2</v>
      </c>
      <c r="L28" s="11">
        <v>0.94433532026835199</v>
      </c>
      <c r="M28" s="11">
        <v>0.82228726643244299</v>
      </c>
      <c r="N28" s="14">
        <v>1.0844983663377601</v>
      </c>
      <c r="O28" s="114"/>
      <c r="P28" s="10"/>
      <c r="Q28" s="49"/>
      <c r="R28" s="54"/>
      <c r="S28" s="101"/>
      <c r="T28" s="10"/>
      <c r="U28" s="49"/>
      <c r="V28" s="101"/>
      <c r="W28" s="101"/>
      <c r="X28" s="102"/>
      <c r="Y28" s="87" t="s">
        <v>16</v>
      </c>
      <c r="Z28" s="9">
        <v>0</v>
      </c>
      <c r="AA28" s="10"/>
      <c r="AB28" s="108"/>
      <c r="AC28" s="108"/>
      <c r="AD28" s="49"/>
      <c r="AE28" s="108"/>
      <c r="AF28" s="108"/>
      <c r="AG28" s="118"/>
      <c r="AH28" s="118"/>
      <c r="AI28" s="119"/>
      <c r="AJ28" s="107"/>
      <c r="AK28" s="108"/>
      <c r="AL28" s="49"/>
      <c r="AM28" s="54"/>
      <c r="AN28" s="101"/>
      <c r="AO28" s="10"/>
      <c r="AP28" s="49"/>
      <c r="AQ28" s="101"/>
      <c r="AR28" s="101"/>
      <c r="AS28" s="101"/>
      <c r="AT28" s="102"/>
    </row>
    <row r="29" spans="1:46" ht="10" customHeight="1" x14ac:dyDescent="0.35">
      <c r="A29" s="76"/>
      <c r="B29" s="68"/>
      <c r="C29" s="77"/>
      <c r="D29" s="88"/>
      <c r="E29" s="68"/>
      <c r="F29" s="68"/>
      <c r="G29" s="115"/>
      <c r="H29" s="115"/>
      <c r="I29" s="69"/>
      <c r="J29" s="115"/>
      <c r="K29" s="115"/>
      <c r="L29" s="116"/>
      <c r="M29" s="116"/>
      <c r="N29" s="117"/>
      <c r="O29" s="76"/>
      <c r="P29" s="68"/>
      <c r="Q29" s="68"/>
      <c r="R29" s="67"/>
      <c r="S29" s="68"/>
      <c r="T29" s="68"/>
      <c r="U29" s="69"/>
      <c r="V29" s="103"/>
      <c r="W29" s="103"/>
      <c r="X29" s="104"/>
      <c r="Y29" s="88"/>
      <c r="Z29" s="68"/>
      <c r="AA29" s="68"/>
      <c r="AB29" s="115"/>
      <c r="AC29" s="115"/>
      <c r="AD29" s="69"/>
      <c r="AE29" s="115"/>
      <c r="AF29" s="115"/>
      <c r="AG29" s="116"/>
      <c r="AH29" s="116"/>
      <c r="AI29" s="117"/>
      <c r="AJ29" s="76"/>
      <c r="AK29" s="68"/>
      <c r="AL29" s="69"/>
      <c r="AM29" s="67"/>
      <c r="AN29" s="68"/>
      <c r="AO29" s="68"/>
      <c r="AP29" s="69"/>
      <c r="AQ29" s="103"/>
      <c r="AR29" s="103"/>
      <c r="AS29" s="103"/>
      <c r="AT29" s="104"/>
    </row>
    <row r="30" spans="1:46" x14ac:dyDescent="0.35">
      <c r="A30" s="72" t="s">
        <v>17</v>
      </c>
      <c r="B30" s="9" t="s">
        <v>24</v>
      </c>
      <c r="C30" s="73">
        <v>52</v>
      </c>
      <c r="D30" s="87" t="s">
        <v>14</v>
      </c>
      <c r="E30" s="9">
        <f t="shared" si="0"/>
        <v>2</v>
      </c>
      <c r="F30" s="9">
        <v>50</v>
      </c>
      <c r="G30" s="48">
        <v>-1.5062178251394101E-2</v>
      </c>
      <c r="H30" s="48">
        <v>1.23266307144244E-2</v>
      </c>
      <c r="I30" s="12">
        <v>0.22173721718647199</v>
      </c>
      <c r="J30" s="48">
        <v>-3.9222374451666001E-2</v>
      </c>
      <c r="K30" s="48">
        <v>9.09801794887765E-3</v>
      </c>
      <c r="L30" s="11">
        <v>0.985050688969479</v>
      </c>
      <c r="M30" s="11">
        <v>0.96153686413749495</v>
      </c>
      <c r="N30" s="14">
        <v>1.00913953071329</v>
      </c>
      <c r="O30" s="229">
        <v>2.6239813818988798E-4</v>
      </c>
      <c r="P30" s="213">
        <v>1.1323905717222E-3</v>
      </c>
      <c r="Q30" s="213">
        <v>0.817740124645981</v>
      </c>
      <c r="R30" s="53" t="s">
        <v>14</v>
      </c>
      <c r="S30" s="9">
        <v>139.93062591257799</v>
      </c>
      <c r="T30" s="9">
        <v>49</v>
      </c>
      <c r="U30" s="12">
        <v>1.10200184181332E-10</v>
      </c>
      <c r="V30" s="226">
        <f>((S30-T30)/S30)*100</f>
        <v>64.982647879662252</v>
      </c>
      <c r="W30" s="226">
        <v>1.9577991153762402E-2</v>
      </c>
      <c r="X30" s="225">
        <v>56.995756324005299</v>
      </c>
      <c r="Y30" s="87" t="s">
        <v>14</v>
      </c>
      <c r="Z30" s="9">
        <v>0</v>
      </c>
      <c r="AA30" s="10"/>
      <c r="AB30" s="108"/>
      <c r="AC30" s="108"/>
      <c r="AD30" s="49"/>
      <c r="AE30" s="108"/>
      <c r="AF30" s="108"/>
      <c r="AG30" s="118"/>
      <c r="AH30" s="118"/>
      <c r="AI30" s="119"/>
      <c r="AJ30" s="107"/>
      <c r="AK30" s="108"/>
      <c r="AL30" s="49"/>
      <c r="AM30" s="54"/>
      <c r="AN30" s="101"/>
      <c r="AO30" s="10"/>
      <c r="AP30" s="49"/>
      <c r="AQ30" s="101"/>
      <c r="AR30" s="101"/>
      <c r="AS30" s="101"/>
      <c r="AT30" s="102"/>
    </row>
    <row r="31" spans="1:46" x14ac:dyDescent="0.35">
      <c r="A31" s="72" t="s">
        <v>17</v>
      </c>
      <c r="B31" s="9" t="s">
        <v>24</v>
      </c>
      <c r="C31" s="73">
        <v>52</v>
      </c>
      <c r="D31" s="87" t="s">
        <v>12</v>
      </c>
      <c r="E31" s="9">
        <f t="shared" si="0"/>
        <v>2</v>
      </c>
      <c r="F31" s="9">
        <v>50</v>
      </c>
      <c r="G31" s="48">
        <v>-2.3269783210108599E-2</v>
      </c>
      <c r="H31" s="48">
        <v>3.7543761059750803E-2</v>
      </c>
      <c r="I31" s="12">
        <v>0.53831796724273295</v>
      </c>
      <c r="J31" s="48">
        <v>-9.6855554887220294E-2</v>
      </c>
      <c r="K31" s="48">
        <v>5.0315988467002998E-2</v>
      </c>
      <c r="L31" s="11">
        <v>0.97699887032412602</v>
      </c>
      <c r="M31" s="11">
        <v>0.90768710763118898</v>
      </c>
      <c r="N31" s="14">
        <v>1.0516033384077299</v>
      </c>
      <c r="O31" s="229"/>
      <c r="P31" s="213"/>
      <c r="Q31" s="213"/>
      <c r="R31" s="53" t="s">
        <v>12</v>
      </c>
      <c r="S31" s="9">
        <v>139.77426974984201</v>
      </c>
      <c r="T31" s="9">
        <v>48</v>
      </c>
      <c r="U31" s="12">
        <v>6.7007870169789401E-11</v>
      </c>
      <c r="V31" s="226">
        <f>((S31-T31)/S31)*100</f>
        <v>65.658915560133508</v>
      </c>
      <c r="W31" s="226"/>
      <c r="X31" s="225"/>
      <c r="Y31" s="87" t="s">
        <v>12</v>
      </c>
      <c r="Z31" s="9">
        <v>0</v>
      </c>
      <c r="AA31" s="10"/>
      <c r="AB31" s="108"/>
      <c r="AC31" s="108"/>
      <c r="AD31" s="49"/>
      <c r="AE31" s="108"/>
      <c r="AF31" s="108"/>
      <c r="AG31" s="118"/>
      <c r="AH31" s="118"/>
      <c r="AI31" s="119"/>
      <c r="AJ31" s="107"/>
      <c r="AK31" s="108"/>
      <c r="AL31" s="49"/>
      <c r="AM31" s="54"/>
      <c r="AN31" s="101"/>
      <c r="AO31" s="10"/>
      <c r="AP31" s="49"/>
      <c r="AQ31" s="101"/>
      <c r="AR31" s="101"/>
      <c r="AS31" s="101"/>
      <c r="AT31" s="102"/>
    </row>
    <row r="32" spans="1:46" x14ac:dyDescent="0.35">
      <c r="A32" s="72" t="s">
        <v>17</v>
      </c>
      <c r="B32" s="9" t="s">
        <v>24</v>
      </c>
      <c r="C32" s="73">
        <v>52</v>
      </c>
      <c r="D32" s="87" t="s">
        <v>15</v>
      </c>
      <c r="E32" s="9">
        <f t="shared" si="0"/>
        <v>2</v>
      </c>
      <c r="F32" s="9">
        <v>50</v>
      </c>
      <c r="G32" s="48">
        <v>-4.3021426588937199E-2</v>
      </c>
      <c r="H32" s="48">
        <v>3.5673092497395101E-2</v>
      </c>
      <c r="I32" s="12">
        <v>0.233612036093022</v>
      </c>
      <c r="J32" s="48">
        <v>-0.11294068788383101</v>
      </c>
      <c r="K32" s="48">
        <v>2.6897834705957201E-2</v>
      </c>
      <c r="L32" s="11">
        <v>0.95789086551332303</v>
      </c>
      <c r="M32" s="11">
        <v>0.893203636342774</v>
      </c>
      <c r="N32" s="14">
        <v>1.02726284679135</v>
      </c>
      <c r="O32" s="114"/>
      <c r="P32" s="10"/>
      <c r="Q32" s="49"/>
      <c r="R32" s="54"/>
      <c r="S32" s="101"/>
      <c r="T32" s="10"/>
      <c r="U32" s="49"/>
      <c r="V32" s="101"/>
      <c r="W32" s="101"/>
      <c r="X32" s="102"/>
      <c r="Y32" s="87" t="s">
        <v>15</v>
      </c>
      <c r="Z32" s="9">
        <v>0</v>
      </c>
      <c r="AA32" s="10"/>
      <c r="AB32" s="108"/>
      <c r="AC32" s="108"/>
      <c r="AD32" s="49"/>
      <c r="AE32" s="108"/>
      <c r="AF32" s="108"/>
      <c r="AG32" s="118"/>
      <c r="AH32" s="118"/>
      <c r="AI32" s="119"/>
      <c r="AJ32" s="107"/>
      <c r="AK32" s="108"/>
      <c r="AL32" s="49"/>
      <c r="AM32" s="54"/>
      <c r="AN32" s="101"/>
      <c r="AO32" s="10"/>
      <c r="AP32" s="49"/>
      <c r="AQ32" s="101"/>
      <c r="AR32" s="101"/>
      <c r="AS32" s="101"/>
      <c r="AT32" s="102"/>
    </row>
    <row r="33" spans="1:46" x14ac:dyDescent="0.35">
      <c r="A33" s="72" t="s">
        <v>17</v>
      </c>
      <c r="B33" s="9" t="s">
        <v>24</v>
      </c>
      <c r="C33" s="73">
        <v>52</v>
      </c>
      <c r="D33" s="87" t="s">
        <v>13</v>
      </c>
      <c r="E33" s="9">
        <f t="shared" si="0"/>
        <v>2</v>
      </c>
      <c r="F33" s="9">
        <v>50</v>
      </c>
      <c r="G33" s="48">
        <v>-1.5532559484036999E-2</v>
      </c>
      <c r="H33" s="48">
        <v>1.33332203430512E-2</v>
      </c>
      <c r="I33" s="12">
        <v>0.24403849040383499</v>
      </c>
      <c r="J33" s="48">
        <v>-4.1665671356417501E-2</v>
      </c>
      <c r="K33" s="48">
        <v>1.0600552388343501E-2</v>
      </c>
      <c r="L33" s="11">
        <v>0.98458744857052205</v>
      </c>
      <c r="M33" s="11">
        <v>0.95919041180070996</v>
      </c>
      <c r="N33" s="14">
        <v>1.01065693730477</v>
      </c>
      <c r="O33" s="114"/>
      <c r="P33" s="10"/>
      <c r="Q33" s="49"/>
      <c r="R33" s="54"/>
      <c r="S33" s="101"/>
      <c r="T33" s="10"/>
      <c r="U33" s="49"/>
      <c r="V33" s="101"/>
      <c r="W33" s="101"/>
      <c r="X33" s="102"/>
      <c r="Y33" s="87" t="s">
        <v>13</v>
      </c>
      <c r="Z33" s="9">
        <v>0</v>
      </c>
      <c r="AA33" s="10"/>
      <c r="AB33" s="108"/>
      <c r="AC33" s="108"/>
      <c r="AD33" s="49"/>
      <c r="AE33" s="108"/>
      <c r="AF33" s="108"/>
      <c r="AG33" s="118"/>
      <c r="AH33" s="118"/>
      <c r="AI33" s="119"/>
      <c r="AJ33" s="107"/>
      <c r="AK33" s="108"/>
      <c r="AL33" s="49"/>
      <c r="AM33" s="54"/>
      <c r="AN33" s="101"/>
      <c r="AO33" s="10"/>
      <c r="AP33" s="49"/>
      <c r="AQ33" s="101"/>
      <c r="AR33" s="101"/>
      <c r="AS33" s="101"/>
      <c r="AT33" s="102"/>
    </row>
    <row r="34" spans="1:46" x14ac:dyDescent="0.35">
      <c r="A34" s="72" t="s">
        <v>17</v>
      </c>
      <c r="B34" s="9" t="s">
        <v>24</v>
      </c>
      <c r="C34" s="73">
        <v>52</v>
      </c>
      <c r="D34" s="87" t="s">
        <v>16</v>
      </c>
      <c r="E34" s="9">
        <f t="shared" si="0"/>
        <v>2</v>
      </c>
      <c r="F34" s="9">
        <v>50</v>
      </c>
      <c r="G34" s="48">
        <v>-2.11347241639514E-4</v>
      </c>
      <c r="H34" s="48">
        <v>2.2360791733514199E-2</v>
      </c>
      <c r="I34" s="12">
        <v>0.99249713320127197</v>
      </c>
      <c r="J34" s="48">
        <v>-4.4038499039327397E-2</v>
      </c>
      <c r="K34" s="48">
        <v>4.3615804556048403E-2</v>
      </c>
      <c r="L34" s="11">
        <v>0.99978867509061498</v>
      </c>
      <c r="M34" s="11">
        <v>0.95691711637418098</v>
      </c>
      <c r="N34" s="14">
        <v>1.04458095454171</v>
      </c>
      <c r="O34" s="114"/>
      <c r="P34" s="10"/>
      <c r="Q34" s="49"/>
      <c r="R34" s="54"/>
      <c r="S34" s="101"/>
      <c r="T34" s="10"/>
      <c r="U34" s="49"/>
      <c r="V34" s="101"/>
      <c r="W34" s="101"/>
      <c r="X34" s="102"/>
      <c r="Y34" s="87" t="s">
        <v>16</v>
      </c>
      <c r="Z34" s="9">
        <v>0</v>
      </c>
      <c r="AA34" s="10"/>
      <c r="AB34" s="108"/>
      <c r="AC34" s="108"/>
      <c r="AD34" s="49"/>
      <c r="AE34" s="108"/>
      <c r="AF34" s="108"/>
      <c r="AG34" s="118"/>
      <c r="AH34" s="118"/>
      <c r="AI34" s="119"/>
      <c r="AJ34" s="107"/>
      <c r="AK34" s="108"/>
      <c r="AL34" s="49"/>
      <c r="AM34" s="54"/>
      <c r="AN34" s="101"/>
      <c r="AO34" s="10"/>
      <c r="AP34" s="49"/>
      <c r="AQ34" s="101"/>
      <c r="AR34" s="101"/>
      <c r="AS34" s="101"/>
      <c r="AT34" s="102"/>
    </row>
    <row r="35" spans="1:46" x14ac:dyDescent="0.35">
      <c r="A35" s="72" t="s">
        <v>18</v>
      </c>
      <c r="B35" s="9" t="s">
        <v>24</v>
      </c>
      <c r="C35" s="73">
        <v>40</v>
      </c>
      <c r="D35" s="87" t="s">
        <v>14</v>
      </c>
      <c r="E35" s="9">
        <f t="shared" si="0"/>
        <v>2</v>
      </c>
      <c r="F35" s="9">
        <v>38</v>
      </c>
      <c r="G35" s="48">
        <v>-2.8226070114119501E-2</v>
      </c>
      <c r="H35" s="48">
        <v>1.62348221979551E-2</v>
      </c>
      <c r="I35" s="12">
        <v>8.2102888787405806E-2</v>
      </c>
      <c r="J35" s="48">
        <v>-6.0046321622111598E-2</v>
      </c>
      <c r="K35" s="48">
        <v>3.59418139387262E-3</v>
      </c>
      <c r="L35" s="11">
        <v>0.97216856369858795</v>
      </c>
      <c r="M35" s="11">
        <v>0.94172091053375895</v>
      </c>
      <c r="N35" s="14">
        <v>1.00360064820913</v>
      </c>
      <c r="O35" s="229">
        <v>2.2322424393723698E-3</v>
      </c>
      <c r="P35" s="213">
        <v>1.56155783050249E-3</v>
      </c>
      <c r="Q35" s="213">
        <v>0.161482614666979</v>
      </c>
      <c r="R35" s="53" t="s">
        <v>14</v>
      </c>
      <c r="S35" s="9">
        <v>114.897953801955</v>
      </c>
      <c r="T35" s="9">
        <v>37</v>
      </c>
      <c r="U35" s="12">
        <v>6.5361128828617601E-10</v>
      </c>
      <c r="V35" s="226">
        <f>((S35-T35)/S35)*100</f>
        <v>67.797511813156035</v>
      </c>
      <c r="W35" s="226">
        <v>1.3622565296602E-2</v>
      </c>
      <c r="X35" s="225">
        <v>51.871181366411001</v>
      </c>
      <c r="Y35" s="87" t="s">
        <v>14</v>
      </c>
      <c r="Z35" s="9">
        <v>0</v>
      </c>
      <c r="AA35" s="10"/>
      <c r="AB35" s="108"/>
      <c r="AC35" s="108"/>
      <c r="AD35" s="49"/>
      <c r="AE35" s="108"/>
      <c r="AF35" s="108"/>
      <c r="AG35" s="118"/>
      <c r="AH35" s="118"/>
      <c r="AI35" s="119"/>
      <c r="AJ35" s="107"/>
      <c r="AK35" s="108"/>
      <c r="AL35" s="49"/>
      <c r="AM35" s="54"/>
      <c r="AN35" s="101"/>
      <c r="AO35" s="10"/>
      <c r="AP35" s="49"/>
      <c r="AQ35" s="101"/>
      <c r="AR35" s="101"/>
      <c r="AS35" s="101"/>
      <c r="AT35" s="102"/>
    </row>
    <row r="36" spans="1:46" x14ac:dyDescent="0.35">
      <c r="A36" s="72" t="s">
        <v>18</v>
      </c>
      <c r="B36" s="9" t="s">
        <v>24</v>
      </c>
      <c r="C36" s="73">
        <v>40</v>
      </c>
      <c r="D36" s="87" t="s">
        <v>12</v>
      </c>
      <c r="E36" s="9">
        <f t="shared" si="0"/>
        <v>2</v>
      </c>
      <c r="F36" s="9">
        <v>38</v>
      </c>
      <c r="G36" s="48">
        <v>-0.106414373171628</v>
      </c>
      <c r="H36" s="48">
        <v>5.6991517308693701E-2</v>
      </c>
      <c r="I36" s="12">
        <v>7.0033754981779897E-2</v>
      </c>
      <c r="J36" s="48">
        <v>-0.21811774709666701</v>
      </c>
      <c r="K36" s="48">
        <v>5.2890007534115904E-3</v>
      </c>
      <c r="L36" s="11">
        <v>0.89905202783910598</v>
      </c>
      <c r="M36" s="11">
        <v>0.80403076380457705</v>
      </c>
      <c r="N36" s="14">
        <v>1.0053030122091999</v>
      </c>
      <c r="O36" s="229"/>
      <c r="P36" s="213"/>
      <c r="Q36" s="213"/>
      <c r="R36" s="53" t="s">
        <v>12</v>
      </c>
      <c r="S36" s="9">
        <v>108.726338616261</v>
      </c>
      <c r="T36" s="9">
        <v>36</v>
      </c>
      <c r="U36" s="12">
        <v>3.1437746840428502E-9</v>
      </c>
      <c r="V36" s="226">
        <f>((S36-T36)/S36)*100</f>
        <v>66.889347642746912</v>
      </c>
      <c r="W36" s="226"/>
      <c r="X36" s="225"/>
      <c r="Y36" s="87" t="s">
        <v>12</v>
      </c>
      <c r="Z36" s="9">
        <v>0</v>
      </c>
      <c r="AA36" s="10"/>
      <c r="AB36" s="108"/>
      <c r="AC36" s="108"/>
      <c r="AD36" s="49"/>
      <c r="AE36" s="108"/>
      <c r="AF36" s="108"/>
      <c r="AG36" s="118"/>
      <c r="AH36" s="118"/>
      <c r="AI36" s="119"/>
      <c r="AJ36" s="107"/>
      <c r="AK36" s="108"/>
      <c r="AL36" s="49"/>
      <c r="AM36" s="54"/>
      <c r="AN36" s="101"/>
      <c r="AO36" s="10"/>
      <c r="AP36" s="49"/>
      <c r="AQ36" s="101"/>
      <c r="AR36" s="101"/>
      <c r="AS36" s="101"/>
      <c r="AT36" s="102"/>
    </row>
    <row r="37" spans="1:46" x14ac:dyDescent="0.35">
      <c r="A37" s="72" t="s">
        <v>18</v>
      </c>
      <c r="B37" s="9" t="s">
        <v>24</v>
      </c>
      <c r="C37" s="73">
        <v>40</v>
      </c>
      <c r="D37" s="87" t="s">
        <v>15</v>
      </c>
      <c r="E37" s="9">
        <f t="shared" si="0"/>
        <v>2</v>
      </c>
      <c r="F37" s="9">
        <v>38</v>
      </c>
      <c r="G37" s="48">
        <v>1.40853534662391E-2</v>
      </c>
      <c r="H37" s="48">
        <v>4.1351540609223102E-2</v>
      </c>
      <c r="I37" s="12">
        <v>0.73531271952628297</v>
      </c>
      <c r="J37" s="48">
        <v>-6.6963666127838203E-2</v>
      </c>
      <c r="K37" s="48">
        <v>9.5134373060316593E-2</v>
      </c>
      <c r="L37" s="11">
        <v>1.0141850194511299</v>
      </c>
      <c r="M37" s="11">
        <v>0.93522918121697396</v>
      </c>
      <c r="N37" s="14">
        <v>1.09980662958</v>
      </c>
      <c r="O37" s="114"/>
      <c r="P37" s="10"/>
      <c r="Q37" s="49"/>
      <c r="R37" s="54"/>
      <c r="S37" s="101"/>
      <c r="T37" s="10"/>
      <c r="U37" s="49"/>
      <c r="V37" s="101"/>
      <c r="W37" s="101"/>
      <c r="X37" s="102"/>
      <c r="Y37" s="87" t="s">
        <v>15</v>
      </c>
      <c r="Z37" s="9">
        <v>0</v>
      </c>
      <c r="AA37" s="10"/>
      <c r="AB37" s="108"/>
      <c r="AC37" s="108"/>
      <c r="AD37" s="49"/>
      <c r="AE37" s="108"/>
      <c r="AF37" s="108"/>
      <c r="AG37" s="118"/>
      <c r="AH37" s="118"/>
      <c r="AI37" s="119"/>
      <c r="AJ37" s="107"/>
      <c r="AK37" s="108"/>
      <c r="AL37" s="49"/>
      <c r="AM37" s="54"/>
      <c r="AN37" s="101"/>
      <c r="AO37" s="10"/>
      <c r="AP37" s="49"/>
      <c r="AQ37" s="101"/>
      <c r="AR37" s="101"/>
      <c r="AS37" s="101"/>
      <c r="AT37" s="102"/>
    </row>
    <row r="38" spans="1:46" x14ac:dyDescent="0.35">
      <c r="A38" s="72" t="s">
        <v>18</v>
      </c>
      <c r="B38" s="9" t="s">
        <v>24</v>
      </c>
      <c r="C38" s="73">
        <v>40</v>
      </c>
      <c r="D38" s="87" t="s">
        <v>13</v>
      </c>
      <c r="E38" s="9">
        <f t="shared" si="0"/>
        <v>2</v>
      </c>
      <c r="F38" s="9">
        <v>38</v>
      </c>
      <c r="G38" s="48">
        <v>-2.12328775336963E-2</v>
      </c>
      <c r="H38" s="48">
        <v>1.6510230778668401E-2</v>
      </c>
      <c r="I38" s="12">
        <v>0.198427826641074</v>
      </c>
      <c r="J38" s="48">
        <v>-5.35929298598865E-2</v>
      </c>
      <c r="K38" s="48">
        <v>1.11271747924938E-2</v>
      </c>
      <c r="L38" s="11">
        <v>0.97899095302245498</v>
      </c>
      <c r="M38" s="11">
        <v>0.94781785633043103</v>
      </c>
      <c r="N38" s="14">
        <v>1.0111893120588</v>
      </c>
      <c r="O38" s="114"/>
      <c r="P38" s="10"/>
      <c r="Q38" s="49"/>
      <c r="R38" s="54"/>
      <c r="S38" s="101"/>
      <c r="T38" s="10"/>
      <c r="U38" s="49"/>
      <c r="V38" s="101"/>
      <c r="W38" s="101"/>
      <c r="X38" s="102"/>
      <c r="Y38" s="87" t="s">
        <v>13</v>
      </c>
      <c r="Z38" s="9">
        <v>0</v>
      </c>
      <c r="AA38" s="10"/>
      <c r="AB38" s="108"/>
      <c r="AC38" s="108"/>
      <c r="AD38" s="49"/>
      <c r="AE38" s="108"/>
      <c r="AF38" s="108"/>
      <c r="AG38" s="118"/>
      <c r="AH38" s="118"/>
      <c r="AI38" s="119"/>
      <c r="AJ38" s="107"/>
      <c r="AK38" s="108"/>
      <c r="AL38" s="49"/>
      <c r="AM38" s="54"/>
      <c r="AN38" s="101"/>
      <c r="AO38" s="10"/>
      <c r="AP38" s="49"/>
      <c r="AQ38" s="101"/>
      <c r="AR38" s="101"/>
      <c r="AS38" s="101"/>
      <c r="AT38" s="102"/>
    </row>
    <row r="39" spans="1:46" x14ac:dyDescent="0.35">
      <c r="A39" s="72" t="s">
        <v>18</v>
      </c>
      <c r="B39" s="9" t="s">
        <v>24</v>
      </c>
      <c r="C39" s="73">
        <v>40</v>
      </c>
      <c r="D39" s="87" t="s">
        <v>16</v>
      </c>
      <c r="E39" s="9">
        <f t="shared" si="0"/>
        <v>2</v>
      </c>
      <c r="F39" s="9">
        <v>38</v>
      </c>
      <c r="G39" s="48">
        <v>-9.2377121805199899E-3</v>
      </c>
      <c r="H39" s="48">
        <v>3.1113709870536799E-2</v>
      </c>
      <c r="I39" s="12">
        <v>0.768202013098229</v>
      </c>
      <c r="J39" s="48">
        <v>-7.0220583526772198E-2</v>
      </c>
      <c r="K39" s="48">
        <v>5.1745159165732198E-2</v>
      </c>
      <c r="L39" s="11">
        <v>0.99080482440164297</v>
      </c>
      <c r="M39" s="11">
        <v>0.93218817187093095</v>
      </c>
      <c r="N39" s="14">
        <v>1.05310733356257</v>
      </c>
      <c r="O39" s="114"/>
      <c r="P39" s="10"/>
      <c r="Q39" s="49"/>
      <c r="R39" s="54"/>
      <c r="S39" s="101"/>
      <c r="T39" s="10"/>
      <c r="U39" s="49"/>
      <c r="V39" s="101"/>
      <c r="W39" s="101"/>
      <c r="X39" s="102"/>
      <c r="Y39" s="87" t="s">
        <v>16</v>
      </c>
      <c r="Z39" s="9">
        <v>0</v>
      </c>
      <c r="AA39" s="10"/>
      <c r="AB39" s="108"/>
      <c r="AC39" s="108"/>
      <c r="AD39" s="49"/>
      <c r="AE39" s="108"/>
      <c r="AF39" s="108"/>
      <c r="AG39" s="118"/>
      <c r="AH39" s="118"/>
      <c r="AI39" s="119"/>
      <c r="AJ39" s="107"/>
      <c r="AK39" s="108"/>
      <c r="AL39" s="49"/>
      <c r="AM39" s="54"/>
      <c r="AN39" s="101"/>
      <c r="AO39" s="10"/>
      <c r="AP39" s="49"/>
      <c r="AQ39" s="101"/>
      <c r="AR39" s="101"/>
      <c r="AS39" s="101"/>
      <c r="AT39" s="102"/>
    </row>
    <row r="40" spans="1:46" x14ac:dyDescent="0.35">
      <c r="A40" s="72" t="s">
        <v>19</v>
      </c>
      <c r="B40" s="9" t="s">
        <v>24</v>
      </c>
      <c r="C40" s="73">
        <v>67</v>
      </c>
      <c r="D40" s="87" t="s">
        <v>14</v>
      </c>
      <c r="E40" s="9">
        <f t="shared" si="0"/>
        <v>5</v>
      </c>
      <c r="F40" s="9">
        <v>62</v>
      </c>
      <c r="G40" s="48">
        <v>-2.2147837556897101E-2</v>
      </c>
      <c r="H40" s="48">
        <v>1.2002240729413E-2</v>
      </c>
      <c r="I40" s="12">
        <v>6.4992665995111207E-2</v>
      </c>
      <c r="J40" s="48">
        <v>-4.5672229386546602E-2</v>
      </c>
      <c r="K40" s="48">
        <v>1.37655427275238E-3</v>
      </c>
      <c r="L40" s="11">
        <v>0.97809562509445602</v>
      </c>
      <c r="M40" s="11">
        <v>0.95535504818792705</v>
      </c>
      <c r="N40" s="14">
        <v>1.0013775021584701</v>
      </c>
      <c r="O40" s="229">
        <v>2.1834930695172998E-3</v>
      </c>
      <c r="P40" s="213">
        <v>9.1521945666361599E-4</v>
      </c>
      <c r="Q40" s="213">
        <v>2.0217309666152899E-2</v>
      </c>
      <c r="R40" s="53" t="s">
        <v>14</v>
      </c>
      <c r="S40" s="9">
        <v>161.148490381416</v>
      </c>
      <c r="T40" s="9">
        <v>61</v>
      </c>
      <c r="U40" s="12">
        <v>5.6225068888457201E-11</v>
      </c>
      <c r="V40" s="226">
        <f>((S40-T40)/S40)*100</f>
        <v>62.146713347657489</v>
      </c>
      <c r="W40" s="226">
        <v>1.0549901794945599E-2</v>
      </c>
      <c r="X40" s="225">
        <v>58.326879017830102</v>
      </c>
      <c r="Y40" s="87" t="s">
        <v>14</v>
      </c>
      <c r="Z40" s="9">
        <v>0</v>
      </c>
      <c r="AA40" s="10"/>
      <c r="AB40" s="108"/>
      <c r="AC40" s="108"/>
      <c r="AD40" s="49"/>
      <c r="AE40" s="108"/>
      <c r="AF40" s="108"/>
      <c r="AG40" s="118"/>
      <c r="AH40" s="118"/>
      <c r="AI40" s="119"/>
      <c r="AJ40" s="74"/>
      <c r="AK40" s="10"/>
      <c r="AL40" s="49"/>
      <c r="AM40" s="54"/>
      <c r="AN40" s="10"/>
      <c r="AO40" s="10"/>
      <c r="AP40" s="49"/>
      <c r="AQ40" s="101"/>
      <c r="AR40" s="101"/>
      <c r="AS40" s="101"/>
      <c r="AT40" s="102"/>
    </row>
    <row r="41" spans="1:46" x14ac:dyDescent="0.35">
      <c r="A41" s="72" t="s">
        <v>19</v>
      </c>
      <c r="B41" s="9" t="s">
        <v>24</v>
      </c>
      <c r="C41" s="73">
        <v>67</v>
      </c>
      <c r="D41" s="87" t="s">
        <v>12</v>
      </c>
      <c r="E41" s="9">
        <f t="shared" si="0"/>
        <v>5</v>
      </c>
      <c r="F41" s="9">
        <v>62</v>
      </c>
      <c r="G41" s="48">
        <v>-9.6719443775698993E-2</v>
      </c>
      <c r="H41" s="48">
        <v>3.3328119606841601E-2</v>
      </c>
      <c r="I41" s="12">
        <v>5.1781274433153604E-3</v>
      </c>
      <c r="J41" s="48">
        <v>-0.16204255820510799</v>
      </c>
      <c r="K41" s="48">
        <v>-3.1396329346289401E-2</v>
      </c>
      <c r="L41" s="11">
        <v>0.90781066234071595</v>
      </c>
      <c r="M41" s="11">
        <v>0.85040501205916597</v>
      </c>
      <c r="N41" s="14">
        <v>0.96909141758698003</v>
      </c>
      <c r="O41" s="229"/>
      <c r="P41" s="213"/>
      <c r="Q41" s="213"/>
      <c r="R41" s="53" t="s">
        <v>12</v>
      </c>
      <c r="S41" s="9">
        <v>147.18583812357801</v>
      </c>
      <c r="T41" s="9">
        <v>60</v>
      </c>
      <c r="U41" s="12">
        <v>2.7694764547794202E-9</v>
      </c>
      <c r="V41" s="226">
        <f>((S41-T41)/S41)*100</f>
        <v>59.235208519433989</v>
      </c>
      <c r="W41" s="226"/>
      <c r="X41" s="225"/>
      <c r="Y41" s="87" t="s">
        <v>12</v>
      </c>
      <c r="Z41" s="9">
        <v>0</v>
      </c>
      <c r="AA41" s="10"/>
      <c r="AB41" s="108"/>
      <c r="AC41" s="108"/>
      <c r="AD41" s="49"/>
      <c r="AE41" s="108"/>
      <c r="AF41" s="108"/>
      <c r="AG41" s="118"/>
      <c r="AH41" s="118"/>
      <c r="AI41" s="119"/>
      <c r="AJ41" s="74"/>
      <c r="AK41" s="10"/>
      <c r="AL41" s="49"/>
      <c r="AM41" s="54"/>
      <c r="AN41" s="10"/>
      <c r="AO41" s="10"/>
      <c r="AP41" s="49"/>
      <c r="AQ41" s="101"/>
      <c r="AR41" s="101"/>
      <c r="AS41" s="101"/>
      <c r="AT41" s="102"/>
    </row>
    <row r="42" spans="1:46" s="9" customFormat="1" x14ac:dyDescent="0.35">
      <c r="A42" s="72" t="s">
        <v>19</v>
      </c>
      <c r="B42" s="9" t="s">
        <v>24</v>
      </c>
      <c r="C42" s="73">
        <v>67</v>
      </c>
      <c r="D42" s="87" t="s">
        <v>15</v>
      </c>
      <c r="E42" s="9">
        <f t="shared" si="0"/>
        <v>5</v>
      </c>
      <c r="F42" s="9">
        <v>62</v>
      </c>
      <c r="G42" s="48">
        <v>-3.3887255628883801E-4</v>
      </c>
      <c r="H42" s="48">
        <v>3.43533341327147E-2</v>
      </c>
      <c r="I42" s="12">
        <v>0.992161723264818</v>
      </c>
      <c r="J42" s="48">
        <v>-6.7671407456409705E-2</v>
      </c>
      <c r="K42" s="48">
        <v>6.6993662343832E-2</v>
      </c>
      <c r="L42" s="11">
        <v>0.99966118485453004</v>
      </c>
      <c r="M42" s="11">
        <v>0.93456751504560798</v>
      </c>
      <c r="N42" s="14">
        <v>1.06928870136899</v>
      </c>
      <c r="O42" s="114"/>
      <c r="P42" s="10"/>
      <c r="Q42" s="49"/>
      <c r="R42" s="54"/>
      <c r="S42" s="101"/>
      <c r="T42" s="10"/>
      <c r="U42" s="49"/>
      <c r="V42" s="101"/>
      <c r="W42" s="101"/>
      <c r="X42" s="102"/>
      <c r="Y42" s="87" t="s">
        <v>15</v>
      </c>
      <c r="Z42" s="9">
        <v>0</v>
      </c>
      <c r="AA42" s="10"/>
      <c r="AB42" s="108"/>
      <c r="AC42" s="108"/>
      <c r="AD42" s="49"/>
      <c r="AE42" s="108"/>
      <c r="AF42" s="108"/>
      <c r="AG42" s="118"/>
      <c r="AH42" s="118"/>
      <c r="AI42" s="119"/>
      <c r="AJ42" s="107"/>
      <c r="AK42" s="108"/>
      <c r="AL42" s="49"/>
      <c r="AM42" s="54"/>
      <c r="AN42" s="10"/>
      <c r="AO42" s="101"/>
      <c r="AP42" s="49"/>
      <c r="AQ42" s="101"/>
      <c r="AR42" s="101"/>
      <c r="AS42" s="101"/>
      <c r="AT42" s="102"/>
    </row>
    <row r="43" spans="1:46" x14ac:dyDescent="0.35">
      <c r="A43" s="72" t="s">
        <v>19</v>
      </c>
      <c r="B43" s="9" t="s">
        <v>24</v>
      </c>
      <c r="C43" s="73">
        <v>67</v>
      </c>
      <c r="D43" s="87" t="s">
        <v>13</v>
      </c>
      <c r="E43" s="9">
        <f t="shared" si="0"/>
        <v>5</v>
      </c>
      <c r="F43" s="9">
        <v>62</v>
      </c>
      <c r="G43" s="48">
        <v>-1.6728232825024201E-2</v>
      </c>
      <c r="H43" s="48">
        <v>1.3577118028101199E-2</v>
      </c>
      <c r="I43" s="12">
        <v>0.21791542593823501</v>
      </c>
      <c r="J43" s="48">
        <v>-4.3339384160102502E-2</v>
      </c>
      <c r="K43" s="48">
        <v>9.8829185100541596E-3</v>
      </c>
      <c r="L43" s="11">
        <v>0.98341090712618395</v>
      </c>
      <c r="M43" s="11">
        <v>0.957586345275106</v>
      </c>
      <c r="N43" s="14">
        <v>1.00993191582833</v>
      </c>
      <c r="O43" s="114"/>
      <c r="P43" s="10"/>
      <c r="Q43" s="49"/>
      <c r="R43" s="54"/>
      <c r="S43" s="101"/>
      <c r="T43" s="10"/>
      <c r="U43" s="49"/>
      <c r="V43" s="101"/>
      <c r="W43" s="101"/>
      <c r="X43" s="102"/>
      <c r="Y43" s="87" t="s">
        <v>13</v>
      </c>
      <c r="Z43" s="9">
        <v>0</v>
      </c>
      <c r="AA43" s="10"/>
      <c r="AB43" s="108"/>
      <c r="AC43" s="108"/>
      <c r="AD43" s="49"/>
      <c r="AE43" s="108"/>
      <c r="AF43" s="108"/>
      <c r="AG43" s="118"/>
      <c r="AH43" s="118"/>
      <c r="AI43" s="119"/>
      <c r="AJ43" s="107"/>
      <c r="AK43" s="108"/>
      <c r="AL43" s="49"/>
      <c r="AM43" s="54"/>
      <c r="AN43" s="10"/>
      <c r="AO43" s="101"/>
      <c r="AP43" s="49"/>
      <c r="AQ43" s="101"/>
      <c r="AR43" s="101"/>
      <c r="AS43" s="101"/>
      <c r="AT43" s="102"/>
    </row>
    <row r="44" spans="1:46" x14ac:dyDescent="0.35">
      <c r="A44" s="72" t="s">
        <v>19</v>
      </c>
      <c r="B44" s="9" t="s">
        <v>24</v>
      </c>
      <c r="C44" s="73">
        <v>67</v>
      </c>
      <c r="D44" s="87" t="s">
        <v>16</v>
      </c>
      <c r="E44" s="9">
        <f t="shared" si="0"/>
        <v>5</v>
      </c>
      <c r="F44" s="9">
        <v>62</v>
      </c>
      <c r="G44" s="48">
        <v>-8.0670250602046193E-3</v>
      </c>
      <c r="H44" s="48">
        <v>2.5041129762589601E-2</v>
      </c>
      <c r="I44" s="12">
        <v>0.74843977497799696</v>
      </c>
      <c r="J44" s="48">
        <v>-5.7147639394880198E-2</v>
      </c>
      <c r="K44" s="48">
        <v>4.1013589274470998E-2</v>
      </c>
      <c r="L44" s="11">
        <v>0.99196542606647498</v>
      </c>
      <c r="M44" s="11">
        <v>0.94445462036405103</v>
      </c>
      <c r="N44" s="14">
        <v>1.04186626365589</v>
      </c>
      <c r="O44" s="114"/>
      <c r="P44" s="10"/>
      <c r="Q44" s="49"/>
      <c r="R44" s="54"/>
      <c r="S44" s="101"/>
      <c r="T44" s="10"/>
      <c r="U44" s="49"/>
      <c r="V44" s="101"/>
      <c r="W44" s="101"/>
      <c r="X44" s="102"/>
      <c r="Y44" s="87" t="s">
        <v>16</v>
      </c>
      <c r="Z44" s="9">
        <v>0</v>
      </c>
      <c r="AA44" s="10"/>
      <c r="AB44" s="108"/>
      <c r="AC44" s="108"/>
      <c r="AD44" s="49"/>
      <c r="AE44" s="108"/>
      <c r="AF44" s="108"/>
      <c r="AG44" s="118"/>
      <c r="AH44" s="118"/>
      <c r="AI44" s="119"/>
      <c r="AJ44" s="107"/>
      <c r="AK44" s="108"/>
      <c r="AL44" s="49"/>
      <c r="AM44" s="54"/>
      <c r="AN44" s="10"/>
      <c r="AO44" s="101"/>
      <c r="AP44" s="49"/>
      <c r="AQ44" s="101"/>
      <c r="AR44" s="101"/>
      <c r="AS44" s="101"/>
      <c r="AT44" s="102"/>
    </row>
    <row r="45" spans="1:46" x14ac:dyDescent="0.35">
      <c r="A45" s="72" t="s">
        <v>20</v>
      </c>
      <c r="B45" s="9" t="s">
        <v>24</v>
      </c>
      <c r="C45" s="73">
        <v>5</v>
      </c>
      <c r="D45" s="87" t="s">
        <v>14</v>
      </c>
      <c r="E45" s="9">
        <v>0</v>
      </c>
      <c r="F45" s="10"/>
      <c r="G45" s="108"/>
      <c r="H45" s="108"/>
      <c r="I45" s="49"/>
      <c r="J45" s="108"/>
      <c r="K45" s="108"/>
      <c r="L45" s="118"/>
      <c r="M45" s="118"/>
      <c r="N45" s="119"/>
      <c r="O45" s="107"/>
      <c r="P45" s="108"/>
      <c r="Q45" s="49"/>
      <c r="R45" s="54"/>
      <c r="S45" s="101"/>
      <c r="T45" s="10"/>
      <c r="U45" s="49"/>
      <c r="V45" s="101"/>
      <c r="W45" s="101"/>
      <c r="X45" s="102"/>
      <c r="Y45" s="87" t="s">
        <v>14</v>
      </c>
      <c r="Z45" s="9">
        <v>0</v>
      </c>
      <c r="AA45" s="10"/>
      <c r="AB45" s="108"/>
      <c r="AC45" s="108"/>
      <c r="AD45" s="49"/>
      <c r="AE45" s="108"/>
      <c r="AF45" s="108"/>
      <c r="AG45" s="118"/>
      <c r="AH45" s="118"/>
      <c r="AI45" s="119"/>
      <c r="AJ45" s="107"/>
      <c r="AK45" s="108"/>
      <c r="AL45" s="49"/>
      <c r="AM45" s="54"/>
      <c r="AN45" s="101"/>
      <c r="AO45" s="10"/>
      <c r="AP45" s="49"/>
      <c r="AQ45" s="101"/>
      <c r="AR45" s="101"/>
      <c r="AS45" s="101"/>
      <c r="AT45" s="102"/>
    </row>
    <row r="46" spans="1:46" x14ac:dyDescent="0.35">
      <c r="A46" s="72" t="s">
        <v>20</v>
      </c>
      <c r="B46" s="9" t="s">
        <v>24</v>
      </c>
      <c r="C46" s="73">
        <v>5</v>
      </c>
      <c r="D46" s="87" t="s">
        <v>12</v>
      </c>
      <c r="E46" s="9">
        <v>0</v>
      </c>
      <c r="F46" s="10"/>
      <c r="G46" s="108"/>
      <c r="H46" s="108"/>
      <c r="I46" s="49"/>
      <c r="J46" s="108"/>
      <c r="K46" s="108"/>
      <c r="L46" s="118"/>
      <c r="M46" s="118"/>
      <c r="N46" s="119"/>
      <c r="O46" s="107"/>
      <c r="P46" s="108"/>
      <c r="Q46" s="49"/>
      <c r="R46" s="54"/>
      <c r="S46" s="101"/>
      <c r="T46" s="10"/>
      <c r="U46" s="49"/>
      <c r="V46" s="101"/>
      <c r="W46" s="101"/>
      <c r="X46" s="102"/>
      <c r="Y46" s="87" t="s">
        <v>12</v>
      </c>
      <c r="Z46" s="9">
        <v>0</v>
      </c>
      <c r="AA46" s="10"/>
      <c r="AB46" s="108"/>
      <c r="AC46" s="108"/>
      <c r="AD46" s="49"/>
      <c r="AE46" s="108"/>
      <c r="AF46" s="108"/>
      <c r="AG46" s="118"/>
      <c r="AH46" s="118"/>
      <c r="AI46" s="119"/>
      <c r="AJ46" s="107"/>
      <c r="AK46" s="108"/>
      <c r="AL46" s="49"/>
      <c r="AM46" s="54"/>
      <c r="AN46" s="101"/>
      <c r="AO46" s="10"/>
      <c r="AP46" s="49"/>
      <c r="AQ46" s="101"/>
      <c r="AR46" s="101"/>
      <c r="AS46" s="101"/>
      <c r="AT46" s="102"/>
    </row>
    <row r="47" spans="1:46" x14ac:dyDescent="0.35">
      <c r="A47" s="72" t="s">
        <v>20</v>
      </c>
      <c r="B47" s="9" t="s">
        <v>24</v>
      </c>
      <c r="C47" s="73">
        <v>5</v>
      </c>
      <c r="D47" s="87" t="s">
        <v>15</v>
      </c>
      <c r="E47" s="9">
        <v>0</v>
      </c>
      <c r="F47" s="10"/>
      <c r="G47" s="108"/>
      <c r="H47" s="108"/>
      <c r="I47" s="49"/>
      <c r="J47" s="108"/>
      <c r="K47" s="108"/>
      <c r="L47" s="118"/>
      <c r="M47" s="118"/>
      <c r="N47" s="119"/>
      <c r="O47" s="107"/>
      <c r="P47" s="108"/>
      <c r="Q47" s="49"/>
      <c r="R47" s="54"/>
      <c r="S47" s="101"/>
      <c r="T47" s="10"/>
      <c r="U47" s="49"/>
      <c r="V47" s="101"/>
      <c r="W47" s="101"/>
      <c r="X47" s="102"/>
      <c r="Y47" s="87" t="s">
        <v>15</v>
      </c>
      <c r="Z47" s="9">
        <v>0</v>
      </c>
      <c r="AA47" s="10"/>
      <c r="AB47" s="108"/>
      <c r="AC47" s="108"/>
      <c r="AD47" s="49"/>
      <c r="AE47" s="108"/>
      <c r="AF47" s="108"/>
      <c r="AG47" s="118"/>
      <c r="AH47" s="118"/>
      <c r="AI47" s="119"/>
      <c r="AJ47" s="107"/>
      <c r="AK47" s="108"/>
      <c r="AL47" s="49"/>
      <c r="AM47" s="54"/>
      <c r="AN47" s="101"/>
      <c r="AO47" s="10"/>
      <c r="AP47" s="49"/>
      <c r="AQ47" s="101"/>
      <c r="AR47" s="101"/>
      <c r="AS47" s="101"/>
      <c r="AT47" s="102"/>
    </row>
    <row r="48" spans="1:46" x14ac:dyDescent="0.35">
      <c r="A48" s="72" t="s">
        <v>20</v>
      </c>
      <c r="B48" s="9" t="s">
        <v>24</v>
      </c>
      <c r="C48" s="73">
        <v>5</v>
      </c>
      <c r="D48" s="87" t="s">
        <v>13</v>
      </c>
      <c r="E48" s="9">
        <v>0</v>
      </c>
      <c r="F48" s="10"/>
      <c r="G48" s="108"/>
      <c r="H48" s="108"/>
      <c r="I48" s="49"/>
      <c r="J48" s="108"/>
      <c r="K48" s="108"/>
      <c r="L48" s="118"/>
      <c r="M48" s="118"/>
      <c r="N48" s="119"/>
      <c r="O48" s="107"/>
      <c r="P48" s="108"/>
      <c r="Q48" s="49"/>
      <c r="R48" s="54"/>
      <c r="S48" s="101"/>
      <c r="T48" s="10"/>
      <c r="U48" s="49"/>
      <c r="V48" s="101"/>
      <c r="W48" s="101"/>
      <c r="X48" s="102"/>
      <c r="Y48" s="87" t="s">
        <v>13</v>
      </c>
      <c r="Z48" s="9">
        <v>0</v>
      </c>
      <c r="AA48" s="10"/>
      <c r="AB48" s="108"/>
      <c r="AC48" s="108"/>
      <c r="AD48" s="49"/>
      <c r="AE48" s="108"/>
      <c r="AF48" s="108"/>
      <c r="AG48" s="118"/>
      <c r="AH48" s="118"/>
      <c r="AI48" s="119"/>
      <c r="AJ48" s="107"/>
      <c r="AK48" s="108"/>
      <c r="AL48" s="49"/>
      <c r="AM48" s="54"/>
      <c r="AN48" s="101"/>
      <c r="AO48" s="10"/>
      <c r="AP48" s="49"/>
      <c r="AQ48" s="101"/>
      <c r="AR48" s="101"/>
      <c r="AS48" s="101"/>
      <c r="AT48" s="102"/>
    </row>
    <row r="49" spans="1:46" x14ac:dyDescent="0.35">
      <c r="A49" s="72" t="s">
        <v>20</v>
      </c>
      <c r="B49" s="9" t="s">
        <v>24</v>
      </c>
      <c r="C49" s="73">
        <v>5</v>
      </c>
      <c r="D49" s="87" t="s">
        <v>16</v>
      </c>
      <c r="E49" s="9">
        <v>0</v>
      </c>
      <c r="F49" s="10"/>
      <c r="G49" s="108"/>
      <c r="H49" s="108"/>
      <c r="I49" s="49"/>
      <c r="J49" s="108"/>
      <c r="K49" s="108"/>
      <c r="L49" s="118"/>
      <c r="M49" s="118"/>
      <c r="N49" s="119"/>
      <c r="O49" s="107"/>
      <c r="P49" s="108"/>
      <c r="Q49" s="49"/>
      <c r="R49" s="54"/>
      <c r="S49" s="101"/>
      <c r="T49" s="10"/>
      <c r="U49" s="49"/>
      <c r="V49" s="101"/>
      <c r="W49" s="101"/>
      <c r="X49" s="102"/>
      <c r="Y49" s="87" t="s">
        <v>16</v>
      </c>
      <c r="Z49" s="9">
        <v>0</v>
      </c>
      <c r="AA49" s="10"/>
      <c r="AB49" s="108"/>
      <c r="AC49" s="108"/>
      <c r="AD49" s="49"/>
      <c r="AE49" s="108"/>
      <c r="AF49" s="108"/>
      <c r="AG49" s="118"/>
      <c r="AH49" s="118"/>
      <c r="AI49" s="119"/>
      <c r="AJ49" s="107"/>
      <c r="AK49" s="108"/>
      <c r="AL49" s="49"/>
      <c r="AM49" s="54"/>
      <c r="AN49" s="101"/>
      <c r="AO49" s="10"/>
      <c r="AP49" s="49"/>
      <c r="AQ49" s="101"/>
      <c r="AR49" s="101"/>
      <c r="AS49" s="101"/>
      <c r="AT49" s="102"/>
    </row>
    <row r="50" spans="1:46" s="31" customFormat="1" x14ac:dyDescent="0.35">
      <c r="A50" s="72" t="s">
        <v>21</v>
      </c>
      <c r="B50" s="9" t="s">
        <v>24</v>
      </c>
      <c r="C50" s="73">
        <v>28</v>
      </c>
      <c r="D50" s="87" t="s">
        <v>14</v>
      </c>
      <c r="E50" s="9">
        <v>0</v>
      </c>
      <c r="F50" s="10"/>
      <c r="G50" s="108"/>
      <c r="H50" s="108"/>
      <c r="I50" s="49"/>
      <c r="J50" s="108"/>
      <c r="K50" s="108"/>
      <c r="L50" s="118"/>
      <c r="M50" s="118"/>
      <c r="N50" s="119"/>
      <c r="O50" s="107"/>
      <c r="P50" s="108"/>
      <c r="Q50" s="49"/>
      <c r="R50" s="54"/>
      <c r="S50" s="101"/>
      <c r="T50" s="10"/>
      <c r="U50" s="49"/>
      <c r="V50" s="101"/>
      <c r="W50" s="101"/>
      <c r="X50" s="102"/>
      <c r="Y50" s="87" t="s">
        <v>14</v>
      </c>
      <c r="Z50" s="9">
        <v>0</v>
      </c>
      <c r="AA50" s="10"/>
      <c r="AB50" s="108"/>
      <c r="AC50" s="108"/>
      <c r="AD50" s="49"/>
      <c r="AE50" s="108"/>
      <c r="AF50" s="108"/>
      <c r="AG50" s="118"/>
      <c r="AH50" s="118"/>
      <c r="AI50" s="119"/>
      <c r="AJ50" s="107"/>
      <c r="AK50" s="108"/>
      <c r="AL50" s="49"/>
      <c r="AM50" s="54"/>
      <c r="AN50" s="101"/>
      <c r="AO50" s="10"/>
      <c r="AP50" s="49"/>
      <c r="AQ50" s="101"/>
      <c r="AR50" s="101"/>
      <c r="AS50" s="101"/>
      <c r="AT50" s="102"/>
    </row>
    <row r="51" spans="1:46" x14ac:dyDescent="0.35">
      <c r="A51" s="72" t="s">
        <v>21</v>
      </c>
      <c r="B51" s="9" t="s">
        <v>24</v>
      </c>
      <c r="C51" s="73">
        <v>28</v>
      </c>
      <c r="D51" s="87" t="s">
        <v>12</v>
      </c>
      <c r="E51" s="9">
        <v>0</v>
      </c>
      <c r="F51" s="10"/>
      <c r="G51" s="108"/>
      <c r="H51" s="108"/>
      <c r="I51" s="49"/>
      <c r="J51" s="108"/>
      <c r="K51" s="108"/>
      <c r="L51" s="118"/>
      <c r="M51" s="118"/>
      <c r="N51" s="119"/>
      <c r="O51" s="107"/>
      <c r="P51" s="108"/>
      <c r="Q51" s="49"/>
      <c r="R51" s="54"/>
      <c r="S51" s="101"/>
      <c r="T51" s="10"/>
      <c r="U51" s="49"/>
      <c r="V51" s="101"/>
      <c r="W51" s="101"/>
      <c r="X51" s="102"/>
      <c r="Y51" s="87" t="s">
        <v>12</v>
      </c>
      <c r="Z51" s="9">
        <v>0</v>
      </c>
      <c r="AA51" s="10"/>
      <c r="AB51" s="108"/>
      <c r="AC51" s="108"/>
      <c r="AD51" s="49"/>
      <c r="AE51" s="108"/>
      <c r="AF51" s="108"/>
      <c r="AG51" s="118"/>
      <c r="AH51" s="118"/>
      <c r="AI51" s="119"/>
      <c r="AJ51" s="107"/>
      <c r="AK51" s="108"/>
      <c r="AL51" s="49"/>
      <c r="AM51" s="54"/>
      <c r="AN51" s="101"/>
      <c r="AO51" s="10"/>
      <c r="AP51" s="49"/>
      <c r="AQ51" s="101"/>
      <c r="AR51" s="101"/>
      <c r="AS51" s="101"/>
      <c r="AT51" s="102"/>
    </row>
    <row r="52" spans="1:46" s="9" customFormat="1" x14ac:dyDescent="0.35">
      <c r="A52" s="72" t="s">
        <v>21</v>
      </c>
      <c r="B52" s="9" t="s">
        <v>24</v>
      </c>
      <c r="C52" s="73">
        <v>28</v>
      </c>
      <c r="D52" s="87" t="s">
        <v>15</v>
      </c>
      <c r="E52" s="9">
        <v>0</v>
      </c>
      <c r="F52" s="10"/>
      <c r="G52" s="108"/>
      <c r="H52" s="108"/>
      <c r="I52" s="49"/>
      <c r="J52" s="108"/>
      <c r="K52" s="108"/>
      <c r="L52" s="118"/>
      <c r="M52" s="118"/>
      <c r="N52" s="119"/>
      <c r="O52" s="107"/>
      <c r="P52" s="108"/>
      <c r="Q52" s="49"/>
      <c r="R52" s="54"/>
      <c r="S52" s="101"/>
      <c r="T52" s="10"/>
      <c r="U52" s="49"/>
      <c r="V52" s="101"/>
      <c r="W52" s="101"/>
      <c r="X52" s="102"/>
      <c r="Y52" s="87" t="s">
        <v>15</v>
      </c>
      <c r="Z52" s="9">
        <v>0</v>
      </c>
      <c r="AA52" s="10"/>
      <c r="AB52" s="108"/>
      <c r="AC52" s="108"/>
      <c r="AD52" s="49"/>
      <c r="AE52" s="108"/>
      <c r="AF52" s="108"/>
      <c r="AG52" s="118"/>
      <c r="AH52" s="118"/>
      <c r="AI52" s="119"/>
      <c r="AJ52" s="107"/>
      <c r="AK52" s="108"/>
      <c r="AL52" s="49"/>
      <c r="AM52" s="54"/>
      <c r="AN52" s="101"/>
      <c r="AO52" s="10"/>
      <c r="AP52" s="49"/>
      <c r="AQ52" s="101"/>
      <c r="AR52" s="101"/>
      <c r="AS52" s="101"/>
      <c r="AT52" s="102"/>
    </row>
    <row r="53" spans="1:46" x14ac:dyDescent="0.35">
      <c r="A53" s="72" t="s">
        <v>21</v>
      </c>
      <c r="B53" s="9" t="s">
        <v>24</v>
      </c>
      <c r="C53" s="73">
        <v>28</v>
      </c>
      <c r="D53" s="87" t="s">
        <v>13</v>
      </c>
      <c r="E53" s="9">
        <v>0</v>
      </c>
      <c r="F53" s="10"/>
      <c r="G53" s="108"/>
      <c r="H53" s="108"/>
      <c r="I53" s="49"/>
      <c r="J53" s="108"/>
      <c r="K53" s="108"/>
      <c r="L53" s="118"/>
      <c r="M53" s="118"/>
      <c r="N53" s="119"/>
      <c r="O53" s="107"/>
      <c r="P53" s="108"/>
      <c r="Q53" s="49"/>
      <c r="R53" s="54"/>
      <c r="S53" s="101"/>
      <c r="T53" s="10"/>
      <c r="U53" s="49"/>
      <c r="V53" s="101"/>
      <c r="W53" s="101"/>
      <c r="X53" s="102"/>
      <c r="Y53" s="87" t="s">
        <v>13</v>
      </c>
      <c r="Z53" s="9">
        <v>0</v>
      </c>
      <c r="AA53" s="10"/>
      <c r="AB53" s="108"/>
      <c r="AC53" s="108"/>
      <c r="AD53" s="49"/>
      <c r="AE53" s="108"/>
      <c r="AF53" s="108"/>
      <c r="AG53" s="118"/>
      <c r="AH53" s="118"/>
      <c r="AI53" s="119"/>
      <c r="AJ53" s="107"/>
      <c r="AK53" s="108"/>
      <c r="AL53" s="49"/>
      <c r="AM53" s="54"/>
      <c r="AN53" s="101"/>
      <c r="AO53" s="10"/>
      <c r="AP53" s="49"/>
      <c r="AQ53" s="101"/>
      <c r="AR53" s="101"/>
      <c r="AS53" s="101"/>
      <c r="AT53" s="102"/>
    </row>
    <row r="54" spans="1:46" x14ac:dyDescent="0.35">
      <c r="A54" s="72" t="s">
        <v>21</v>
      </c>
      <c r="B54" s="9" t="s">
        <v>24</v>
      </c>
      <c r="C54" s="73">
        <v>28</v>
      </c>
      <c r="D54" s="87" t="s">
        <v>16</v>
      </c>
      <c r="E54" s="9">
        <v>0</v>
      </c>
      <c r="F54" s="10"/>
      <c r="G54" s="108"/>
      <c r="H54" s="108"/>
      <c r="I54" s="49"/>
      <c r="J54" s="108"/>
      <c r="K54" s="108"/>
      <c r="L54" s="118"/>
      <c r="M54" s="118"/>
      <c r="N54" s="119"/>
      <c r="O54" s="107"/>
      <c r="P54" s="108"/>
      <c r="Q54" s="49"/>
      <c r="R54" s="54"/>
      <c r="S54" s="101"/>
      <c r="T54" s="10"/>
      <c r="U54" s="49"/>
      <c r="V54" s="101"/>
      <c r="W54" s="101"/>
      <c r="X54" s="102"/>
      <c r="Y54" s="87" t="s">
        <v>16</v>
      </c>
      <c r="Z54" s="9">
        <v>0</v>
      </c>
      <c r="AA54" s="10"/>
      <c r="AB54" s="108"/>
      <c r="AC54" s="108"/>
      <c r="AD54" s="49"/>
      <c r="AE54" s="108"/>
      <c r="AF54" s="108"/>
      <c r="AG54" s="118"/>
      <c r="AH54" s="118"/>
      <c r="AI54" s="119"/>
      <c r="AJ54" s="107"/>
      <c r="AK54" s="108"/>
      <c r="AL54" s="49"/>
      <c r="AM54" s="54"/>
      <c r="AN54" s="101"/>
      <c r="AO54" s="10"/>
      <c r="AP54" s="49"/>
      <c r="AQ54" s="101"/>
      <c r="AR54" s="101"/>
      <c r="AS54" s="101"/>
      <c r="AT54" s="102"/>
    </row>
    <row r="55" spans="1:46" ht="10" customHeight="1" x14ac:dyDescent="0.35">
      <c r="A55" s="76"/>
      <c r="B55" s="68"/>
      <c r="C55" s="77"/>
      <c r="D55" s="88"/>
      <c r="E55" s="68"/>
      <c r="F55" s="68"/>
      <c r="G55" s="115"/>
      <c r="H55" s="115"/>
      <c r="I55" s="69"/>
      <c r="J55" s="115"/>
      <c r="K55" s="115"/>
      <c r="L55" s="116"/>
      <c r="M55" s="116"/>
      <c r="N55" s="117"/>
      <c r="O55" s="76"/>
      <c r="P55" s="68"/>
      <c r="Q55" s="68"/>
      <c r="R55" s="67"/>
      <c r="S55" s="68"/>
      <c r="T55" s="68"/>
      <c r="U55" s="69"/>
      <c r="V55" s="103"/>
      <c r="W55" s="103"/>
      <c r="X55" s="104"/>
      <c r="Y55" s="88"/>
      <c r="Z55" s="68"/>
      <c r="AA55" s="68"/>
      <c r="AB55" s="115"/>
      <c r="AC55" s="115"/>
      <c r="AD55" s="69"/>
      <c r="AE55" s="115"/>
      <c r="AF55" s="115"/>
      <c r="AG55" s="116"/>
      <c r="AH55" s="116"/>
      <c r="AI55" s="117"/>
      <c r="AJ55" s="76"/>
      <c r="AK55" s="68"/>
      <c r="AL55" s="69"/>
      <c r="AM55" s="67"/>
      <c r="AN55" s="68"/>
      <c r="AO55" s="68"/>
      <c r="AP55" s="69"/>
      <c r="AQ55" s="103"/>
      <c r="AR55" s="103"/>
      <c r="AS55" s="103"/>
      <c r="AT55" s="104"/>
    </row>
    <row r="56" spans="1:46" x14ac:dyDescent="0.35">
      <c r="A56" s="72" t="s">
        <v>17</v>
      </c>
      <c r="B56" s="9" t="s">
        <v>25</v>
      </c>
      <c r="C56" s="73">
        <v>52</v>
      </c>
      <c r="D56" s="87" t="s">
        <v>14</v>
      </c>
      <c r="E56" s="9">
        <f t="shared" si="0"/>
        <v>4</v>
      </c>
      <c r="F56" s="9">
        <v>48</v>
      </c>
      <c r="G56" s="48">
        <v>-1.10340324531727E-2</v>
      </c>
      <c r="H56" s="48">
        <v>1.8434981847673799E-2</v>
      </c>
      <c r="I56" s="12">
        <v>0.54948118185935102</v>
      </c>
      <c r="J56" s="48">
        <v>-4.7166596874613401E-2</v>
      </c>
      <c r="K56" s="48">
        <v>2.50985319682679E-2</v>
      </c>
      <c r="L56" s="11">
        <v>0.98902661920050805</v>
      </c>
      <c r="M56" s="11">
        <v>0.95392846285120703</v>
      </c>
      <c r="N56" s="14">
        <v>1.02541615181867</v>
      </c>
      <c r="O56" s="229">
        <v>-1.3236165764532401E-3</v>
      </c>
      <c r="P56" s="213">
        <v>1.9490640455113899E-3</v>
      </c>
      <c r="Q56" s="213">
        <v>0.50047502617460304</v>
      </c>
      <c r="R56" s="53" t="s">
        <v>14</v>
      </c>
      <c r="S56" s="9">
        <v>94.737442637929206</v>
      </c>
      <c r="T56" s="9">
        <v>47</v>
      </c>
      <c r="U56" s="12">
        <v>4.6075880904580002E-5</v>
      </c>
      <c r="V56" s="226">
        <f>((S56-T56)/S56)*100</f>
        <v>50.38920336954186</v>
      </c>
      <c r="W56" s="226">
        <v>1.6565900730205401E-2</v>
      </c>
      <c r="X56" s="225">
        <v>50.083202335427103</v>
      </c>
      <c r="Y56" s="87" t="s">
        <v>14</v>
      </c>
      <c r="Z56" s="9">
        <v>0</v>
      </c>
      <c r="AA56" s="10"/>
      <c r="AB56" s="108"/>
      <c r="AC56" s="108"/>
      <c r="AD56" s="49"/>
      <c r="AE56" s="108"/>
      <c r="AF56" s="108"/>
      <c r="AG56" s="118"/>
      <c r="AH56" s="118"/>
      <c r="AI56" s="119"/>
      <c r="AJ56" s="107"/>
      <c r="AK56" s="108"/>
      <c r="AL56" s="49"/>
      <c r="AM56" s="54"/>
      <c r="AN56" s="101"/>
      <c r="AO56" s="10"/>
      <c r="AP56" s="49"/>
      <c r="AQ56" s="101"/>
      <c r="AR56" s="101"/>
      <c r="AS56" s="101"/>
      <c r="AT56" s="102"/>
    </row>
    <row r="57" spans="1:46" x14ac:dyDescent="0.35">
      <c r="A57" s="72" t="s">
        <v>17</v>
      </c>
      <c r="B57" s="9" t="s">
        <v>25</v>
      </c>
      <c r="C57" s="73">
        <v>52</v>
      </c>
      <c r="D57" s="87" t="s">
        <v>12</v>
      </c>
      <c r="E57" s="9">
        <f t="shared" si="0"/>
        <v>4</v>
      </c>
      <c r="F57" s="9">
        <v>48</v>
      </c>
      <c r="G57" s="48">
        <v>3.3472755254123701E-2</v>
      </c>
      <c r="H57" s="48">
        <v>6.8109907639696501E-2</v>
      </c>
      <c r="I57" s="12">
        <v>0.62544361313678098</v>
      </c>
      <c r="J57" s="48">
        <v>-0.10002266371968099</v>
      </c>
      <c r="K57" s="48">
        <v>0.16696817422792901</v>
      </c>
      <c r="L57" s="11">
        <v>1.0340392712053299</v>
      </c>
      <c r="M57" s="11">
        <v>0.90481691128674002</v>
      </c>
      <c r="N57" s="14">
        <v>1.1817166556649501</v>
      </c>
      <c r="O57" s="229"/>
      <c r="P57" s="213"/>
      <c r="Q57" s="213"/>
      <c r="R57" s="53" t="s">
        <v>12</v>
      </c>
      <c r="S57" s="9">
        <v>93.797062215157595</v>
      </c>
      <c r="T57" s="9">
        <v>46</v>
      </c>
      <c r="U57" s="12">
        <v>4.0605129473191203E-5</v>
      </c>
      <c r="V57" s="226">
        <f>((S57-T57)/S57)*100</f>
        <v>50.957952292277234</v>
      </c>
      <c r="W57" s="226"/>
      <c r="X57" s="225"/>
      <c r="Y57" s="87" t="s">
        <v>12</v>
      </c>
      <c r="Z57" s="9">
        <v>0</v>
      </c>
      <c r="AA57" s="10"/>
      <c r="AB57" s="108"/>
      <c r="AC57" s="108"/>
      <c r="AD57" s="49"/>
      <c r="AE57" s="108"/>
      <c r="AF57" s="108"/>
      <c r="AG57" s="118"/>
      <c r="AH57" s="118"/>
      <c r="AI57" s="119"/>
      <c r="AJ57" s="107"/>
      <c r="AK57" s="108"/>
      <c r="AL57" s="49"/>
      <c r="AM57" s="54"/>
      <c r="AN57" s="101"/>
      <c r="AO57" s="10"/>
      <c r="AP57" s="49"/>
      <c r="AQ57" s="101"/>
      <c r="AR57" s="101"/>
      <c r="AS57" s="101"/>
      <c r="AT57" s="102"/>
    </row>
    <row r="58" spans="1:46" x14ac:dyDescent="0.35">
      <c r="A58" s="72" t="s">
        <v>17</v>
      </c>
      <c r="B58" s="9" t="s">
        <v>25</v>
      </c>
      <c r="C58" s="73">
        <v>52</v>
      </c>
      <c r="D58" s="87" t="s">
        <v>15</v>
      </c>
      <c r="E58" s="9">
        <f t="shared" si="0"/>
        <v>4</v>
      </c>
      <c r="F58" s="9">
        <v>48</v>
      </c>
      <c r="G58" s="48">
        <v>-7.1862406787910602E-2</v>
      </c>
      <c r="H58" s="48">
        <v>4.5959470192171101E-2</v>
      </c>
      <c r="I58" s="12">
        <v>0.124619578010952</v>
      </c>
      <c r="J58" s="48">
        <v>-0.16194296836456601</v>
      </c>
      <c r="K58" s="48">
        <v>1.8218154788744698E-2</v>
      </c>
      <c r="L58" s="11">
        <v>0.93065893935486799</v>
      </c>
      <c r="M58" s="11">
        <v>0.85048970797607004</v>
      </c>
      <c r="N58" s="14">
        <v>1.0183851177485299</v>
      </c>
      <c r="O58" s="114"/>
      <c r="P58" s="10"/>
      <c r="Q58" s="49"/>
      <c r="R58" s="54"/>
      <c r="S58" s="101"/>
      <c r="T58" s="10"/>
      <c r="U58" s="49"/>
      <c r="V58" s="101"/>
      <c r="W58" s="101"/>
      <c r="X58" s="102"/>
      <c r="Y58" s="87" t="s">
        <v>15</v>
      </c>
      <c r="Z58" s="9">
        <v>0</v>
      </c>
      <c r="AA58" s="10"/>
      <c r="AB58" s="108"/>
      <c r="AC58" s="108"/>
      <c r="AD58" s="49"/>
      <c r="AE58" s="108"/>
      <c r="AF58" s="108"/>
      <c r="AG58" s="118"/>
      <c r="AH58" s="118"/>
      <c r="AI58" s="119"/>
      <c r="AJ58" s="107"/>
      <c r="AK58" s="108"/>
      <c r="AL58" s="49"/>
      <c r="AM58" s="54"/>
      <c r="AN58" s="101"/>
      <c r="AO58" s="10"/>
      <c r="AP58" s="49"/>
      <c r="AQ58" s="101"/>
      <c r="AR58" s="101"/>
      <c r="AS58" s="101"/>
      <c r="AT58" s="102"/>
    </row>
    <row r="59" spans="1:46" x14ac:dyDescent="0.35">
      <c r="A59" s="72" t="s">
        <v>17</v>
      </c>
      <c r="B59" s="9" t="s">
        <v>25</v>
      </c>
      <c r="C59" s="73">
        <v>52</v>
      </c>
      <c r="D59" s="87" t="s">
        <v>13</v>
      </c>
      <c r="E59" s="9">
        <f t="shared" si="0"/>
        <v>4</v>
      </c>
      <c r="F59" s="9">
        <v>48</v>
      </c>
      <c r="G59" s="48">
        <v>-2.73224994650435E-2</v>
      </c>
      <c r="H59" s="48">
        <v>2.1772931492356099E-2</v>
      </c>
      <c r="I59" s="12">
        <v>0.209520938074475</v>
      </c>
      <c r="J59" s="48">
        <v>-6.99974451900615E-2</v>
      </c>
      <c r="K59" s="48">
        <v>1.53524462599744E-2</v>
      </c>
      <c r="L59" s="11">
        <v>0.97304738365686805</v>
      </c>
      <c r="M59" s="11">
        <v>0.93239620199798801</v>
      </c>
      <c r="N59" s="14">
        <v>1.0154709004740401</v>
      </c>
      <c r="O59" s="114"/>
      <c r="P59" s="10"/>
      <c r="Q59" s="49"/>
      <c r="R59" s="54"/>
      <c r="S59" s="101"/>
      <c r="T59" s="10"/>
      <c r="U59" s="49"/>
      <c r="V59" s="101"/>
      <c r="W59" s="101"/>
      <c r="X59" s="102"/>
      <c r="Y59" s="87" t="s">
        <v>13</v>
      </c>
      <c r="Z59" s="9">
        <v>0</v>
      </c>
      <c r="AA59" s="10"/>
      <c r="AB59" s="108"/>
      <c r="AC59" s="108"/>
      <c r="AD59" s="49"/>
      <c r="AE59" s="108"/>
      <c r="AF59" s="108"/>
      <c r="AG59" s="118"/>
      <c r="AH59" s="118"/>
      <c r="AI59" s="119"/>
      <c r="AJ59" s="107"/>
      <c r="AK59" s="108"/>
      <c r="AL59" s="49"/>
      <c r="AM59" s="54"/>
      <c r="AN59" s="101"/>
      <c r="AO59" s="10"/>
      <c r="AP59" s="49"/>
      <c r="AQ59" s="101"/>
      <c r="AR59" s="101"/>
      <c r="AS59" s="101"/>
      <c r="AT59" s="102"/>
    </row>
    <row r="60" spans="1:46" x14ac:dyDescent="0.35">
      <c r="A60" s="72" t="s">
        <v>17</v>
      </c>
      <c r="B60" s="9" t="s">
        <v>25</v>
      </c>
      <c r="C60" s="73">
        <v>52</v>
      </c>
      <c r="D60" s="87" t="s">
        <v>16</v>
      </c>
      <c r="E60" s="9">
        <f t="shared" si="0"/>
        <v>4</v>
      </c>
      <c r="F60" s="9">
        <v>48</v>
      </c>
      <c r="G60" s="48">
        <v>-6.4443596182354304E-2</v>
      </c>
      <c r="H60" s="48">
        <v>4.2134544250574502E-2</v>
      </c>
      <c r="I60" s="12">
        <v>0.13285070051380299</v>
      </c>
      <c r="J60" s="48">
        <v>-0.14702730291348001</v>
      </c>
      <c r="K60" s="48">
        <v>1.8140110548771699E-2</v>
      </c>
      <c r="L60" s="11">
        <v>0.93758899636943704</v>
      </c>
      <c r="M60" s="11">
        <v>0.86327040729731297</v>
      </c>
      <c r="N60" s="14">
        <v>1.0183056417573799</v>
      </c>
      <c r="O60" s="114"/>
      <c r="P60" s="10"/>
      <c r="Q60" s="49"/>
      <c r="R60" s="54"/>
      <c r="S60" s="101"/>
      <c r="T60" s="10"/>
      <c r="U60" s="49"/>
      <c r="V60" s="101"/>
      <c r="W60" s="101"/>
      <c r="X60" s="102"/>
      <c r="Y60" s="87" t="s">
        <v>16</v>
      </c>
      <c r="Z60" s="9">
        <v>0</v>
      </c>
      <c r="AA60" s="10"/>
      <c r="AB60" s="108"/>
      <c r="AC60" s="108"/>
      <c r="AD60" s="49"/>
      <c r="AE60" s="108"/>
      <c r="AF60" s="108"/>
      <c r="AG60" s="118"/>
      <c r="AH60" s="118"/>
      <c r="AI60" s="119"/>
      <c r="AJ60" s="107"/>
      <c r="AK60" s="108"/>
      <c r="AL60" s="49"/>
      <c r="AM60" s="54"/>
      <c r="AN60" s="101"/>
      <c r="AO60" s="10"/>
      <c r="AP60" s="49"/>
      <c r="AQ60" s="101"/>
      <c r="AR60" s="101"/>
      <c r="AS60" s="101"/>
      <c r="AT60" s="102"/>
    </row>
    <row r="61" spans="1:46" x14ac:dyDescent="0.35">
      <c r="A61" s="72" t="s">
        <v>18</v>
      </c>
      <c r="B61" s="9" t="s">
        <v>25</v>
      </c>
      <c r="C61" s="73">
        <v>40</v>
      </c>
      <c r="D61" s="87" t="s">
        <v>14</v>
      </c>
      <c r="E61" s="9">
        <f t="shared" si="0"/>
        <v>3</v>
      </c>
      <c r="F61" s="9">
        <v>37</v>
      </c>
      <c r="G61" s="48">
        <v>1.1581833175648801E-2</v>
      </c>
      <c r="H61" s="48">
        <v>2.3557007246007001E-2</v>
      </c>
      <c r="I61" s="12">
        <v>0.62296587307148799</v>
      </c>
      <c r="J61" s="48">
        <v>-3.45899010265249E-2</v>
      </c>
      <c r="K61" s="48">
        <v>5.7753567377822598E-2</v>
      </c>
      <c r="L61" s="11">
        <v>1.01164916228594</v>
      </c>
      <c r="M61" s="11">
        <v>0.96600149125697998</v>
      </c>
      <c r="N61" s="14">
        <v>1.05945387954022</v>
      </c>
      <c r="O61" s="229">
        <v>-5.6071143841424803E-4</v>
      </c>
      <c r="P61" s="213">
        <v>2.2859204895275698E-3</v>
      </c>
      <c r="Q61" s="213">
        <v>0.80766516168757496</v>
      </c>
      <c r="R61" s="53" t="s">
        <v>14</v>
      </c>
      <c r="S61" s="9">
        <v>85.455665670924603</v>
      </c>
      <c r="T61" s="9">
        <v>36</v>
      </c>
      <c r="U61" s="12">
        <v>6.6833765925413396E-6</v>
      </c>
      <c r="V61" s="226">
        <f>((S61-T61)/S61)*100</f>
        <v>57.872892666204315</v>
      </c>
      <c r="W61" s="226">
        <v>1.3252017937175099E-2</v>
      </c>
      <c r="X61" s="225">
        <v>51.804925424346301</v>
      </c>
      <c r="Y61" s="87" t="s">
        <v>14</v>
      </c>
      <c r="Z61" s="9">
        <v>0</v>
      </c>
      <c r="AA61" s="10"/>
      <c r="AB61" s="108"/>
      <c r="AC61" s="108"/>
      <c r="AD61" s="49"/>
      <c r="AE61" s="108"/>
      <c r="AF61" s="108"/>
      <c r="AG61" s="118"/>
      <c r="AH61" s="118"/>
      <c r="AI61" s="119"/>
      <c r="AJ61" s="107"/>
      <c r="AK61" s="108"/>
      <c r="AL61" s="49"/>
      <c r="AM61" s="54"/>
      <c r="AN61" s="101"/>
      <c r="AO61" s="10"/>
      <c r="AP61" s="49"/>
      <c r="AQ61" s="101"/>
      <c r="AR61" s="101"/>
      <c r="AS61" s="101"/>
      <c r="AT61" s="102"/>
    </row>
    <row r="62" spans="1:46" x14ac:dyDescent="0.35">
      <c r="A62" s="72" t="s">
        <v>18</v>
      </c>
      <c r="B62" s="9" t="s">
        <v>25</v>
      </c>
      <c r="C62" s="73">
        <v>40</v>
      </c>
      <c r="D62" s="87" t="s">
        <v>12</v>
      </c>
      <c r="E62" s="9">
        <f t="shared" si="0"/>
        <v>3</v>
      </c>
      <c r="F62" s="9">
        <v>37</v>
      </c>
      <c r="G62" s="48">
        <v>3.11769324226219E-2</v>
      </c>
      <c r="H62" s="48">
        <v>8.3375878271689893E-2</v>
      </c>
      <c r="I62" s="12">
        <v>0.71071045191508897</v>
      </c>
      <c r="J62" s="48">
        <v>-0.13223978898989</v>
      </c>
      <c r="K62" s="48">
        <v>0.194593653835134</v>
      </c>
      <c r="L62" s="11">
        <v>1.03166802326194</v>
      </c>
      <c r="M62" s="11">
        <v>0.87613088334960998</v>
      </c>
      <c r="N62" s="14">
        <v>1.21481724985203</v>
      </c>
      <c r="O62" s="229"/>
      <c r="P62" s="213"/>
      <c r="Q62" s="213"/>
      <c r="R62" s="53" t="s">
        <v>12</v>
      </c>
      <c r="S62" s="9">
        <v>85.309015195648598</v>
      </c>
      <c r="T62" s="9">
        <v>35</v>
      </c>
      <c r="U62" s="12">
        <v>4.3678678952015501E-6</v>
      </c>
      <c r="V62" s="226">
        <f>((S62-T62)/S62)*100</f>
        <v>58.972683110066825</v>
      </c>
      <c r="W62" s="226"/>
      <c r="X62" s="225"/>
      <c r="Y62" s="87" t="s">
        <v>12</v>
      </c>
      <c r="Z62" s="9">
        <v>0</v>
      </c>
      <c r="AA62" s="10"/>
      <c r="AB62" s="108"/>
      <c r="AC62" s="108"/>
      <c r="AD62" s="49"/>
      <c r="AE62" s="108"/>
      <c r="AF62" s="108"/>
      <c r="AG62" s="118"/>
      <c r="AH62" s="118"/>
      <c r="AI62" s="119"/>
      <c r="AJ62" s="107"/>
      <c r="AK62" s="108"/>
      <c r="AL62" s="49"/>
      <c r="AM62" s="54"/>
      <c r="AN62" s="101"/>
      <c r="AO62" s="10"/>
      <c r="AP62" s="49"/>
      <c r="AQ62" s="101"/>
      <c r="AR62" s="101"/>
      <c r="AS62" s="101"/>
      <c r="AT62" s="102"/>
    </row>
    <row r="63" spans="1:46" x14ac:dyDescent="0.35">
      <c r="A63" s="72" t="s">
        <v>18</v>
      </c>
      <c r="B63" s="9" t="s">
        <v>25</v>
      </c>
      <c r="C63" s="73">
        <v>40</v>
      </c>
      <c r="D63" s="87" t="s">
        <v>15</v>
      </c>
      <c r="E63" s="9">
        <f t="shared" si="0"/>
        <v>3</v>
      </c>
      <c r="F63" s="9">
        <v>37</v>
      </c>
      <c r="G63" s="48">
        <v>-7.5188477826136593E-2</v>
      </c>
      <c r="H63" s="48">
        <v>6.0522528606170599E-2</v>
      </c>
      <c r="I63" s="12">
        <v>0.22214978894256601</v>
      </c>
      <c r="J63" s="48">
        <v>-0.19381263389423101</v>
      </c>
      <c r="K63" s="48">
        <v>4.3435678241957702E-2</v>
      </c>
      <c r="L63" s="11">
        <v>0.92756864373053105</v>
      </c>
      <c r="M63" s="11">
        <v>0.82381224430117905</v>
      </c>
      <c r="N63" s="14">
        <v>1.0443928149695501</v>
      </c>
      <c r="O63" s="114"/>
      <c r="P63" s="10"/>
      <c r="Q63" s="49"/>
      <c r="R63" s="54"/>
      <c r="S63" s="101"/>
      <c r="T63" s="10"/>
      <c r="U63" s="49"/>
      <c r="V63" s="101"/>
      <c r="W63" s="101"/>
      <c r="X63" s="102"/>
      <c r="Y63" s="87" t="s">
        <v>15</v>
      </c>
      <c r="Z63" s="9">
        <v>0</v>
      </c>
      <c r="AA63" s="10"/>
      <c r="AB63" s="108"/>
      <c r="AC63" s="108"/>
      <c r="AD63" s="49"/>
      <c r="AE63" s="108"/>
      <c r="AF63" s="108"/>
      <c r="AG63" s="118"/>
      <c r="AH63" s="118"/>
      <c r="AI63" s="119"/>
      <c r="AJ63" s="107"/>
      <c r="AK63" s="108"/>
      <c r="AL63" s="49"/>
      <c r="AM63" s="54"/>
      <c r="AN63" s="101"/>
      <c r="AO63" s="10"/>
      <c r="AP63" s="49"/>
      <c r="AQ63" s="101"/>
      <c r="AR63" s="101"/>
      <c r="AS63" s="101"/>
      <c r="AT63" s="102"/>
    </row>
    <row r="64" spans="1:46" x14ac:dyDescent="0.35">
      <c r="A64" s="72" t="s">
        <v>18</v>
      </c>
      <c r="B64" s="9" t="s">
        <v>25</v>
      </c>
      <c r="C64" s="73">
        <v>40</v>
      </c>
      <c r="D64" s="87" t="s">
        <v>13</v>
      </c>
      <c r="E64" s="9">
        <f t="shared" si="0"/>
        <v>3</v>
      </c>
      <c r="F64" s="9">
        <v>37</v>
      </c>
      <c r="G64" s="48">
        <v>-3.10075188778985E-3</v>
      </c>
      <c r="H64" s="48">
        <v>2.5791496699274798E-2</v>
      </c>
      <c r="I64" s="12">
        <v>0.90430586032583504</v>
      </c>
      <c r="J64" s="48">
        <v>-5.3652085418368502E-2</v>
      </c>
      <c r="K64" s="48">
        <v>4.7450581642788703E-2</v>
      </c>
      <c r="L64" s="11">
        <v>0.99690405047841302</v>
      </c>
      <c r="M64" s="11">
        <v>0.947761789294156</v>
      </c>
      <c r="N64" s="14">
        <v>1.0485943800291899</v>
      </c>
      <c r="O64" s="114"/>
      <c r="P64" s="10"/>
      <c r="Q64" s="49"/>
      <c r="R64" s="54"/>
      <c r="S64" s="101"/>
      <c r="T64" s="10"/>
      <c r="U64" s="49"/>
      <c r="V64" s="101"/>
      <c r="W64" s="101"/>
      <c r="X64" s="102"/>
      <c r="Y64" s="87" t="s">
        <v>13</v>
      </c>
      <c r="Z64" s="9">
        <v>0</v>
      </c>
      <c r="AA64" s="10"/>
      <c r="AB64" s="108"/>
      <c r="AC64" s="108"/>
      <c r="AD64" s="49"/>
      <c r="AE64" s="108"/>
      <c r="AF64" s="108"/>
      <c r="AG64" s="118"/>
      <c r="AH64" s="118"/>
      <c r="AI64" s="119"/>
      <c r="AJ64" s="107"/>
      <c r="AK64" s="108"/>
      <c r="AL64" s="49"/>
      <c r="AM64" s="54"/>
      <c r="AN64" s="101"/>
      <c r="AO64" s="10"/>
      <c r="AP64" s="49"/>
      <c r="AQ64" s="101"/>
      <c r="AR64" s="101"/>
      <c r="AS64" s="101"/>
      <c r="AT64" s="102"/>
    </row>
    <row r="65" spans="1:46" x14ac:dyDescent="0.35">
      <c r="A65" s="72" t="s">
        <v>18</v>
      </c>
      <c r="B65" s="9" t="s">
        <v>25</v>
      </c>
      <c r="C65" s="73">
        <v>40</v>
      </c>
      <c r="D65" s="87" t="s">
        <v>16</v>
      </c>
      <c r="E65" s="9">
        <f t="shared" si="0"/>
        <v>3</v>
      </c>
      <c r="F65" s="9">
        <v>37</v>
      </c>
      <c r="G65" s="48">
        <v>-6.6757151000571599E-2</v>
      </c>
      <c r="H65" s="48">
        <v>5.2938462198906397E-2</v>
      </c>
      <c r="I65" s="12">
        <v>0.21540817411215299</v>
      </c>
      <c r="J65" s="48">
        <v>-0.17051653691042801</v>
      </c>
      <c r="K65" s="48">
        <v>3.7002234909284899E-2</v>
      </c>
      <c r="L65" s="11">
        <v>0.93542234013478998</v>
      </c>
      <c r="M65" s="11">
        <v>0.84322914510847002</v>
      </c>
      <c r="N65" s="14">
        <v>1.03769533999051</v>
      </c>
      <c r="O65" s="114"/>
      <c r="P65" s="10"/>
      <c r="Q65" s="49"/>
      <c r="R65" s="54"/>
      <c r="S65" s="101"/>
      <c r="T65" s="10"/>
      <c r="U65" s="49"/>
      <c r="V65" s="101"/>
      <c r="W65" s="101"/>
      <c r="X65" s="102"/>
      <c r="Y65" s="87" t="s">
        <v>16</v>
      </c>
      <c r="Z65" s="9">
        <v>0</v>
      </c>
      <c r="AA65" s="10"/>
      <c r="AB65" s="108"/>
      <c r="AC65" s="108"/>
      <c r="AD65" s="49"/>
      <c r="AE65" s="108"/>
      <c r="AF65" s="108"/>
      <c r="AG65" s="118"/>
      <c r="AH65" s="118"/>
      <c r="AI65" s="119"/>
      <c r="AJ65" s="107"/>
      <c r="AK65" s="108"/>
      <c r="AL65" s="49"/>
      <c r="AM65" s="54"/>
      <c r="AN65" s="101"/>
      <c r="AO65" s="10"/>
      <c r="AP65" s="49"/>
      <c r="AQ65" s="101"/>
      <c r="AR65" s="101"/>
      <c r="AS65" s="101"/>
      <c r="AT65" s="102"/>
    </row>
    <row r="66" spans="1:46" x14ac:dyDescent="0.35">
      <c r="A66" s="72" t="s">
        <v>19</v>
      </c>
      <c r="B66" s="9" t="s">
        <v>25</v>
      </c>
      <c r="C66" s="73">
        <v>67</v>
      </c>
      <c r="D66" s="87" t="s">
        <v>14</v>
      </c>
      <c r="E66" s="9">
        <f t="shared" si="0"/>
        <v>6</v>
      </c>
      <c r="F66" s="9">
        <v>61</v>
      </c>
      <c r="G66" s="48">
        <v>-1.9012578970329898E-2</v>
      </c>
      <c r="H66" s="48">
        <v>1.6633819063144598E-2</v>
      </c>
      <c r="I66" s="12">
        <v>0.253035501411015</v>
      </c>
      <c r="J66" s="48">
        <v>-5.1614864334093402E-2</v>
      </c>
      <c r="K66" s="48">
        <v>1.35897063934336E-2</v>
      </c>
      <c r="L66" s="11">
        <v>0.98116702009434598</v>
      </c>
      <c r="M66" s="11">
        <v>0.94969455766395405</v>
      </c>
      <c r="N66" s="14">
        <v>1.0136824661697801</v>
      </c>
      <c r="O66" s="229">
        <v>-1.7733295695313901E-3</v>
      </c>
      <c r="P66" s="213">
        <v>1.3191066584653699E-3</v>
      </c>
      <c r="Q66" s="213">
        <v>0.18398427669084499</v>
      </c>
      <c r="R66" s="53" t="s">
        <v>14</v>
      </c>
      <c r="S66" s="9">
        <v>112.74443608514299</v>
      </c>
      <c r="T66" s="9">
        <v>60</v>
      </c>
      <c r="U66" s="12">
        <v>4.4810997563530702E-5</v>
      </c>
      <c r="V66" s="226">
        <f>((S66-T66)/S66)*100</f>
        <v>46.782296241484723</v>
      </c>
      <c r="W66" s="226">
        <v>1.05266988567201E-2</v>
      </c>
      <c r="X66" s="225">
        <v>59.151460391507896</v>
      </c>
      <c r="Y66" s="87" t="s">
        <v>14</v>
      </c>
      <c r="Z66" s="9">
        <f t="shared" ref="Z66:Z70" si="2">C66-AA66</f>
        <v>2</v>
      </c>
      <c r="AA66" s="9">
        <v>65</v>
      </c>
      <c r="AB66" s="48">
        <v>-5.5435740916259897E-3</v>
      </c>
      <c r="AC66" s="48">
        <v>1.9994824744805299E-2</v>
      </c>
      <c r="AD66" s="12">
        <v>0.78158780637424596</v>
      </c>
      <c r="AE66" s="48">
        <v>-4.4733430591444398E-2</v>
      </c>
      <c r="AF66" s="48">
        <v>3.3646282408192403E-2</v>
      </c>
      <c r="AG66" s="11">
        <v>0.994471763161075</v>
      </c>
      <c r="AH66" s="11">
        <v>0.95625235548566201</v>
      </c>
      <c r="AI66" s="14">
        <v>1.0342187206664799</v>
      </c>
      <c r="AJ66" s="259">
        <v>-1.8484073406744199E-3</v>
      </c>
      <c r="AK66" s="213">
        <v>1.61476542162377E-3</v>
      </c>
      <c r="AL66" s="214">
        <v>0.25666751042063601</v>
      </c>
      <c r="AM66" s="53" t="s">
        <v>14</v>
      </c>
      <c r="AN66" s="9">
        <v>185.28363549470399</v>
      </c>
      <c r="AO66" s="9">
        <v>64</v>
      </c>
      <c r="AP66" s="12">
        <v>9.9021086102376296E-14</v>
      </c>
      <c r="AQ66" s="13">
        <f>((AN66-AO66)/AN66)*100</f>
        <v>65.458363427983727</v>
      </c>
      <c r="AR66" s="226">
        <v>1.32453098929253E-2</v>
      </c>
      <c r="AS66" s="226">
        <v>68.977869121278502</v>
      </c>
      <c r="AT66" s="225">
        <v>16.8608957162356</v>
      </c>
    </row>
    <row r="67" spans="1:46" x14ac:dyDescent="0.35">
      <c r="A67" s="72" t="s">
        <v>19</v>
      </c>
      <c r="B67" s="9" t="s">
        <v>25</v>
      </c>
      <c r="C67" s="73">
        <v>67</v>
      </c>
      <c r="D67" s="87" t="s">
        <v>12</v>
      </c>
      <c r="E67" s="9">
        <f t="shared" si="0"/>
        <v>6</v>
      </c>
      <c r="F67" s="9">
        <v>61</v>
      </c>
      <c r="G67" s="48">
        <v>4.1560987384860498E-2</v>
      </c>
      <c r="H67" s="48">
        <v>4.7992186386441503E-2</v>
      </c>
      <c r="I67" s="12">
        <v>0.39000094951717301</v>
      </c>
      <c r="J67" s="48">
        <v>-5.2503697932564902E-2</v>
      </c>
      <c r="K67" s="48">
        <v>0.13562567270228501</v>
      </c>
      <c r="L67" s="11">
        <v>1.04243673540323</v>
      </c>
      <c r="M67" s="11">
        <v>0.94885081226299495</v>
      </c>
      <c r="N67" s="14">
        <v>1.1452531138445801</v>
      </c>
      <c r="O67" s="229"/>
      <c r="P67" s="213"/>
      <c r="Q67" s="213"/>
      <c r="R67" s="53" t="s">
        <v>12</v>
      </c>
      <c r="S67" s="9">
        <v>109.393556535773</v>
      </c>
      <c r="T67" s="9">
        <v>59</v>
      </c>
      <c r="U67" s="12">
        <v>7.3810920641559E-5</v>
      </c>
      <c r="V67" s="226">
        <f>((S67-T67)/S67)*100</f>
        <v>46.066293236653024</v>
      </c>
      <c r="W67" s="226"/>
      <c r="X67" s="225"/>
      <c r="Y67" s="87" t="s">
        <v>12</v>
      </c>
      <c r="Z67" s="9">
        <f t="shared" si="2"/>
        <v>2</v>
      </c>
      <c r="AA67" s="9">
        <v>65</v>
      </c>
      <c r="AB67" s="48">
        <v>5.8290385670517503E-2</v>
      </c>
      <c r="AC67" s="48">
        <v>5.9225209149956E-2</v>
      </c>
      <c r="AD67" s="12">
        <v>0.32877425977640901</v>
      </c>
      <c r="AE67" s="48">
        <v>-5.7791024263396197E-2</v>
      </c>
      <c r="AF67" s="48">
        <v>0.174371795604431</v>
      </c>
      <c r="AG67" s="11">
        <v>1.06002276644381</v>
      </c>
      <c r="AH67" s="11">
        <v>0.94384716798609702</v>
      </c>
      <c r="AI67" s="14">
        <v>1.1904981055108199</v>
      </c>
      <c r="AJ67" s="259"/>
      <c r="AK67" s="213"/>
      <c r="AL67" s="214"/>
      <c r="AM67" s="53" t="s">
        <v>12</v>
      </c>
      <c r="AN67" s="9">
        <v>181.508496917489</v>
      </c>
      <c r="AO67" s="9">
        <v>63</v>
      </c>
      <c r="AP67" s="12">
        <v>2.0309329091513401E-13</v>
      </c>
      <c r="AQ67" s="13">
        <f>((AN67-AO67)/AN67)*100</f>
        <v>65.290881104789918</v>
      </c>
      <c r="AR67" s="226"/>
      <c r="AS67" s="226"/>
      <c r="AT67" s="225"/>
    </row>
    <row r="68" spans="1:46" s="9" customFormat="1" x14ac:dyDescent="0.35">
      <c r="A68" s="72" t="s">
        <v>19</v>
      </c>
      <c r="B68" s="9" t="s">
        <v>25</v>
      </c>
      <c r="C68" s="73">
        <v>67</v>
      </c>
      <c r="D68" s="87" t="s">
        <v>15</v>
      </c>
      <c r="E68" s="9">
        <f t="shared" si="0"/>
        <v>6</v>
      </c>
      <c r="F68" s="9">
        <v>61</v>
      </c>
      <c r="G68" s="48">
        <v>-6.8403297895483106E-2</v>
      </c>
      <c r="H68" s="48">
        <v>4.6766520786313701E-2</v>
      </c>
      <c r="I68" s="12">
        <v>0.14878045929154801</v>
      </c>
      <c r="J68" s="48">
        <v>-0.16006567863665799</v>
      </c>
      <c r="K68" s="48">
        <v>2.3259082845691802E-2</v>
      </c>
      <c r="L68" s="11">
        <v>0.93388376426252895</v>
      </c>
      <c r="M68" s="11">
        <v>0.85208782316181397</v>
      </c>
      <c r="N68" s="14">
        <v>1.02353168469998</v>
      </c>
      <c r="O68" s="114"/>
      <c r="P68" s="10"/>
      <c r="Q68" s="49"/>
      <c r="R68" s="54"/>
      <c r="S68" s="101"/>
      <c r="T68" s="10"/>
      <c r="U68" s="49"/>
      <c r="V68" s="101"/>
      <c r="W68" s="101"/>
      <c r="X68" s="102"/>
      <c r="Y68" s="87" t="s">
        <v>15</v>
      </c>
      <c r="Z68" s="9">
        <f t="shared" si="2"/>
        <v>2</v>
      </c>
      <c r="AA68" s="9">
        <v>65</v>
      </c>
      <c r="AB68" s="48">
        <v>-6.2265146733236201E-2</v>
      </c>
      <c r="AC68" s="48">
        <v>4.28412519176141E-2</v>
      </c>
      <c r="AD68" s="12">
        <v>0.151000967289486</v>
      </c>
      <c r="AE68" s="48">
        <v>-0.146234000491759</v>
      </c>
      <c r="AF68" s="48">
        <v>2.17037070252874E-2</v>
      </c>
      <c r="AG68" s="11">
        <v>0.93963371294930598</v>
      </c>
      <c r="AH68" s="11">
        <v>0.863955513514303</v>
      </c>
      <c r="AI68" s="14">
        <v>1.0219409456853701</v>
      </c>
      <c r="AJ68" s="10"/>
      <c r="AK68" s="101"/>
      <c r="AL68" s="49"/>
      <c r="AM68" s="54"/>
      <c r="AN68" s="10"/>
      <c r="AO68" s="101"/>
      <c r="AP68" s="49"/>
      <c r="AQ68" s="101"/>
      <c r="AR68" s="101"/>
      <c r="AS68" s="101"/>
      <c r="AT68" s="102"/>
    </row>
    <row r="69" spans="1:46" x14ac:dyDescent="0.35">
      <c r="A69" s="72" t="s">
        <v>19</v>
      </c>
      <c r="B69" s="9" t="s">
        <v>25</v>
      </c>
      <c r="C69" s="73">
        <v>67</v>
      </c>
      <c r="D69" s="87" t="s">
        <v>13</v>
      </c>
      <c r="E69" s="9">
        <f t="shared" ref="E69:E132" si="3">C69-F69</f>
        <v>6</v>
      </c>
      <c r="F69" s="9">
        <v>61</v>
      </c>
      <c r="G69" s="48">
        <v>-2.6486855996174001E-2</v>
      </c>
      <c r="H69" s="48">
        <v>2.0074902128420599E-2</v>
      </c>
      <c r="I69" s="12">
        <v>0.187034920307731</v>
      </c>
      <c r="J69" s="48">
        <v>-6.5833664167878503E-2</v>
      </c>
      <c r="K69" s="48">
        <v>1.28599521755304E-2</v>
      </c>
      <c r="L69" s="11">
        <v>0.97386084418207197</v>
      </c>
      <c r="M69" s="11">
        <v>0.93628658934887399</v>
      </c>
      <c r="N69" s="14">
        <v>1.01294299696268</v>
      </c>
      <c r="O69" s="114"/>
      <c r="P69" s="10"/>
      <c r="Q69" s="49"/>
      <c r="R69" s="54"/>
      <c r="S69" s="101"/>
      <c r="T69" s="10"/>
      <c r="U69" s="49"/>
      <c r="V69" s="101"/>
      <c r="W69" s="101"/>
      <c r="X69" s="102"/>
      <c r="Y69" s="87" t="s">
        <v>13</v>
      </c>
      <c r="Z69" s="9">
        <f t="shared" si="2"/>
        <v>2</v>
      </c>
      <c r="AA69" s="9">
        <v>65</v>
      </c>
      <c r="AB69" s="48">
        <v>-2.0993869835163801E-2</v>
      </c>
      <c r="AC69" s="48">
        <v>1.9354828054069399E-2</v>
      </c>
      <c r="AD69" s="12">
        <v>0.27806169341961801</v>
      </c>
      <c r="AE69" s="48">
        <v>-5.8929332821139997E-2</v>
      </c>
      <c r="AF69" s="48">
        <v>1.6941593150812399E-2</v>
      </c>
      <c r="AG69" s="11">
        <v>0.97922496736152198</v>
      </c>
      <c r="AH69" s="11">
        <v>0.94277338993889104</v>
      </c>
      <c r="AI69" s="14">
        <v>1.0170859158066801</v>
      </c>
      <c r="AJ69" s="10"/>
      <c r="AK69" s="101"/>
      <c r="AL69" s="49"/>
      <c r="AM69" s="54"/>
      <c r="AN69" s="10"/>
      <c r="AO69" s="101"/>
      <c r="AP69" s="49"/>
      <c r="AQ69" s="101"/>
      <c r="AR69" s="101"/>
      <c r="AS69" s="101"/>
      <c r="AT69" s="102"/>
    </row>
    <row r="70" spans="1:46" x14ac:dyDescent="0.35">
      <c r="A70" s="72" t="s">
        <v>19</v>
      </c>
      <c r="B70" s="9" t="s">
        <v>25</v>
      </c>
      <c r="C70" s="73">
        <v>67</v>
      </c>
      <c r="D70" s="87" t="s">
        <v>16</v>
      </c>
      <c r="E70" s="9">
        <f t="shared" si="3"/>
        <v>6</v>
      </c>
      <c r="F70" s="9">
        <v>61</v>
      </c>
      <c r="G70" s="48">
        <v>-7.4116119177536993E-2</v>
      </c>
      <c r="H70" s="48">
        <v>4.09430319596608E-2</v>
      </c>
      <c r="I70" s="12">
        <v>7.5269158467839506E-2</v>
      </c>
      <c r="J70" s="48">
        <v>-0.15436446181847199</v>
      </c>
      <c r="K70" s="48">
        <v>6.1322234633983197E-3</v>
      </c>
      <c r="L70" s="11">
        <v>0.92856386350870201</v>
      </c>
      <c r="M70" s="11">
        <v>0.856959635021595</v>
      </c>
      <c r="N70" s="14">
        <v>1.00615106403754</v>
      </c>
      <c r="O70" s="114"/>
      <c r="P70" s="10"/>
      <c r="Q70" s="49"/>
      <c r="R70" s="54"/>
      <c r="S70" s="101"/>
      <c r="T70" s="10"/>
      <c r="U70" s="49"/>
      <c r="V70" s="101"/>
      <c r="W70" s="101"/>
      <c r="X70" s="102"/>
      <c r="Y70" s="87" t="s">
        <v>16</v>
      </c>
      <c r="Z70" s="9">
        <f t="shared" si="2"/>
        <v>2</v>
      </c>
      <c r="AA70" s="9">
        <v>65</v>
      </c>
      <c r="AB70" s="48">
        <v>-6.7358555976039694E-2</v>
      </c>
      <c r="AC70" s="48">
        <v>3.69616480649127E-2</v>
      </c>
      <c r="AD70" s="12">
        <v>7.3068027592356005E-2</v>
      </c>
      <c r="AE70" s="48">
        <v>-0.13980338618326801</v>
      </c>
      <c r="AF70" s="48">
        <v>5.0862742311891902E-3</v>
      </c>
      <c r="AG70" s="11">
        <v>0.93485994161685304</v>
      </c>
      <c r="AH70" s="11">
        <v>0.86952918004406299</v>
      </c>
      <c r="AI70" s="14">
        <v>1.0050992312823499</v>
      </c>
      <c r="AJ70" s="10"/>
      <c r="AK70" s="101"/>
      <c r="AL70" s="49"/>
      <c r="AM70" s="54"/>
      <c r="AN70" s="10"/>
      <c r="AO70" s="101"/>
      <c r="AP70" s="49"/>
      <c r="AQ70" s="101"/>
      <c r="AR70" s="101"/>
      <c r="AS70" s="101"/>
      <c r="AT70" s="102"/>
    </row>
    <row r="71" spans="1:46" x14ac:dyDescent="0.35">
      <c r="A71" s="72" t="s">
        <v>20</v>
      </c>
      <c r="B71" s="9" t="s">
        <v>25</v>
      </c>
      <c r="C71" s="73">
        <v>5</v>
      </c>
      <c r="D71" s="87" t="s">
        <v>14</v>
      </c>
      <c r="E71" s="9">
        <v>0</v>
      </c>
      <c r="F71" s="10"/>
      <c r="G71" s="108"/>
      <c r="H71" s="108"/>
      <c r="I71" s="49"/>
      <c r="J71" s="108"/>
      <c r="K71" s="108"/>
      <c r="L71" s="118"/>
      <c r="M71" s="118"/>
      <c r="N71" s="119"/>
      <c r="O71" s="107"/>
      <c r="P71" s="108"/>
      <c r="Q71" s="49"/>
      <c r="R71" s="54"/>
      <c r="S71" s="101"/>
      <c r="T71" s="10"/>
      <c r="U71" s="49"/>
      <c r="V71" s="101"/>
      <c r="W71" s="101"/>
      <c r="X71" s="102"/>
      <c r="Y71" s="87" t="s">
        <v>14</v>
      </c>
      <c r="Z71" s="9">
        <v>0</v>
      </c>
      <c r="AA71" s="10"/>
      <c r="AB71" s="108"/>
      <c r="AC71" s="108"/>
      <c r="AD71" s="49"/>
      <c r="AE71" s="108"/>
      <c r="AF71" s="108"/>
      <c r="AG71" s="118"/>
      <c r="AH71" s="118"/>
      <c r="AI71" s="119"/>
      <c r="AJ71" s="107"/>
      <c r="AK71" s="108"/>
      <c r="AL71" s="49"/>
      <c r="AM71" s="54"/>
      <c r="AN71" s="101"/>
      <c r="AO71" s="10"/>
      <c r="AP71" s="49"/>
      <c r="AQ71" s="101"/>
      <c r="AR71" s="101"/>
      <c r="AS71" s="101"/>
      <c r="AT71" s="102"/>
    </row>
    <row r="72" spans="1:46" x14ac:dyDescent="0.35">
      <c r="A72" s="72" t="s">
        <v>20</v>
      </c>
      <c r="B72" s="9" t="s">
        <v>25</v>
      </c>
      <c r="C72" s="73">
        <v>5</v>
      </c>
      <c r="D72" s="87" t="s">
        <v>12</v>
      </c>
      <c r="E72" s="9">
        <v>0</v>
      </c>
      <c r="F72" s="10"/>
      <c r="G72" s="108"/>
      <c r="H72" s="108"/>
      <c r="I72" s="49"/>
      <c r="J72" s="108"/>
      <c r="K72" s="108"/>
      <c r="L72" s="118"/>
      <c r="M72" s="118"/>
      <c r="N72" s="119"/>
      <c r="O72" s="107"/>
      <c r="P72" s="108"/>
      <c r="Q72" s="49"/>
      <c r="R72" s="54"/>
      <c r="S72" s="101"/>
      <c r="T72" s="10"/>
      <c r="U72" s="49"/>
      <c r="V72" s="101"/>
      <c r="W72" s="101"/>
      <c r="X72" s="102"/>
      <c r="Y72" s="87" t="s">
        <v>12</v>
      </c>
      <c r="Z72" s="9">
        <v>0</v>
      </c>
      <c r="AA72" s="10"/>
      <c r="AB72" s="108"/>
      <c r="AC72" s="108"/>
      <c r="AD72" s="49"/>
      <c r="AE72" s="108"/>
      <c r="AF72" s="108"/>
      <c r="AG72" s="118"/>
      <c r="AH72" s="118"/>
      <c r="AI72" s="119"/>
      <c r="AJ72" s="107"/>
      <c r="AK72" s="108"/>
      <c r="AL72" s="49"/>
      <c r="AM72" s="54"/>
      <c r="AN72" s="101"/>
      <c r="AO72" s="10"/>
      <c r="AP72" s="49"/>
      <c r="AQ72" s="101"/>
      <c r="AR72" s="101"/>
      <c r="AS72" s="101"/>
      <c r="AT72" s="102"/>
    </row>
    <row r="73" spans="1:46" x14ac:dyDescent="0.35">
      <c r="A73" s="72" t="s">
        <v>20</v>
      </c>
      <c r="B73" s="9" t="s">
        <v>25</v>
      </c>
      <c r="C73" s="73">
        <v>5</v>
      </c>
      <c r="D73" s="87" t="s">
        <v>15</v>
      </c>
      <c r="E73" s="9">
        <v>0</v>
      </c>
      <c r="F73" s="10"/>
      <c r="G73" s="108"/>
      <c r="H73" s="108"/>
      <c r="I73" s="49"/>
      <c r="J73" s="108"/>
      <c r="K73" s="108"/>
      <c r="L73" s="118"/>
      <c r="M73" s="118"/>
      <c r="N73" s="119"/>
      <c r="O73" s="107"/>
      <c r="P73" s="108"/>
      <c r="Q73" s="49"/>
      <c r="R73" s="54"/>
      <c r="S73" s="101"/>
      <c r="T73" s="10"/>
      <c r="U73" s="49"/>
      <c r="V73" s="101"/>
      <c r="W73" s="101"/>
      <c r="X73" s="102"/>
      <c r="Y73" s="87" t="s">
        <v>15</v>
      </c>
      <c r="Z73" s="9">
        <v>0</v>
      </c>
      <c r="AA73" s="10"/>
      <c r="AB73" s="108"/>
      <c r="AC73" s="108"/>
      <c r="AD73" s="49"/>
      <c r="AE73" s="108"/>
      <c r="AF73" s="108"/>
      <c r="AG73" s="118"/>
      <c r="AH73" s="118"/>
      <c r="AI73" s="119"/>
      <c r="AJ73" s="107"/>
      <c r="AK73" s="108"/>
      <c r="AL73" s="49"/>
      <c r="AM73" s="54"/>
      <c r="AN73" s="101"/>
      <c r="AO73" s="10"/>
      <c r="AP73" s="49"/>
      <c r="AQ73" s="101"/>
      <c r="AR73" s="101"/>
      <c r="AS73" s="101"/>
      <c r="AT73" s="102"/>
    </row>
    <row r="74" spans="1:46" x14ac:dyDescent="0.35">
      <c r="A74" s="72" t="s">
        <v>20</v>
      </c>
      <c r="B74" s="9" t="s">
        <v>25</v>
      </c>
      <c r="C74" s="73">
        <v>5</v>
      </c>
      <c r="D74" s="87" t="s">
        <v>13</v>
      </c>
      <c r="E74" s="9">
        <v>0</v>
      </c>
      <c r="F74" s="10"/>
      <c r="G74" s="108"/>
      <c r="H74" s="108"/>
      <c r="I74" s="49"/>
      <c r="J74" s="108"/>
      <c r="K74" s="108"/>
      <c r="L74" s="118"/>
      <c r="M74" s="118"/>
      <c r="N74" s="119"/>
      <c r="O74" s="107"/>
      <c r="P74" s="108"/>
      <c r="Q74" s="49"/>
      <c r="R74" s="54"/>
      <c r="S74" s="101"/>
      <c r="T74" s="10"/>
      <c r="U74" s="49"/>
      <c r="V74" s="101"/>
      <c r="W74" s="101"/>
      <c r="X74" s="102"/>
      <c r="Y74" s="87" t="s">
        <v>13</v>
      </c>
      <c r="Z74" s="9">
        <v>0</v>
      </c>
      <c r="AA74" s="10"/>
      <c r="AB74" s="108"/>
      <c r="AC74" s="108"/>
      <c r="AD74" s="49"/>
      <c r="AE74" s="108"/>
      <c r="AF74" s="108"/>
      <c r="AG74" s="118"/>
      <c r="AH74" s="118"/>
      <c r="AI74" s="119"/>
      <c r="AJ74" s="107"/>
      <c r="AK74" s="108"/>
      <c r="AL74" s="49"/>
      <c r="AM74" s="54"/>
      <c r="AN74" s="101"/>
      <c r="AO74" s="10"/>
      <c r="AP74" s="49"/>
      <c r="AQ74" s="101"/>
      <c r="AR74" s="101"/>
      <c r="AS74" s="101"/>
      <c r="AT74" s="102"/>
    </row>
    <row r="75" spans="1:46" x14ac:dyDescent="0.35">
      <c r="A75" s="72" t="s">
        <v>20</v>
      </c>
      <c r="B75" s="9" t="s">
        <v>25</v>
      </c>
      <c r="C75" s="73">
        <v>5</v>
      </c>
      <c r="D75" s="87" t="s">
        <v>16</v>
      </c>
      <c r="E75" s="9">
        <v>0</v>
      </c>
      <c r="F75" s="10"/>
      <c r="G75" s="108"/>
      <c r="H75" s="108"/>
      <c r="I75" s="49"/>
      <c r="J75" s="108"/>
      <c r="K75" s="108"/>
      <c r="L75" s="118"/>
      <c r="M75" s="118"/>
      <c r="N75" s="119"/>
      <c r="O75" s="107"/>
      <c r="P75" s="108"/>
      <c r="Q75" s="49"/>
      <c r="R75" s="54"/>
      <c r="S75" s="101"/>
      <c r="T75" s="10"/>
      <c r="U75" s="49"/>
      <c r="V75" s="101"/>
      <c r="W75" s="101"/>
      <c r="X75" s="102"/>
      <c r="Y75" s="87" t="s">
        <v>16</v>
      </c>
      <c r="Z75" s="9">
        <v>0</v>
      </c>
      <c r="AA75" s="10"/>
      <c r="AB75" s="108"/>
      <c r="AC75" s="108"/>
      <c r="AD75" s="49"/>
      <c r="AE75" s="108"/>
      <c r="AF75" s="108"/>
      <c r="AG75" s="118"/>
      <c r="AH75" s="118"/>
      <c r="AI75" s="119"/>
      <c r="AJ75" s="107"/>
      <c r="AK75" s="108"/>
      <c r="AL75" s="49"/>
      <c r="AM75" s="54"/>
      <c r="AN75" s="101"/>
      <c r="AO75" s="10"/>
      <c r="AP75" s="49"/>
      <c r="AQ75" s="101"/>
      <c r="AR75" s="101"/>
      <c r="AS75" s="101"/>
      <c r="AT75" s="102"/>
    </row>
    <row r="76" spans="1:46" x14ac:dyDescent="0.35">
      <c r="A76" s="72" t="s">
        <v>21</v>
      </c>
      <c r="B76" s="9" t="s">
        <v>25</v>
      </c>
      <c r="C76" s="73">
        <v>28</v>
      </c>
      <c r="D76" s="87" t="s">
        <v>14</v>
      </c>
      <c r="E76" s="9">
        <f t="shared" si="3"/>
        <v>2</v>
      </c>
      <c r="F76" s="9">
        <v>26</v>
      </c>
      <c r="G76" s="48">
        <v>4.4970133568096897E-3</v>
      </c>
      <c r="H76" s="48">
        <v>2.4126930498996401E-2</v>
      </c>
      <c r="I76" s="12">
        <v>0.85213910348549005</v>
      </c>
      <c r="J76" s="48">
        <v>-4.2791770421223299E-2</v>
      </c>
      <c r="K76" s="48">
        <v>5.1785797134842701E-2</v>
      </c>
      <c r="L76" s="11">
        <v>1.00450714009571</v>
      </c>
      <c r="M76" s="11">
        <v>0.95811087632103797</v>
      </c>
      <c r="N76" s="14">
        <v>1.05315013057545</v>
      </c>
      <c r="O76" s="229">
        <v>2.9284786693362999E-3</v>
      </c>
      <c r="P76" s="213">
        <v>3.5468831719852201E-3</v>
      </c>
      <c r="Q76" s="213">
        <v>0.41713565533392899</v>
      </c>
      <c r="R76" s="53" t="s">
        <v>14</v>
      </c>
      <c r="S76" s="9">
        <v>34.2180840000198</v>
      </c>
      <c r="T76" s="9">
        <v>25</v>
      </c>
      <c r="U76" s="12">
        <v>0.103327968906523</v>
      </c>
      <c r="V76" s="226">
        <f>((S76-T76)/S76)*100</f>
        <v>26.93921728643388</v>
      </c>
      <c r="W76" s="226">
        <v>7.3627566072499498E-3</v>
      </c>
      <c r="X76" s="225">
        <v>40.719928783769497</v>
      </c>
      <c r="Y76" s="87" t="s">
        <v>14</v>
      </c>
      <c r="Z76" s="9">
        <v>0</v>
      </c>
      <c r="AA76" s="10"/>
      <c r="AB76" s="108"/>
      <c r="AC76" s="108"/>
      <c r="AD76" s="49"/>
      <c r="AE76" s="108"/>
      <c r="AF76" s="108"/>
      <c r="AG76" s="118"/>
      <c r="AH76" s="118"/>
      <c r="AI76" s="119"/>
      <c r="AJ76" s="107"/>
      <c r="AK76" s="108"/>
      <c r="AL76" s="49"/>
      <c r="AM76" s="54"/>
      <c r="AN76" s="101"/>
      <c r="AO76" s="10"/>
      <c r="AP76" s="49"/>
      <c r="AQ76" s="101"/>
      <c r="AR76" s="101"/>
      <c r="AS76" s="101"/>
      <c r="AT76" s="102"/>
    </row>
    <row r="77" spans="1:46" x14ac:dyDescent="0.35">
      <c r="A77" s="72" t="s">
        <v>21</v>
      </c>
      <c r="B77" s="9" t="s">
        <v>25</v>
      </c>
      <c r="C77" s="73">
        <v>28</v>
      </c>
      <c r="D77" s="87" t="s">
        <v>12</v>
      </c>
      <c r="E77" s="9">
        <f t="shared" si="3"/>
        <v>2</v>
      </c>
      <c r="F77" s="9">
        <v>26</v>
      </c>
      <c r="G77" s="48">
        <v>-0.115649835613358</v>
      </c>
      <c r="H77" s="48">
        <v>0.14753017209722799</v>
      </c>
      <c r="I77" s="12">
        <v>0.44076359123006797</v>
      </c>
      <c r="J77" s="48">
        <v>-0.40480897292392498</v>
      </c>
      <c r="K77" s="48">
        <v>0.17350930169720799</v>
      </c>
      <c r="L77" s="11">
        <v>0.89078709060708305</v>
      </c>
      <c r="M77" s="11">
        <v>0.66710423365867699</v>
      </c>
      <c r="N77" s="14">
        <v>1.1894717508242101</v>
      </c>
      <c r="O77" s="229"/>
      <c r="P77" s="213"/>
      <c r="Q77" s="213"/>
      <c r="R77" s="53" t="s">
        <v>12</v>
      </c>
      <c r="S77" s="9">
        <v>33.272998582335703</v>
      </c>
      <c r="T77" s="9">
        <v>24</v>
      </c>
      <c r="U77" s="12">
        <v>9.8443028197915602E-2</v>
      </c>
      <c r="V77" s="226">
        <f>((S77-T77)/S77)*100</f>
        <v>27.869440619814302</v>
      </c>
      <c r="W77" s="226"/>
      <c r="X77" s="225"/>
      <c r="Y77" s="87" t="s">
        <v>12</v>
      </c>
      <c r="Z77" s="9">
        <v>0</v>
      </c>
      <c r="AA77" s="10"/>
      <c r="AB77" s="108"/>
      <c r="AC77" s="108"/>
      <c r="AD77" s="49"/>
      <c r="AE77" s="108"/>
      <c r="AF77" s="108"/>
      <c r="AG77" s="118"/>
      <c r="AH77" s="118"/>
      <c r="AI77" s="119"/>
      <c r="AJ77" s="107"/>
      <c r="AK77" s="108"/>
      <c r="AL77" s="49"/>
      <c r="AM77" s="54"/>
      <c r="AN77" s="101"/>
      <c r="AO77" s="10"/>
      <c r="AP77" s="49"/>
      <c r="AQ77" s="101"/>
      <c r="AR77" s="101"/>
      <c r="AS77" s="101"/>
      <c r="AT77" s="102"/>
    </row>
    <row r="78" spans="1:46" x14ac:dyDescent="0.35">
      <c r="A78" s="72" t="s">
        <v>21</v>
      </c>
      <c r="B78" s="9" t="s">
        <v>25</v>
      </c>
      <c r="C78" s="73">
        <v>28</v>
      </c>
      <c r="D78" s="87" t="s">
        <v>15</v>
      </c>
      <c r="E78" s="9">
        <f t="shared" si="3"/>
        <v>2</v>
      </c>
      <c r="F78" s="9">
        <v>26</v>
      </c>
      <c r="G78" s="48">
        <v>-5.1949578384755203E-2</v>
      </c>
      <c r="H78" s="48">
        <v>5.6144778939479799E-2</v>
      </c>
      <c r="I78" s="12">
        <v>0.36366695298340102</v>
      </c>
      <c r="J78" s="48">
        <v>-0.161993345106135</v>
      </c>
      <c r="K78" s="48">
        <v>5.8094188336625198E-2</v>
      </c>
      <c r="L78" s="11">
        <v>0.94937673474453199</v>
      </c>
      <c r="M78" s="11">
        <v>0.85044686415501902</v>
      </c>
      <c r="N78" s="14">
        <v>1.0598148132037699</v>
      </c>
      <c r="O78" s="114"/>
      <c r="P78" s="10"/>
      <c r="Q78" s="49"/>
      <c r="R78" s="54"/>
      <c r="S78" s="101"/>
      <c r="T78" s="10"/>
      <c r="U78" s="49"/>
      <c r="V78" s="101"/>
      <c r="W78" s="101"/>
      <c r="X78" s="102"/>
      <c r="Y78" s="87" t="s">
        <v>15</v>
      </c>
      <c r="Z78" s="9">
        <v>0</v>
      </c>
      <c r="AA78" s="10"/>
      <c r="AB78" s="108"/>
      <c r="AC78" s="108"/>
      <c r="AD78" s="49"/>
      <c r="AE78" s="108"/>
      <c r="AF78" s="108"/>
      <c r="AG78" s="118"/>
      <c r="AH78" s="118"/>
      <c r="AI78" s="119"/>
      <c r="AJ78" s="107"/>
      <c r="AK78" s="108"/>
      <c r="AL78" s="49"/>
      <c r="AM78" s="54"/>
      <c r="AN78" s="101"/>
      <c r="AO78" s="10"/>
      <c r="AP78" s="49"/>
      <c r="AQ78" s="101"/>
      <c r="AR78" s="101"/>
      <c r="AS78" s="101"/>
      <c r="AT78" s="102"/>
    </row>
    <row r="79" spans="1:46" x14ac:dyDescent="0.35">
      <c r="A79" s="72" t="s">
        <v>21</v>
      </c>
      <c r="B79" s="9" t="s">
        <v>25</v>
      </c>
      <c r="C79" s="73">
        <v>28</v>
      </c>
      <c r="D79" s="87" t="s">
        <v>13</v>
      </c>
      <c r="E79" s="9">
        <f t="shared" si="3"/>
        <v>2</v>
      </c>
      <c r="F79" s="9">
        <v>26</v>
      </c>
      <c r="G79" s="48">
        <v>-3.078281140506E-2</v>
      </c>
      <c r="H79" s="48">
        <v>2.99711269895944E-2</v>
      </c>
      <c r="I79" s="12">
        <v>0.30438175387204802</v>
      </c>
      <c r="J79" s="48">
        <v>-8.9526220304665199E-2</v>
      </c>
      <c r="K79" s="48">
        <v>2.79605974945451E-2</v>
      </c>
      <c r="L79" s="11">
        <v>0.96968615498073696</v>
      </c>
      <c r="M79" s="11">
        <v>0.91436428989972995</v>
      </c>
      <c r="N79" s="14">
        <v>1.0283551638531701</v>
      </c>
      <c r="O79" s="114"/>
      <c r="P79" s="10"/>
      <c r="Q79" s="49"/>
      <c r="R79" s="54"/>
      <c r="S79" s="101"/>
      <c r="T79" s="10"/>
      <c r="U79" s="49"/>
      <c r="V79" s="101"/>
      <c r="W79" s="101"/>
      <c r="X79" s="102"/>
      <c r="Y79" s="87" t="s">
        <v>13</v>
      </c>
      <c r="Z79" s="9">
        <v>0</v>
      </c>
      <c r="AA79" s="10"/>
      <c r="AB79" s="108"/>
      <c r="AC79" s="108"/>
      <c r="AD79" s="49"/>
      <c r="AE79" s="108"/>
      <c r="AF79" s="108"/>
      <c r="AG79" s="118"/>
      <c r="AH79" s="118"/>
      <c r="AI79" s="119"/>
      <c r="AJ79" s="107"/>
      <c r="AK79" s="108"/>
      <c r="AL79" s="49"/>
      <c r="AM79" s="54"/>
      <c r="AN79" s="101"/>
      <c r="AO79" s="10"/>
      <c r="AP79" s="49"/>
      <c r="AQ79" s="101"/>
      <c r="AR79" s="101"/>
      <c r="AS79" s="101"/>
      <c r="AT79" s="102"/>
    </row>
    <row r="80" spans="1:46" x14ac:dyDescent="0.35">
      <c r="A80" s="72" t="s">
        <v>21</v>
      </c>
      <c r="B80" s="9" t="s">
        <v>25</v>
      </c>
      <c r="C80" s="73">
        <v>28</v>
      </c>
      <c r="D80" s="87" t="s">
        <v>16</v>
      </c>
      <c r="E80" s="9">
        <f t="shared" si="3"/>
        <v>2</v>
      </c>
      <c r="F80" s="9">
        <v>26</v>
      </c>
      <c r="G80" s="48">
        <v>-4.8897881248660999E-2</v>
      </c>
      <c r="H80" s="48">
        <v>5.3080082292958797E-2</v>
      </c>
      <c r="I80" s="12">
        <v>0.36574583435087499</v>
      </c>
      <c r="J80" s="48">
        <v>-0.15293484254285999</v>
      </c>
      <c r="K80" s="48">
        <v>5.5139080045538302E-2</v>
      </c>
      <c r="L80" s="11">
        <v>0.95227837021147299</v>
      </c>
      <c r="M80" s="11">
        <v>0.85818563718359497</v>
      </c>
      <c r="N80" s="14">
        <v>1.05668756861123</v>
      </c>
      <c r="O80" s="114"/>
      <c r="P80" s="10"/>
      <c r="Q80" s="49"/>
      <c r="R80" s="54"/>
      <c r="S80" s="101"/>
      <c r="T80" s="10"/>
      <c r="U80" s="49"/>
      <c r="V80" s="101"/>
      <c r="W80" s="101"/>
      <c r="X80" s="102"/>
      <c r="Y80" s="87" t="s">
        <v>16</v>
      </c>
      <c r="Z80" s="9">
        <v>0</v>
      </c>
      <c r="AA80" s="10"/>
      <c r="AB80" s="108"/>
      <c r="AC80" s="108"/>
      <c r="AD80" s="49"/>
      <c r="AE80" s="108"/>
      <c r="AF80" s="108"/>
      <c r="AG80" s="118"/>
      <c r="AH80" s="118"/>
      <c r="AI80" s="119"/>
      <c r="AJ80" s="107"/>
      <c r="AK80" s="108"/>
      <c r="AL80" s="49"/>
      <c r="AM80" s="54"/>
      <c r="AN80" s="101"/>
      <c r="AO80" s="10"/>
      <c r="AP80" s="49"/>
      <c r="AQ80" s="101"/>
      <c r="AR80" s="101"/>
      <c r="AS80" s="101"/>
      <c r="AT80" s="102"/>
    </row>
    <row r="81" spans="1:46" ht="10" customHeight="1" x14ac:dyDescent="0.35">
      <c r="A81" s="76"/>
      <c r="B81" s="68"/>
      <c r="C81" s="77"/>
      <c r="D81" s="88"/>
      <c r="E81" s="68"/>
      <c r="F81" s="68"/>
      <c r="G81" s="115"/>
      <c r="H81" s="115"/>
      <c r="I81" s="69"/>
      <c r="J81" s="115"/>
      <c r="K81" s="115"/>
      <c r="L81" s="116"/>
      <c r="M81" s="116"/>
      <c r="N81" s="117"/>
      <c r="O81" s="76"/>
      <c r="P81" s="68"/>
      <c r="Q81" s="68"/>
      <c r="R81" s="67"/>
      <c r="S81" s="68"/>
      <c r="T81" s="68"/>
      <c r="U81" s="69"/>
      <c r="V81" s="103"/>
      <c r="W81" s="103"/>
      <c r="X81" s="104"/>
      <c r="Y81" s="88"/>
      <c r="Z81" s="68"/>
      <c r="AA81" s="68"/>
      <c r="AB81" s="115"/>
      <c r="AC81" s="115"/>
      <c r="AD81" s="69"/>
      <c r="AE81" s="115"/>
      <c r="AF81" s="115"/>
      <c r="AG81" s="116"/>
      <c r="AH81" s="116"/>
      <c r="AI81" s="117"/>
      <c r="AJ81" s="76"/>
      <c r="AK81" s="68"/>
      <c r="AL81" s="69"/>
      <c r="AM81" s="67"/>
      <c r="AN81" s="68"/>
      <c r="AO81" s="68"/>
      <c r="AP81" s="69"/>
      <c r="AQ81" s="103"/>
      <c r="AR81" s="103"/>
      <c r="AS81" s="103"/>
      <c r="AT81" s="104"/>
    </row>
    <row r="82" spans="1:46" x14ac:dyDescent="0.35">
      <c r="A82" s="72" t="s">
        <v>17</v>
      </c>
      <c r="B82" s="9" t="s">
        <v>26</v>
      </c>
      <c r="C82" s="73">
        <v>52</v>
      </c>
      <c r="D82" s="87" t="s">
        <v>14</v>
      </c>
      <c r="E82" s="9">
        <f t="shared" si="3"/>
        <v>7</v>
      </c>
      <c r="F82" s="9">
        <v>45</v>
      </c>
      <c r="G82" s="48">
        <v>4.4909000819936601E-3</v>
      </c>
      <c r="H82" s="48">
        <v>1.07694179934391E-2</v>
      </c>
      <c r="I82" s="12">
        <v>0.67667482306439997</v>
      </c>
      <c r="J82" s="48">
        <v>-1.6617159185147098E-2</v>
      </c>
      <c r="K82" s="48">
        <v>2.5598959349134399E-2</v>
      </c>
      <c r="L82" s="11">
        <v>1.0045009992862799</v>
      </c>
      <c r="M82" s="11">
        <v>0.98352014422170198</v>
      </c>
      <c r="N82" s="14">
        <v>1.0259294265554799</v>
      </c>
      <c r="O82" s="229">
        <v>1.13644039474878E-3</v>
      </c>
      <c r="P82" s="213">
        <v>1.11541090392353E-3</v>
      </c>
      <c r="Q82" s="213">
        <v>0.31397092487165701</v>
      </c>
      <c r="R82" s="53" t="s">
        <v>14</v>
      </c>
      <c r="S82" s="9">
        <v>96.868189306158001</v>
      </c>
      <c r="T82" s="9">
        <v>44</v>
      </c>
      <c r="U82" s="12">
        <v>7.6088061025296999E-6</v>
      </c>
      <c r="V82" s="226">
        <f>((S82-T82)/S82)*100</f>
        <v>54.577451777347427</v>
      </c>
      <c r="W82" s="226">
        <v>1.5108551518336099E-2</v>
      </c>
      <c r="X82" s="225">
        <v>48.651318473612598</v>
      </c>
      <c r="Y82" s="87" t="s">
        <v>14</v>
      </c>
      <c r="Z82" s="9">
        <v>0</v>
      </c>
      <c r="AA82" s="10"/>
      <c r="AB82" s="108"/>
      <c r="AC82" s="108"/>
      <c r="AD82" s="49"/>
      <c r="AE82" s="108"/>
      <c r="AF82" s="108"/>
      <c r="AG82" s="118"/>
      <c r="AH82" s="118"/>
      <c r="AI82" s="119"/>
      <c r="AJ82" s="107"/>
      <c r="AK82" s="108"/>
      <c r="AL82" s="49"/>
      <c r="AM82" s="54"/>
      <c r="AN82" s="101"/>
      <c r="AO82" s="10"/>
      <c r="AP82" s="49"/>
      <c r="AQ82" s="101"/>
      <c r="AR82" s="101"/>
      <c r="AS82" s="101"/>
      <c r="AT82" s="102"/>
    </row>
    <row r="83" spans="1:46" x14ac:dyDescent="0.35">
      <c r="A83" s="72" t="s">
        <v>17</v>
      </c>
      <c r="B83" s="9" t="s">
        <v>26</v>
      </c>
      <c r="C83" s="73">
        <v>52</v>
      </c>
      <c r="D83" s="87" t="s">
        <v>12</v>
      </c>
      <c r="E83" s="9">
        <f t="shared" si="3"/>
        <v>7</v>
      </c>
      <c r="F83" s="9">
        <v>45</v>
      </c>
      <c r="G83" s="48">
        <v>-3.4058185161698201E-2</v>
      </c>
      <c r="H83" s="48">
        <v>3.93373078545445E-2</v>
      </c>
      <c r="I83" s="12">
        <v>0.39140578158353001</v>
      </c>
      <c r="J83" s="48">
        <v>-0.111159308556605</v>
      </c>
      <c r="K83" s="48">
        <v>4.3042938233209101E-2</v>
      </c>
      <c r="L83" s="11">
        <v>0.96651526615435401</v>
      </c>
      <c r="M83" s="11">
        <v>0.89479618888450696</v>
      </c>
      <c r="N83" s="14">
        <v>1.04398272066176</v>
      </c>
      <c r="O83" s="229"/>
      <c r="P83" s="213"/>
      <c r="Q83" s="213"/>
      <c r="R83" s="53" t="s">
        <v>12</v>
      </c>
      <c r="S83" s="9">
        <v>94.584818046606301</v>
      </c>
      <c r="T83" s="9">
        <v>43</v>
      </c>
      <c r="U83" s="12">
        <v>9.6734962485597301E-6</v>
      </c>
      <c r="V83" s="226">
        <f>((S83-T83)/S83)*100</f>
        <v>54.538158567041997</v>
      </c>
      <c r="W83" s="226"/>
      <c r="X83" s="225"/>
      <c r="Y83" s="87" t="s">
        <v>12</v>
      </c>
      <c r="Z83" s="9">
        <v>0</v>
      </c>
      <c r="AA83" s="10"/>
      <c r="AB83" s="108"/>
      <c r="AC83" s="108"/>
      <c r="AD83" s="49"/>
      <c r="AE83" s="108"/>
      <c r="AF83" s="108"/>
      <c r="AG83" s="118"/>
      <c r="AH83" s="118"/>
      <c r="AI83" s="119"/>
      <c r="AJ83" s="107"/>
      <c r="AK83" s="108"/>
      <c r="AL83" s="49"/>
      <c r="AM83" s="54"/>
      <c r="AN83" s="101"/>
      <c r="AO83" s="10"/>
      <c r="AP83" s="49"/>
      <c r="AQ83" s="101"/>
      <c r="AR83" s="101"/>
      <c r="AS83" s="101"/>
      <c r="AT83" s="102"/>
    </row>
    <row r="84" spans="1:46" x14ac:dyDescent="0.35">
      <c r="A84" s="72" t="s">
        <v>17</v>
      </c>
      <c r="B84" s="9" t="s">
        <v>26</v>
      </c>
      <c r="C84" s="73">
        <v>52</v>
      </c>
      <c r="D84" s="87" t="s">
        <v>15</v>
      </c>
      <c r="E84" s="9">
        <f t="shared" si="3"/>
        <v>7</v>
      </c>
      <c r="F84" s="9">
        <v>45</v>
      </c>
      <c r="G84" s="48">
        <v>-5.77841822617491E-3</v>
      </c>
      <c r="H84" s="48">
        <v>2.9577434197698801E-2</v>
      </c>
      <c r="I84" s="12">
        <v>0.84600600879010401</v>
      </c>
      <c r="J84" s="48">
        <v>-6.3750189253664602E-2</v>
      </c>
      <c r="K84" s="48">
        <v>5.2193352801314798E-2</v>
      </c>
      <c r="L84" s="11">
        <v>0.99423824472181299</v>
      </c>
      <c r="M84" s="11">
        <v>0.93823935253045798</v>
      </c>
      <c r="N84" s="14">
        <v>1.05357943535567</v>
      </c>
      <c r="O84" s="114"/>
      <c r="P84" s="10"/>
      <c r="Q84" s="49"/>
      <c r="R84" s="54"/>
      <c r="S84" s="101"/>
      <c r="T84" s="10"/>
      <c r="U84" s="49"/>
      <c r="V84" s="101"/>
      <c r="W84" s="101"/>
      <c r="X84" s="102"/>
      <c r="Y84" s="87" t="s">
        <v>15</v>
      </c>
      <c r="Z84" s="9">
        <v>0</v>
      </c>
      <c r="AA84" s="10"/>
      <c r="AB84" s="108"/>
      <c r="AC84" s="108"/>
      <c r="AD84" s="49"/>
      <c r="AE84" s="108"/>
      <c r="AF84" s="108"/>
      <c r="AG84" s="118"/>
      <c r="AH84" s="118"/>
      <c r="AI84" s="119"/>
      <c r="AJ84" s="107"/>
      <c r="AK84" s="108"/>
      <c r="AL84" s="49"/>
      <c r="AM84" s="54"/>
      <c r="AN84" s="101"/>
      <c r="AO84" s="10"/>
      <c r="AP84" s="49"/>
      <c r="AQ84" s="101"/>
      <c r="AR84" s="101"/>
      <c r="AS84" s="101"/>
      <c r="AT84" s="102"/>
    </row>
    <row r="85" spans="1:46" x14ac:dyDescent="0.35">
      <c r="A85" s="72" t="s">
        <v>17</v>
      </c>
      <c r="B85" s="9" t="s">
        <v>26</v>
      </c>
      <c r="C85" s="73">
        <v>52</v>
      </c>
      <c r="D85" s="87" t="s">
        <v>13</v>
      </c>
      <c r="E85" s="9">
        <f t="shared" si="3"/>
        <v>7</v>
      </c>
      <c r="F85" s="9">
        <v>45</v>
      </c>
      <c r="G85" s="48">
        <v>-2.1093319377966401E-3</v>
      </c>
      <c r="H85" s="48">
        <v>1.21926248066332E-2</v>
      </c>
      <c r="I85" s="12">
        <v>0.86265092179102598</v>
      </c>
      <c r="J85" s="48">
        <v>-2.6006876558797801E-2</v>
      </c>
      <c r="K85" s="48">
        <v>2.1788212683204501E-2</v>
      </c>
      <c r="L85" s="11">
        <v>0.99789289113947099</v>
      </c>
      <c r="M85" s="11">
        <v>0.97432838955925305</v>
      </c>
      <c r="N85" s="14">
        <v>1.0220273091263801</v>
      </c>
      <c r="O85" s="114"/>
      <c r="P85" s="10"/>
      <c r="Q85" s="49"/>
      <c r="R85" s="54"/>
      <c r="S85" s="101"/>
      <c r="T85" s="10"/>
      <c r="U85" s="49"/>
      <c r="V85" s="101"/>
      <c r="W85" s="101"/>
      <c r="X85" s="102"/>
      <c r="Y85" s="87" t="s">
        <v>13</v>
      </c>
      <c r="Z85" s="9">
        <v>0</v>
      </c>
      <c r="AA85" s="10"/>
      <c r="AB85" s="108"/>
      <c r="AC85" s="108"/>
      <c r="AD85" s="49"/>
      <c r="AE85" s="108"/>
      <c r="AF85" s="108"/>
      <c r="AG85" s="118"/>
      <c r="AH85" s="118"/>
      <c r="AI85" s="119"/>
      <c r="AJ85" s="107"/>
      <c r="AK85" s="108"/>
      <c r="AL85" s="49"/>
      <c r="AM85" s="54"/>
      <c r="AN85" s="101"/>
      <c r="AO85" s="10"/>
      <c r="AP85" s="49"/>
      <c r="AQ85" s="101"/>
      <c r="AR85" s="101"/>
      <c r="AS85" s="101"/>
      <c r="AT85" s="102"/>
    </row>
    <row r="86" spans="1:46" x14ac:dyDescent="0.35">
      <c r="A86" s="72" t="s">
        <v>17</v>
      </c>
      <c r="B86" s="9" t="s">
        <v>26</v>
      </c>
      <c r="C86" s="73">
        <v>52</v>
      </c>
      <c r="D86" s="87" t="s">
        <v>16</v>
      </c>
      <c r="E86" s="9">
        <f t="shared" si="3"/>
        <v>7</v>
      </c>
      <c r="F86" s="9">
        <v>45</v>
      </c>
      <c r="G86" s="48">
        <v>-3.65172508229005E-3</v>
      </c>
      <c r="H86" s="48">
        <v>2.3993173405257001E-2</v>
      </c>
      <c r="I86" s="12">
        <v>0.87972614023589202</v>
      </c>
      <c r="J86" s="48">
        <v>-5.0678344956593797E-2</v>
      </c>
      <c r="K86" s="48">
        <v>4.3374894792013702E-2</v>
      </c>
      <c r="L86" s="11">
        <v>0.99635493435713396</v>
      </c>
      <c r="M86" s="11">
        <v>0.95058438162356595</v>
      </c>
      <c r="N86" s="14">
        <v>1.0443293351004399</v>
      </c>
      <c r="O86" s="114"/>
      <c r="P86" s="10"/>
      <c r="Q86" s="49"/>
      <c r="R86" s="54"/>
      <c r="S86" s="101"/>
      <c r="T86" s="10"/>
      <c r="U86" s="49"/>
      <c r="V86" s="101"/>
      <c r="W86" s="101"/>
      <c r="X86" s="102"/>
      <c r="Y86" s="87" t="s">
        <v>16</v>
      </c>
      <c r="Z86" s="9">
        <v>0</v>
      </c>
      <c r="AA86" s="10"/>
      <c r="AB86" s="108"/>
      <c r="AC86" s="108"/>
      <c r="AD86" s="49"/>
      <c r="AE86" s="108"/>
      <c r="AF86" s="108"/>
      <c r="AG86" s="118"/>
      <c r="AH86" s="118"/>
      <c r="AI86" s="119"/>
      <c r="AJ86" s="107"/>
      <c r="AK86" s="108"/>
      <c r="AL86" s="49"/>
      <c r="AM86" s="54"/>
      <c r="AN86" s="101"/>
      <c r="AO86" s="10"/>
      <c r="AP86" s="49"/>
      <c r="AQ86" s="101"/>
      <c r="AR86" s="101"/>
      <c r="AS86" s="101"/>
      <c r="AT86" s="102"/>
    </row>
    <row r="87" spans="1:46" x14ac:dyDescent="0.35">
      <c r="A87" s="72" t="s">
        <v>18</v>
      </c>
      <c r="B87" s="9" t="s">
        <v>26</v>
      </c>
      <c r="C87" s="73">
        <v>40</v>
      </c>
      <c r="D87" s="87" t="s">
        <v>14</v>
      </c>
      <c r="E87" s="9">
        <f t="shared" si="3"/>
        <v>9</v>
      </c>
      <c r="F87" s="9">
        <v>31</v>
      </c>
      <c r="G87" s="48">
        <v>4.5858518938063898E-2</v>
      </c>
      <c r="H87" s="48">
        <v>1.4910103411671099E-2</v>
      </c>
      <c r="I87" s="12">
        <v>2.1003199330220101E-3</v>
      </c>
      <c r="J87" s="48">
        <v>1.66347162511883E-2</v>
      </c>
      <c r="K87" s="48">
        <v>7.5082321624939399E-2</v>
      </c>
      <c r="L87" s="11">
        <v>1.0469262802364401</v>
      </c>
      <c r="M87" s="11">
        <v>1.01677384352053</v>
      </c>
      <c r="N87" s="14">
        <v>1.07797288771185</v>
      </c>
      <c r="O87" s="229">
        <v>1.5087923874911699E-3</v>
      </c>
      <c r="P87" s="213">
        <v>1.5345552692209101E-3</v>
      </c>
      <c r="Q87" s="213">
        <v>0.33363561437052303</v>
      </c>
      <c r="R87" s="53" t="s">
        <v>14</v>
      </c>
      <c r="S87" s="9">
        <v>81.064544912588104</v>
      </c>
      <c r="T87" s="9">
        <v>30</v>
      </c>
      <c r="U87" s="12">
        <v>1.38724158178877E-6</v>
      </c>
      <c r="V87" s="226">
        <f>((S87-T87)/S87)*100</f>
        <v>62.992452455819006</v>
      </c>
      <c r="W87" s="226">
        <v>1.08350083409335E-2</v>
      </c>
      <c r="X87" s="225">
        <v>50.432916571759002</v>
      </c>
      <c r="Y87" s="87" t="s">
        <v>14</v>
      </c>
      <c r="Z87" s="9">
        <v>0</v>
      </c>
      <c r="AA87" s="10"/>
      <c r="AB87" s="108"/>
      <c r="AC87" s="108"/>
      <c r="AD87" s="49"/>
      <c r="AE87" s="108"/>
      <c r="AF87" s="108"/>
      <c r="AG87" s="118"/>
      <c r="AH87" s="118"/>
      <c r="AI87" s="119"/>
      <c r="AJ87" s="107"/>
      <c r="AK87" s="108"/>
      <c r="AL87" s="49"/>
      <c r="AM87" s="54"/>
      <c r="AN87" s="101"/>
      <c r="AO87" s="10"/>
      <c r="AP87" s="49"/>
      <c r="AQ87" s="101"/>
      <c r="AR87" s="101"/>
      <c r="AS87" s="101"/>
      <c r="AT87" s="102"/>
    </row>
    <row r="88" spans="1:46" x14ac:dyDescent="0.35">
      <c r="A88" s="72" t="s">
        <v>18</v>
      </c>
      <c r="B88" s="9" t="s">
        <v>26</v>
      </c>
      <c r="C88" s="73">
        <v>40</v>
      </c>
      <c r="D88" s="87" t="s">
        <v>12</v>
      </c>
      <c r="E88" s="9">
        <f t="shared" si="3"/>
        <v>9</v>
      </c>
      <c r="F88" s="9">
        <v>31</v>
      </c>
      <c r="G88" s="48">
        <v>-7.4079108413520897E-3</v>
      </c>
      <c r="H88" s="48">
        <v>5.6192465236612102E-2</v>
      </c>
      <c r="I88" s="12">
        <v>0.89602833592043496</v>
      </c>
      <c r="J88" s="48">
        <v>-0.117545142705111</v>
      </c>
      <c r="K88" s="48">
        <v>0.10272932102240701</v>
      </c>
      <c r="L88" s="11">
        <v>0.99261946010129398</v>
      </c>
      <c r="M88" s="11">
        <v>0.88910037444448298</v>
      </c>
      <c r="N88" s="14">
        <v>1.10819140435904</v>
      </c>
      <c r="O88" s="229"/>
      <c r="P88" s="213"/>
      <c r="Q88" s="213"/>
      <c r="R88" s="53" t="s">
        <v>12</v>
      </c>
      <c r="S88" s="9">
        <v>78.449459625248593</v>
      </c>
      <c r="T88" s="9">
        <v>29</v>
      </c>
      <c r="U88" s="12">
        <v>1.9489621734138101E-6</v>
      </c>
      <c r="V88" s="226">
        <f>((S88-T88)/S88)*100</f>
        <v>63.033524847038613</v>
      </c>
      <c r="W88" s="226"/>
      <c r="X88" s="225"/>
      <c r="Y88" s="87" t="s">
        <v>12</v>
      </c>
      <c r="Z88" s="9">
        <v>0</v>
      </c>
      <c r="AA88" s="10"/>
      <c r="AB88" s="108"/>
      <c r="AC88" s="108"/>
      <c r="AD88" s="49"/>
      <c r="AE88" s="108"/>
      <c r="AF88" s="108"/>
      <c r="AG88" s="118"/>
      <c r="AH88" s="118"/>
      <c r="AI88" s="119"/>
      <c r="AJ88" s="107"/>
      <c r="AK88" s="108"/>
      <c r="AL88" s="49"/>
      <c r="AM88" s="54"/>
      <c r="AN88" s="101"/>
      <c r="AO88" s="10"/>
      <c r="AP88" s="49"/>
      <c r="AQ88" s="101"/>
      <c r="AR88" s="101"/>
      <c r="AS88" s="101"/>
      <c r="AT88" s="102"/>
    </row>
    <row r="89" spans="1:46" s="9" customFormat="1" x14ac:dyDescent="0.35">
      <c r="A89" s="72" t="s">
        <v>18</v>
      </c>
      <c r="B89" s="9" t="s">
        <v>26</v>
      </c>
      <c r="C89" s="73">
        <v>40</v>
      </c>
      <c r="D89" s="87" t="s">
        <v>15</v>
      </c>
      <c r="E89" s="9">
        <f t="shared" si="3"/>
        <v>9</v>
      </c>
      <c r="F89" s="9">
        <v>31</v>
      </c>
      <c r="G89" s="48">
        <v>1.46980683334449E-2</v>
      </c>
      <c r="H89" s="48">
        <v>2.9028504665484098E-2</v>
      </c>
      <c r="I89" s="12">
        <v>0.61632445989798401</v>
      </c>
      <c r="J89" s="48">
        <v>-4.21978008109039E-2</v>
      </c>
      <c r="K89" s="48">
        <v>7.1593937477793801E-2</v>
      </c>
      <c r="L89" s="11">
        <v>1.01480661610196</v>
      </c>
      <c r="M89" s="11">
        <v>0.95868013410906605</v>
      </c>
      <c r="N89" s="14">
        <v>1.07421905539053</v>
      </c>
      <c r="O89" s="114"/>
      <c r="P89" s="10"/>
      <c r="Q89" s="49"/>
      <c r="R89" s="54"/>
      <c r="S89" s="101"/>
      <c r="T89" s="10"/>
      <c r="U89" s="49"/>
      <c r="V89" s="101"/>
      <c r="W89" s="101"/>
      <c r="X89" s="102"/>
      <c r="Y89" s="87" t="s">
        <v>15</v>
      </c>
      <c r="Z89" s="9">
        <v>0</v>
      </c>
      <c r="AA89" s="10"/>
      <c r="AB89" s="108"/>
      <c r="AC89" s="108"/>
      <c r="AD89" s="49"/>
      <c r="AE89" s="108"/>
      <c r="AF89" s="108"/>
      <c r="AG89" s="118"/>
      <c r="AH89" s="118"/>
      <c r="AI89" s="119"/>
      <c r="AJ89" s="107"/>
      <c r="AK89" s="108"/>
      <c r="AL89" s="49"/>
      <c r="AM89" s="54"/>
      <c r="AN89" s="101"/>
      <c r="AO89" s="10"/>
      <c r="AP89" s="49"/>
      <c r="AQ89" s="101"/>
      <c r="AR89" s="101"/>
      <c r="AS89" s="101"/>
      <c r="AT89" s="102"/>
    </row>
    <row r="90" spans="1:46" x14ac:dyDescent="0.35">
      <c r="A90" s="72" t="s">
        <v>18</v>
      </c>
      <c r="B90" s="9" t="s">
        <v>26</v>
      </c>
      <c r="C90" s="73">
        <v>40</v>
      </c>
      <c r="D90" s="87" t="s">
        <v>13</v>
      </c>
      <c r="E90" s="9">
        <f t="shared" si="3"/>
        <v>9</v>
      </c>
      <c r="F90" s="9">
        <v>31</v>
      </c>
      <c r="G90" s="48">
        <v>3.0220824480697201E-2</v>
      </c>
      <c r="H90" s="48">
        <v>1.47933251900922E-2</v>
      </c>
      <c r="I90" s="12">
        <v>4.1065414217629402E-2</v>
      </c>
      <c r="J90" s="48">
        <v>1.2259071081163399E-3</v>
      </c>
      <c r="K90" s="48">
        <v>5.9215741853278103E-2</v>
      </c>
      <c r="L90" s="11">
        <v>1.03068210866696</v>
      </c>
      <c r="M90" s="11">
        <v>1.0012266588393799</v>
      </c>
      <c r="N90" s="14">
        <v>1.06100411904493</v>
      </c>
      <c r="O90" s="114"/>
      <c r="P90" s="10"/>
      <c r="Q90" s="49"/>
      <c r="R90" s="54"/>
      <c r="S90" s="101"/>
      <c r="T90" s="10"/>
      <c r="U90" s="49"/>
      <c r="V90" s="101"/>
      <c r="W90" s="101"/>
      <c r="X90" s="102"/>
      <c r="Y90" s="87" t="s">
        <v>13</v>
      </c>
      <c r="Z90" s="9">
        <v>0</v>
      </c>
      <c r="AA90" s="10"/>
      <c r="AB90" s="108"/>
      <c r="AC90" s="108"/>
      <c r="AD90" s="49"/>
      <c r="AE90" s="108"/>
      <c r="AF90" s="108"/>
      <c r="AG90" s="118"/>
      <c r="AH90" s="118"/>
      <c r="AI90" s="119"/>
      <c r="AJ90" s="107"/>
      <c r="AK90" s="108"/>
      <c r="AL90" s="49"/>
      <c r="AM90" s="54"/>
      <c r="AN90" s="101"/>
      <c r="AO90" s="10"/>
      <c r="AP90" s="49"/>
      <c r="AQ90" s="101"/>
      <c r="AR90" s="101"/>
      <c r="AS90" s="101"/>
      <c r="AT90" s="102"/>
    </row>
    <row r="91" spans="1:46" x14ac:dyDescent="0.35">
      <c r="A91" s="72" t="s">
        <v>18</v>
      </c>
      <c r="B91" s="9" t="s">
        <v>26</v>
      </c>
      <c r="C91" s="73">
        <v>40</v>
      </c>
      <c r="D91" s="87" t="s">
        <v>16</v>
      </c>
      <c r="E91" s="9">
        <f t="shared" si="3"/>
        <v>9</v>
      </c>
      <c r="F91" s="9">
        <v>31</v>
      </c>
      <c r="G91" s="48">
        <v>1.46980683334449E-2</v>
      </c>
      <c r="H91" s="48">
        <v>1.9015580614276099E-2</v>
      </c>
      <c r="I91" s="12">
        <v>0.44560042006414302</v>
      </c>
      <c r="J91" s="48">
        <v>-2.2572469670536201E-2</v>
      </c>
      <c r="K91" s="48">
        <v>5.1968606337426101E-2</v>
      </c>
      <c r="L91" s="11">
        <v>1.01480661610196</v>
      </c>
      <c r="M91" s="11">
        <v>0.97768038245075095</v>
      </c>
      <c r="N91" s="14">
        <v>1.0533426737098099</v>
      </c>
      <c r="O91" s="114"/>
      <c r="P91" s="10"/>
      <c r="Q91" s="49"/>
      <c r="R91" s="54"/>
      <c r="S91" s="101"/>
      <c r="T91" s="10"/>
      <c r="U91" s="49"/>
      <c r="V91" s="101"/>
      <c r="W91" s="101"/>
      <c r="X91" s="102"/>
      <c r="Y91" s="87" t="s">
        <v>16</v>
      </c>
      <c r="Z91" s="9">
        <v>0</v>
      </c>
      <c r="AA91" s="10"/>
      <c r="AB91" s="108"/>
      <c r="AC91" s="108"/>
      <c r="AD91" s="49"/>
      <c r="AE91" s="108"/>
      <c r="AF91" s="108"/>
      <c r="AG91" s="118"/>
      <c r="AH91" s="118"/>
      <c r="AI91" s="119"/>
      <c r="AJ91" s="107"/>
      <c r="AK91" s="108"/>
      <c r="AL91" s="49"/>
      <c r="AM91" s="54"/>
      <c r="AN91" s="101"/>
      <c r="AO91" s="10"/>
      <c r="AP91" s="49"/>
      <c r="AQ91" s="101"/>
      <c r="AR91" s="101"/>
      <c r="AS91" s="101"/>
      <c r="AT91" s="102"/>
    </row>
    <row r="92" spans="1:46" x14ac:dyDescent="0.35">
      <c r="A92" s="72" t="s">
        <v>19</v>
      </c>
      <c r="B92" s="9" t="s">
        <v>26</v>
      </c>
      <c r="C92" s="73">
        <v>67</v>
      </c>
      <c r="D92" s="87" t="s">
        <v>14</v>
      </c>
      <c r="E92" s="9">
        <f t="shared" si="3"/>
        <v>11</v>
      </c>
      <c r="F92" s="9">
        <v>56</v>
      </c>
      <c r="G92" s="48">
        <v>8.9135394243996195E-3</v>
      </c>
      <c r="H92" s="48">
        <v>1.14367481204467E-2</v>
      </c>
      <c r="I92" s="12">
        <v>0.43575761763237503</v>
      </c>
      <c r="J92" s="48">
        <v>-1.3502486891676E-2</v>
      </c>
      <c r="K92" s="48">
        <v>3.1329565740475199E-2</v>
      </c>
      <c r="L92" s="11">
        <v>1.0089533833122999</v>
      </c>
      <c r="M92" s="11">
        <v>0.98658826277654299</v>
      </c>
      <c r="N92" s="14">
        <v>1.0318255021932199</v>
      </c>
      <c r="O92" s="229">
        <v>1.17310420614322E-3</v>
      </c>
      <c r="P92" s="213">
        <v>9.1742213819499905E-4</v>
      </c>
      <c r="Q92" s="213">
        <v>0.20647233984487801</v>
      </c>
      <c r="R92" s="53" t="s">
        <v>14</v>
      </c>
      <c r="S92" s="9">
        <v>160.663707835412</v>
      </c>
      <c r="T92" s="9">
        <v>55</v>
      </c>
      <c r="U92" s="12">
        <v>2.7710797587700801E-12</v>
      </c>
      <c r="V92" s="226">
        <f>((S92-T92)/S92)*100</f>
        <v>65.767004421220378</v>
      </c>
      <c r="W92" s="226">
        <v>9.8844754417000396E-3</v>
      </c>
      <c r="X92" s="225">
        <v>60.463505069100997</v>
      </c>
      <c r="Y92" s="87" t="s">
        <v>14</v>
      </c>
      <c r="Z92" s="9">
        <f t="shared" ref="Z92:Z96" si="4">C92-AA92</f>
        <v>1</v>
      </c>
      <c r="AA92" s="9">
        <v>66</v>
      </c>
      <c r="AB92" s="48">
        <v>1.7697292690282501E-2</v>
      </c>
      <c r="AC92" s="48">
        <v>1.4425052907403899E-2</v>
      </c>
      <c r="AD92" s="12">
        <v>0.21988114937872</v>
      </c>
      <c r="AE92" s="48">
        <v>-1.05758110082292E-2</v>
      </c>
      <c r="AF92" s="48">
        <v>4.5970396388794299E-2</v>
      </c>
      <c r="AG92" s="11">
        <v>1.0178548176576601</v>
      </c>
      <c r="AH92" s="11">
        <v>0.98947991625432996</v>
      </c>
      <c r="AI92" s="14">
        <v>1.04704341423198</v>
      </c>
      <c r="AJ92" s="259">
        <v>1.4512902236076201E-3</v>
      </c>
      <c r="AK92" s="213">
        <v>1.1628683820195801E-3</v>
      </c>
      <c r="AL92" s="214">
        <v>0.216568252713076</v>
      </c>
      <c r="AM92" s="53" t="s">
        <v>14</v>
      </c>
      <c r="AN92" s="9">
        <v>345.92223501859002</v>
      </c>
      <c r="AO92" s="9">
        <v>65</v>
      </c>
      <c r="AP92" s="12">
        <v>6.31041172179324E-40</v>
      </c>
      <c r="AQ92" s="13">
        <f>((AN92-AO92)/AN92)*100</f>
        <v>81.209649620670703</v>
      </c>
      <c r="AR92" s="226">
        <v>1.33628810451704E-2</v>
      </c>
      <c r="AS92" s="226">
        <v>68.559454578681098</v>
      </c>
      <c r="AT92" s="225">
        <v>23.881100922630001</v>
      </c>
    </row>
    <row r="93" spans="1:46" x14ac:dyDescent="0.35">
      <c r="A93" s="72" t="s">
        <v>19</v>
      </c>
      <c r="B93" s="9" t="s">
        <v>26</v>
      </c>
      <c r="C93" s="73">
        <v>67</v>
      </c>
      <c r="D93" s="87" t="s">
        <v>12</v>
      </c>
      <c r="E93" s="9">
        <f t="shared" si="3"/>
        <v>11</v>
      </c>
      <c r="F93" s="9">
        <v>56</v>
      </c>
      <c r="G93" s="48">
        <v>-2.9843707999940201E-2</v>
      </c>
      <c r="H93" s="48">
        <v>3.2372837710280197E-2</v>
      </c>
      <c r="I93" s="12">
        <v>0.36069438052102498</v>
      </c>
      <c r="J93" s="48">
        <v>-9.3294469912089506E-2</v>
      </c>
      <c r="K93" s="48">
        <v>3.3607053912209001E-2</v>
      </c>
      <c r="L93" s="11">
        <v>0.970597218275141</v>
      </c>
      <c r="M93" s="11">
        <v>0.91092522072827997</v>
      </c>
      <c r="N93" s="14">
        <v>1.03417815061731</v>
      </c>
      <c r="O93" s="229"/>
      <c r="P93" s="213"/>
      <c r="Q93" s="213"/>
      <c r="R93" s="53" t="s">
        <v>12</v>
      </c>
      <c r="S93" s="9">
        <v>155.941947431805</v>
      </c>
      <c r="T93" s="9">
        <v>54</v>
      </c>
      <c r="U93" s="12">
        <v>7.8433723249175094E-12</v>
      </c>
      <c r="V93" s="226">
        <f>((S93-T93)/S93)*100</f>
        <v>65.371729102193783</v>
      </c>
      <c r="W93" s="226"/>
      <c r="X93" s="225"/>
      <c r="Y93" s="87" t="s">
        <v>12</v>
      </c>
      <c r="Z93" s="9">
        <f t="shared" si="4"/>
        <v>1</v>
      </c>
      <c r="AA93" s="9">
        <v>66</v>
      </c>
      <c r="AB93" s="48">
        <v>-3.2031956720225498E-2</v>
      </c>
      <c r="AC93" s="48">
        <v>4.23561266616862E-2</v>
      </c>
      <c r="AD93" s="12">
        <v>0.45227218883402798</v>
      </c>
      <c r="AE93" s="48">
        <v>-0.11504996497713001</v>
      </c>
      <c r="AF93" s="48">
        <v>5.0986051536679497E-2</v>
      </c>
      <c r="AG93" s="11">
        <v>0.96847563227984701</v>
      </c>
      <c r="AH93" s="11">
        <v>0.891321607930464</v>
      </c>
      <c r="AI93" s="14">
        <v>1.0523082150982901</v>
      </c>
      <c r="AJ93" s="259"/>
      <c r="AK93" s="213"/>
      <c r="AL93" s="214"/>
      <c r="AM93" s="53" t="s">
        <v>12</v>
      </c>
      <c r="AN93" s="9">
        <v>337.70353650728401</v>
      </c>
      <c r="AO93" s="9">
        <v>64</v>
      </c>
      <c r="AP93" s="12">
        <v>7.8281404839987204E-39</v>
      </c>
      <c r="AQ93" s="13">
        <f>((AN93-AO93)/AN93)*100</f>
        <v>81.048466160016204</v>
      </c>
      <c r="AR93" s="226"/>
      <c r="AS93" s="226"/>
      <c r="AT93" s="225"/>
    </row>
    <row r="94" spans="1:46" s="9" customFormat="1" x14ac:dyDescent="0.35">
      <c r="A94" s="72" t="s">
        <v>19</v>
      </c>
      <c r="B94" s="9" t="s">
        <v>26</v>
      </c>
      <c r="C94" s="73">
        <v>67</v>
      </c>
      <c r="D94" s="87" t="s">
        <v>15</v>
      </c>
      <c r="E94" s="9">
        <f t="shared" si="3"/>
        <v>11</v>
      </c>
      <c r="F94" s="9">
        <v>56</v>
      </c>
      <c r="G94" s="48">
        <v>-1.89186198458779E-2</v>
      </c>
      <c r="H94" s="48">
        <v>2.9716019232313401E-2</v>
      </c>
      <c r="I94" s="12">
        <v>0.52699563664948701</v>
      </c>
      <c r="J94" s="48">
        <v>-7.7162017541212199E-2</v>
      </c>
      <c r="K94" s="48">
        <v>3.9324777849456302E-2</v>
      </c>
      <c r="L94" s="11">
        <v>0.98125921401965699</v>
      </c>
      <c r="M94" s="11">
        <v>0.92573985536048198</v>
      </c>
      <c r="N94" s="14">
        <v>1.04010823291553</v>
      </c>
      <c r="O94" s="114"/>
      <c r="P94" s="10"/>
      <c r="Q94" s="49"/>
      <c r="R94" s="54"/>
      <c r="S94" s="101"/>
      <c r="T94" s="10"/>
      <c r="U94" s="49"/>
      <c r="V94" s="101"/>
      <c r="W94" s="101"/>
      <c r="X94" s="102"/>
      <c r="Y94" s="87" t="s">
        <v>15</v>
      </c>
      <c r="Z94" s="9">
        <f t="shared" si="4"/>
        <v>1</v>
      </c>
      <c r="AA94" s="9">
        <v>66</v>
      </c>
      <c r="AB94" s="48">
        <v>-2.0024056962086902E-2</v>
      </c>
      <c r="AC94" s="48">
        <v>2.5712315220747999E-2</v>
      </c>
      <c r="AD94" s="12">
        <v>0.43893943868746899</v>
      </c>
      <c r="AE94" s="48">
        <v>-7.0420194794753102E-2</v>
      </c>
      <c r="AF94" s="48">
        <v>3.0372080870579202E-2</v>
      </c>
      <c r="AG94" s="11">
        <v>0.98017509298807004</v>
      </c>
      <c r="AH94" s="11">
        <v>0.93200211517807097</v>
      </c>
      <c r="AI94" s="14">
        <v>1.0308380177126599</v>
      </c>
      <c r="AJ94" s="54"/>
      <c r="AK94" s="54"/>
      <c r="AL94" s="54"/>
      <c r="AM94" s="54"/>
      <c r="AN94" s="10"/>
      <c r="AO94" s="101"/>
      <c r="AP94" s="49"/>
      <c r="AQ94" s="101"/>
      <c r="AR94" s="101"/>
      <c r="AS94" s="101"/>
      <c r="AT94" s="102"/>
    </row>
    <row r="95" spans="1:46" x14ac:dyDescent="0.35">
      <c r="A95" s="72" t="s">
        <v>19</v>
      </c>
      <c r="B95" s="9" t="s">
        <v>26</v>
      </c>
      <c r="C95" s="73">
        <v>67</v>
      </c>
      <c r="D95" s="87" t="s">
        <v>13</v>
      </c>
      <c r="E95" s="9">
        <f t="shared" si="3"/>
        <v>11</v>
      </c>
      <c r="F95" s="9">
        <v>56</v>
      </c>
      <c r="G95" s="48">
        <v>-1.51131808633463E-3</v>
      </c>
      <c r="H95" s="48">
        <v>1.13994922038478E-2</v>
      </c>
      <c r="I95" s="12">
        <v>0.89452739529011804</v>
      </c>
      <c r="J95" s="48">
        <v>-2.3854322805876401E-2</v>
      </c>
      <c r="K95" s="48">
        <v>2.08316866332071E-2</v>
      </c>
      <c r="L95" s="11">
        <v>0.99848982337973202</v>
      </c>
      <c r="M95" s="11">
        <v>0.97642794268056399</v>
      </c>
      <c r="N95" s="14">
        <v>1.0210501807802601</v>
      </c>
      <c r="O95" s="114"/>
      <c r="P95" s="10"/>
      <c r="Q95" s="49"/>
      <c r="R95" s="54"/>
      <c r="S95" s="101"/>
      <c r="T95" s="10"/>
      <c r="U95" s="49"/>
      <c r="V95" s="101"/>
      <c r="W95" s="101"/>
      <c r="X95" s="102"/>
      <c r="Y95" s="87" t="s">
        <v>13</v>
      </c>
      <c r="Z95" s="9">
        <f t="shared" si="4"/>
        <v>1</v>
      </c>
      <c r="AA95" s="9">
        <v>66</v>
      </c>
      <c r="AB95" s="48">
        <v>4.2359996843227901E-4</v>
      </c>
      <c r="AC95" s="48">
        <v>1.14805986128659E-2</v>
      </c>
      <c r="AD95" s="12">
        <v>0.97056710945090097</v>
      </c>
      <c r="AE95" s="48">
        <v>-2.2078373312785001E-2</v>
      </c>
      <c r="AF95" s="48">
        <v>2.2925573249649601E-2</v>
      </c>
      <c r="AG95" s="11">
        <v>1.00042368969956</v>
      </c>
      <c r="AH95" s="11">
        <v>0.97816357012757005</v>
      </c>
      <c r="AI95" s="14">
        <v>1.0231903839779699</v>
      </c>
      <c r="AJ95" s="54"/>
      <c r="AK95" s="54"/>
      <c r="AL95" s="54"/>
      <c r="AM95" s="54"/>
      <c r="AN95" s="10"/>
      <c r="AO95" s="101"/>
      <c r="AP95" s="49"/>
      <c r="AQ95" s="101"/>
      <c r="AR95" s="101"/>
      <c r="AS95" s="101"/>
      <c r="AT95" s="102"/>
    </row>
    <row r="96" spans="1:46" x14ac:dyDescent="0.35">
      <c r="A96" s="72" t="s">
        <v>19</v>
      </c>
      <c r="B96" s="9" t="s">
        <v>26</v>
      </c>
      <c r="C96" s="73">
        <v>67</v>
      </c>
      <c r="D96" s="87" t="s">
        <v>16</v>
      </c>
      <c r="E96" s="9">
        <f t="shared" si="3"/>
        <v>11</v>
      </c>
      <c r="F96" s="9">
        <v>56</v>
      </c>
      <c r="G96" s="48">
        <v>-6.6448069439051204E-3</v>
      </c>
      <c r="H96" s="48">
        <v>1.8804806811892699E-2</v>
      </c>
      <c r="I96" s="12">
        <v>0.72517178706989804</v>
      </c>
      <c r="J96" s="48">
        <v>-4.3502228295214898E-2</v>
      </c>
      <c r="K96" s="48">
        <v>3.0212614407404699E-2</v>
      </c>
      <c r="L96" s="11">
        <v>0.99337722096834202</v>
      </c>
      <c r="M96" s="11">
        <v>0.95743042065096495</v>
      </c>
      <c r="N96" s="14">
        <v>1.03067364672605</v>
      </c>
      <c r="O96" s="114"/>
      <c r="P96" s="10"/>
      <c r="Q96" s="49"/>
      <c r="R96" s="54"/>
      <c r="S96" s="101"/>
      <c r="T96" s="10"/>
      <c r="U96" s="49"/>
      <c r="V96" s="101"/>
      <c r="W96" s="101"/>
      <c r="X96" s="102"/>
      <c r="Y96" s="87" t="s">
        <v>16</v>
      </c>
      <c r="Z96" s="9">
        <f t="shared" si="4"/>
        <v>1</v>
      </c>
      <c r="AA96" s="9">
        <v>66</v>
      </c>
      <c r="AB96" s="48">
        <v>-8.9897772804485299E-3</v>
      </c>
      <c r="AC96" s="48">
        <v>1.63466725980871E-2</v>
      </c>
      <c r="AD96" s="12">
        <v>0.58424166084831897</v>
      </c>
      <c r="AE96" s="48">
        <v>-4.1029255572699402E-2</v>
      </c>
      <c r="AF96" s="48">
        <v>2.3049701011802301E-2</v>
      </c>
      <c r="AG96" s="11">
        <v>0.99105050995252397</v>
      </c>
      <c r="AH96" s="11">
        <v>0.95980105000765803</v>
      </c>
      <c r="AI96" s="14">
        <v>1.02331739819342</v>
      </c>
      <c r="AJ96" s="54"/>
      <c r="AK96" s="54"/>
      <c r="AL96" s="54"/>
      <c r="AM96" s="54"/>
      <c r="AN96" s="10"/>
      <c r="AO96" s="101"/>
      <c r="AP96" s="49"/>
      <c r="AQ96" s="101"/>
      <c r="AR96" s="101"/>
      <c r="AS96" s="101"/>
      <c r="AT96" s="102"/>
    </row>
    <row r="97" spans="1:46" s="31" customFormat="1" x14ac:dyDescent="0.35">
      <c r="A97" s="72" t="s">
        <v>20</v>
      </c>
      <c r="B97" s="9" t="s">
        <v>26</v>
      </c>
      <c r="C97" s="73">
        <v>5</v>
      </c>
      <c r="D97" s="87" t="s">
        <v>14</v>
      </c>
      <c r="E97" s="9">
        <v>0</v>
      </c>
      <c r="F97" s="10"/>
      <c r="G97" s="108"/>
      <c r="H97" s="108"/>
      <c r="I97" s="49"/>
      <c r="J97" s="108"/>
      <c r="K97" s="108"/>
      <c r="L97" s="118"/>
      <c r="M97" s="118"/>
      <c r="N97" s="119"/>
      <c r="O97" s="107"/>
      <c r="P97" s="108"/>
      <c r="Q97" s="49"/>
      <c r="R97" s="54"/>
      <c r="S97" s="101"/>
      <c r="T97" s="10"/>
      <c r="U97" s="49"/>
      <c r="V97" s="101"/>
      <c r="W97" s="101"/>
      <c r="X97" s="102"/>
      <c r="Y97" s="87" t="s">
        <v>14</v>
      </c>
      <c r="Z97" s="9">
        <v>0</v>
      </c>
      <c r="AA97" s="10"/>
      <c r="AB97" s="108"/>
      <c r="AC97" s="108"/>
      <c r="AD97" s="49"/>
      <c r="AE97" s="108"/>
      <c r="AF97" s="108"/>
      <c r="AG97" s="118"/>
      <c r="AH97" s="118"/>
      <c r="AI97" s="119"/>
      <c r="AJ97" s="107"/>
      <c r="AK97" s="108"/>
      <c r="AL97" s="49"/>
      <c r="AM97" s="54"/>
      <c r="AN97" s="101"/>
      <c r="AO97" s="10"/>
      <c r="AP97" s="49"/>
      <c r="AQ97" s="101"/>
      <c r="AR97" s="101"/>
      <c r="AS97" s="101"/>
      <c r="AT97" s="102"/>
    </row>
    <row r="98" spans="1:46" x14ac:dyDescent="0.35">
      <c r="A98" s="72" t="s">
        <v>20</v>
      </c>
      <c r="B98" s="9" t="s">
        <v>26</v>
      </c>
      <c r="C98" s="73">
        <v>5</v>
      </c>
      <c r="D98" s="87" t="s">
        <v>12</v>
      </c>
      <c r="E98" s="9">
        <v>0</v>
      </c>
      <c r="F98" s="10"/>
      <c r="G98" s="108"/>
      <c r="H98" s="108"/>
      <c r="I98" s="49"/>
      <c r="J98" s="108"/>
      <c r="K98" s="108"/>
      <c r="L98" s="118"/>
      <c r="M98" s="118"/>
      <c r="N98" s="119"/>
      <c r="O98" s="107"/>
      <c r="P98" s="108"/>
      <c r="Q98" s="49"/>
      <c r="R98" s="54"/>
      <c r="S98" s="101"/>
      <c r="T98" s="10"/>
      <c r="U98" s="49"/>
      <c r="V98" s="101"/>
      <c r="W98" s="101"/>
      <c r="X98" s="102"/>
      <c r="Y98" s="87" t="s">
        <v>12</v>
      </c>
      <c r="Z98" s="9">
        <v>0</v>
      </c>
      <c r="AA98" s="10"/>
      <c r="AB98" s="108"/>
      <c r="AC98" s="108"/>
      <c r="AD98" s="49"/>
      <c r="AE98" s="108"/>
      <c r="AF98" s="108"/>
      <c r="AG98" s="118"/>
      <c r="AH98" s="118"/>
      <c r="AI98" s="119"/>
      <c r="AJ98" s="107"/>
      <c r="AK98" s="108"/>
      <c r="AL98" s="49"/>
      <c r="AM98" s="54"/>
      <c r="AN98" s="101"/>
      <c r="AO98" s="10"/>
      <c r="AP98" s="49"/>
      <c r="AQ98" s="101"/>
      <c r="AR98" s="101"/>
      <c r="AS98" s="101"/>
      <c r="AT98" s="102"/>
    </row>
    <row r="99" spans="1:46" s="9" customFormat="1" x14ac:dyDescent="0.35">
      <c r="A99" s="72" t="s">
        <v>20</v>
      </c>
      <c r="B99" s="9" t="s">
        <v>26</v>
      </c>
      <c r="C99" s="73">
        <v>5</v>
      </c>
      <c r="D99" s="87" t="s">
        <v>15</v>
      </c>
      <c r="E99" s="9">
        <v>0</v>
      </c>
      <c r="F99" s="10"/>
      <c r="G99" s="108"/>
      <c r="H99" s="108"/>
      <c r="I99" s="49"/>
      <c r="J99" s="108"/>
      <c r="K99" s="108"/>
      <c r="L99" s="118"/>
      <c r="M99" s="118"/>
      <c r="N99" s="119"/>
      <c r="O99" s="107"/>
      <c r="P99" s="108"/>
      <c r="Q99" s="49"/>
      <c r="R99" s="54"/>
      <c r="S99" s="101"/>
      <c r="T99" s="10"/>
      <c r="U99" s="49"/>
      <c r="V99" s="101"/>
      <c r="W99" s="101"/>
      <c r="X99" s="102"/>
      <c r="Y99" s="87" t="s">
        <v>15</v>
      </c>
      <c r="Z99" s="9">
        <v>0</v>
      </c>
      <c r="AA99" s="10"/>
      <c r="AB99" s="108"/>
      <c r="AC99" s="108"/>
      <c r="AD99" s="49"/>
      <c r="AE99" s="108"/>
      <c r="AF99" s="108"/>
      <c r="AG99" s="118"/>
      <c r="AH99" s="118"/>
      <c r="AI99" s="119"/>
      <c r="AJ99" s="107"/>
      <c r="AK99" s="108"/>
      <c r="AL99" s="49"/>
      <c r="AM99" s="54"/>
      <c r="AN99" s="101"/>
      <c r="AO99" s="10"/>
      <c r="AP99" s="49"/>
      <c r="AQ99" s="101"/>
      <c r="AR99" s="101"/>
      <c r="AS99" s="101"/>
      <c r="AT99" s="102"/>
    </row>
    <row r="100" spans="1:46" x14ac:dyDescent="0.35">
      <c r="A100" s="72" t="s">
        <v>20</v>
      </c>
      <c r="B100" s="9" t="s">
        <v>26</v>
      </c>
      <c r="C100" s="73">
        <v>5</v>
      </c>
      <c r="D100" s="87" t="s">
        <v>13</v>
      </c>
      <c r="E100" s="9">
        <v>0</v>
      </c>
      <c r="F100" s="10"/>
      <c r="G100" s="108"/>
      <c r="H100" s="108"/>
      <c r="I100" s="49"/>
      <c r="J100" s="108"/>
      <c r="K100" s="108"/>
      <c r="L100" s="118"/>
      <c r="M100" s="118"/>
      <c r="N100" s="119"/>
      <c r="O100" s="107"/>
      <c r="P100" s="108"/>
      <c r="Q100" s="49"/>
      <c r="R100" s="54"/>
      <c r="S100" s="101"/>
      <c r="T100" s="10"/>
      <c r="U100" s="49"/>
      <c r="V100" s="101"/>
      <c r="W100" s="101"/>
      <c r="X100" s="102"/>
      <c r="Y100" s="87" t="s">
        <v>13</v>
      </c>
      <c r="Z100" s="9">
        <v>0</v>
      </c>
      <c r="AA100" s="10"/>
      <c r="AB100" s="108"/>
      <c r="AC100" s="108"/>
      <c r="AD100" s="49"/>
      <c r="AE100" s="108"/>
      <c r="AF100" s="108"/>
      <c r="AG100" s="118"/>
      <c r="AH100" s="118"/>
      <c r="AI100" s="119"/>
      <c r="AJ100" s="107"/>
      <c r="AK100" s="108"/>
      <c r="AL100" s="49"/>
      <c r="AM100" s="54"/>
      <c r="AN100" s="101"/>
      <c r="AO100" s="10"/>
      <c r="AP100" s="49"/>
      <c r="AQ100" s="101"/>
      <c r="AR100" s="101"/>
      <c r="AS100" s="101"/>
      <c r="AT100" s="102"/>
    </row>
    <row r="101" spans="1:46" x14ac:dyDescent="0.35">
      <c r="A101" s="72" t="s">
        <v>20</v>
      </c>
      <c r="B101" s="9" t="s">
        <v>26</v>
      </c>
      <c r="C101" s="73">
        <v>5</v>
      </c>
      <c r="D101" s="87" t="s">
        <v>16</v>
      </c>
      <c r="E101" s="9">
        <v>0</v>
      </c>
      <c r="F101" s="10"/>
      <c r="G101" s="108"/>
      <c r="H101" s="108"/>
      <c r="I101" s="49"/>
      <c r="J101" s="108"/>
      <c r="K101" s="108"/>
      <c r="L101" s="118"/>
      <c r="M101" s="118"/>
      <c r="N101" s="119"/>
      <c r="O101" s="107"/>
      <c r="P101" s="108"/>
      <c r="Q101" s="49"/>
      <c r="R101" s="54"/>
      <c r="S101" s="101"/>
      <c r="T101" s="10"/>
      <c r="U101" s="49"/>
      <c r="V101" s="101"/>
      <c r="W101" s="101"/>
      <c r="X101" s="102"/>
      <c r="Y101" s="87" t="s">
        <v>16</v>
      </c>
      <c r="Z101" s="9">
        <v>0</v>
      </c>
      <c r="AA101" s="10"/>
      <c r="AB101" s="108"/>
      <c r="AC101" s="108"/>
      <c r="AD101" s="49"/>
      <c r="AE101" s="108"/>
      <c r="AF101" s="108"/>
      <c r="AG101" s="118"/>
      <c r="AH101" s="118"/>
      <c r="AI101" s="119"/>
      <c r="AJ101" s="107"/>
      <c r="AK101" s="108"/>
      <c r="AL101" s="49"/>
      <c r="AM101" s="54"/>
      <c r="AN101" s="101"/>
      <c r="AO101" s="10"/>
      <c r="AP101" s="49"/>
      <c r="AQ101" s="101"/>
      <c r="AR101" s="101"/>
      <c r="AS101" s="101"/>
      <c r="AT101" s="102"/>
    </row>
    <row r="102" spans="1:46" x14ac:dyDescent="0.35">
      <c r="A102" s="72" t="s">
        <v>21</v>
      </c>
      <c r="B102" s="9" t="s">
        <v>26</v>
      </c>
      <c r="C102" s="73">
        <v>28</v>
      </c>
      <c r="D102" s="87" t="s">
        <v>14</v>
      </c>
      <c r="E102" s="9">
        <f t="shared" si="3"/>
        <v>3</v>
      </c>
      <c r="F102" s="9">
        <v>25</v>
      </c>
      <c r="G102" s="48">
        <v>-1.74454330348636E-3</v>
      </c>
      <c r="H102" s="48">
        <v>1.67592083082969E-2</v>
      </c>
      <c r="I102" s="12">
        <v>0.91709426581700004</v>
      </c>
      <c r="J102" s="48">
        <v>-3.45925915877483E-2</v>
      </c>
      <c r="K102" s="48">
        <v>3.11035049807756E-2</v>
      </c>
      <c r="L102" s="11">
        <v>0.99825697752766795</v>
      </c>
      <c r="M102" s="11">
        <v>0.965998892174322</v>
      </c>
      <c r="N102" s="14">
        <v>1.03159227329926</v>
      </c>
      <c r="O102" s="229">
        <v>-4.33529302662977E-3</v>
      </c>
      <c r="P102" s="213">
        <v>2.3244833145477698E-3</v>
      </c>
      <c r="Q102" s="213">
        <v>7.4982830997337102E-2</v>
      </c>
      <c r="R102" s="53" t="s">
        <v>14</v>
      </c>
      <c r="S102" s="9">
        <v>53.561405058555302</v>
      </c>
      <c r="T102" s="9">
        <v>24</v>
      </c>
      <c r="U102" s="12">
        <v>4.8753458295160401E-4</v>
      </c>
      <c r="V102" s="226">
        <f>((S102-T102)/S102)*100</f>
        <v>55.191616101627062</v>
      </c>
      <c r="W102" s="226">
        <v>7.1212972518253197E-3</v>
      </c>
      <c r="X102" s="225">
        <v>40.950238200218301</v>
      </c>
      <c r="Y102" s="87" t="s">
        <v>14</v>
      </c>
      <c r="Z102" s="9">
        <v>0</v>
      </c>
      <c r="AA102" s="10"/>
      <c r="AB102" s="108"/>
      <c r="AC102" s="108"/>
      <c r="AD102" s="49"/>
      <c r="AE102" s="108"/>
      <c r="AF102" s="108"/>
      <c r="AG102" s="118"/>
      <c r="AH102" s="118"/>
      <c r="AI102" s="119"/>
      <c r="AJ102" s="107"/>
      <c r="AK102" s="108"/>
      <c r="AL102" s="49"/>
      <c r="AM102" s="54"/>
      <c r="AN102" s="101"/>
      <c r="AO102" s="10"/>
      <c r="AP102" s="49"/>
      <c r="AQ102" s="101"/>
      <c r="AR102" s="101"/>
      <c r="AS102" s="101"/>
      <c r="AT102" s="102"/>
    </row>
    <row r="103" spans="1:46" x14ac:dyDescent="0.35">
      <c r="A103" s="72" t="s">
        <v>21</v>
      </c>
      <c r="B103" s="9" t="s">
        <v>26</v>
      </c>
      <c r="C103" s="73">
        <v>28</v>
      </c>
      <c r="D103" s="87" t="s">
        <v>12</v>
      </c>
      <c r="E103" s="9">
        <f t="shared" si="3"/>
        <v>3</v>
      </c>
      <c r="F103" s="9">
        <v>25</v>
      </c>
      <c r="G103" s="48">
        <v>0.17471153829036401</v>
      </c>
      <c r="H103" s="48">
        <v>9.5947615250333601E-2</v>
      </c>
      <c r="I103" s="12">
        <v>8.1657050526410799E-2</v>
      </c>
      <c r="J103" s="48">
        <v>-1.3345787600289E-2</v>
      </c>
      <c r="K103" s="48">
        <v>0.362768864181018</v>
      </c>
      <c r="L103" s="11">
        <v>1.1909026372492399</v>
      </c>
      <c r="M103" s="11">
        <v>0.98674287257151705</v>
      </c>
      <c r="N103" s="14">
        <v>1.43730360849849</v>
      </c>
      <c r="O103" s="229"/>
      <c r="P103" s="213"/>
      <c r="Q103" s="213"/>
      <c r="R103" s="53" t="s">
        <v>12</v>
      </c>
      <c r="S103" s="9">
        <v>46.525115939309202</v>
      </c>
      <c r="T103" s="9">
        <v>23</v>
      </c>
      <c r="U103" s="12">
        <v>2.5720176381373002E-3</v>
      </c>
      <c r="V103" s="226">
        <f>((S103-T103)/S103)*100</f>
        <v>50.564335981445161</v>
      </c>
      <c r="W103" s="226"/>
      <c r="X103" s="225"/>
      <c r="Y103" s="87" t="s">
        <v>12</v>
      </c>
      <c r="Z103" s="9">
        <v>0</v>
      </c>
      <c r="AA103" s="10"/>
      <c r="AB103" s="108"/>
      <c r="AC103" s="108"/>
      <c r="AD103" s="49"/>
      <c r="AE103" s="108"/>
      <c r="AF103" s="108"/>
      <c r="AG103" s="118"/>
      <c r="AH103" s="118"/>
      <c r="AI103" s="119"/>
      <c r="AJ103" s="107"/>
      <c r="AK103" s="108"/>
      <c r="AL103" s="49"/>
      <c r="AM103" s="54"/>
      <c r="AN103" s="101"/>
      <c r="AO103" s="10"/>
      <c r="AP103" s="49"/>
      <c r="AQ103" s="101"/>
      <c r="AR103" s="101"/>
      <c r="AS103" s="101"/>
      <c r="AT103" s="102"/>
    </row>
    <row r="104" spans="1:46" x14ac:dyDescent="0.35">
      <c r="A104" s="72" t="s">
        <v>21</v>
      </c>
      <c r="B104" s="9" t="s">
        <v>26</v>
      </c>
      <c r="C104" s="73">
        <v>28</v>
      </c>
      <c r="D104" s="87" t="s">
        <v>15</v>
      </c>
      <c r="E104" s="9">
        <f t="shared" si="3"/>
        <v>3</v>
      </c>
      <c r="F104" s="9">
        <v>25</v>
      </c>
      <c r="G104" s="48">
        <v>4.790867875022E-2</v>
      </c>
      <c r="H104" s="48">
        <v>3.8113453309154902E-2</v>
      </c>
      <c r="I104" s="12">
        <v>0.220849032658088</v>
      </c>
      <c r="J104" s="48">
        <v>-2.67936897357237E-2</v>
      </c>
      <c r="K104" s="48">
        <v>0.12261104723616301</v>
      </c>
      <c r="L104" s="11">
        <v>1.04907484812367</v>
      </c>
      <c r="M104" s="11">
        <v>0.97356207665577399</v>
      </c>
      <c r="N104" s="14">
        <v>1.1304446458577899</v>
      </c>
      <c r="O104" s="114"/>
      <c r="P104" s="10"/>
      <c r="Q104" s="49"/>
      <c r="R104" s="54"/>
      <c r="S104" s="101"/>
      <c r="T104" s="10"/>
      <c r="U104" s="49"/>
      <c r="V104" s="101"/>
      <c r="W104" s="101"/>
      <c r="X104" s="102"/>
      <c r="Y104" s="87" t="s">
        <v>15</v>
      </c>
      <c r="Z104" s="9">
        <v>0</v>
      </c>
      <c r="AA104" s="10"/>
      <c r="AB104" s="108"/>
      <c r="AC104" s="108"/>
      <c r="AD104" s="49"/>
      <c r="AE104" s="108"/>
      <c r="AF104" s="108"/>
      <c r="AG104" s="118"/>
      <c r="AH104" s="118"/>
      <c r="AI104" s="119"/>
      <c r="AJ104" s="107"/>
      <c r="AK104" s="108"/>
      <c r="AL104" s="49"/>
      <c r="AM104" s="54"/>
      <c r="AN104" s="101"/>
      <c r="AO104" s="10"/>
      <c r="AP104" s="49"/>
      <c r="AQ104" s="101"/>
      <c r="AR104" s="101"/>
      <c r="AS104" s="101"/>
      <c r="AT104" s="102"/>
    </row>
    <row r="105" spans="1:46" x14ac:dyDescent="0.35">
      <c r="A105" s="72" t="s">
        <v>21</v>
      </c>
      <c r="B105" s="9" t="s">
        <v>26</v>
      </c>
      <c r="C105" s="73">
        <v>28</v>
      </c>
      <c r="D105" s="87" t="s">
        <v>13</v>
      </c>
      <c r="E105" s="9">
        <f t="shared" si="3"/>
        <v>3</v>
      </c>
      <c r="F105" s="9">
        <v>25</v>
      </c>
      <c r="G105" s="48">
        <v>2.4313811317799999E-2</v>
      </c>
      <c r="H105" s="48">
        <v>1.7691229870237999E-2</v>
      </c>
      <c r="I105" s="12">
        <v>0.169335338875515</v>
      </c>
      <c r="J105" s="48">
        <v>-1.0360999227866499E-2</v>
      </c>
      <c r="K105" s="48">
        <v>5.8988621863466602E-2</v>
      </c>
      <c r="L105" s="11">
        <v>1.02461180222516</v>
      </c>
      <c r="M105" s="11">
        <v>0.98969249102773904</v>
      </c>
      <c r="N105" s="14">
        <v>1.0607631711633001</v>
      </c>
      <c r="O105" s="114"/>
      <c r="P105" s="10"/>
      <c r="Q105" s="49"/>
      <c r="R105" s="54"/>
      <c r="S105" s="101"/>
      <c r="T105" s="10"/>
      <c r="U105" s="49"/>
      <c r="V105" s="101"/>
      <c r="W105" s="101"/>
      <c r="X105" s="102"/>
      <c r="Y105" s="87" t="s">
        <v>13</v>
      </c>
      <c r="Z105" s="9">
        <v>0</v>
      </c>
      <c r="AA105" s="10"/>
      <c r="AB105" s="108"/>
      <c r="AC105" s="108"/>
      <c r="AD105" s="49"/>
      <c r="AE105" s="108"/>
      <c r="AF105" s="108"/>
      <c r="AG105" s="118"/>
      <c r="AH105" s="118"/>
      <c r="AI105" s="119"/>
      <c r="AJ105" s="107"/>
      <c r="AK105" s="108"/>
      <c r="AL105" s="49"/>
      <c r="AM105" s="54"/>
      <c r="AN105" s="101"/>
      <c r="AO105" s="10"/>
      <c r="AP105" s="49"/>
      <c r="AQ105" s="101"/>
      <c r="AR105" s="101"/>
      <c r="AS105" s="101"/>
      <c r="AT105" s="102"/>
    </row>
    <row r="106" spans="1:46" x14ac:dyDescent="0.35">
      <c r="A106" s="72" t="s">
        <v>21</v>
      </c>
      <c r="B106" s="9" t="s">
        <v>26</v>
      </c>
      <c r="C106" s="73">
        <v>28</v>
      </c>
      <c r="D106" s="87" t="s">
        <v>16</v>
      </c>
      <c r="E106" s="9">
        <f t="shared" si="3"/>
        <v>3</v>
      </c>
      <c r="F106" s="9">
        <v>25</v>
      </c>
      <c r="G106" s="48">
        <v>5.0041445491998501E-2</v>
      </c>
      <c r="H106" s="48">
        <v>3.2521168695833498E-2</v>
      </c>
      <c r="I106" s="12">
        <v>0.13695064992320199</v>
      </c>
      <c r="J106" s="48">
        <v>-1.3700045151835099E-2</v>
      </c>
      <c r="K106" s="48">
        <v>0.113782936135832</v>
      </c>
      <c r="L106" s="11">
        <v>1.05131466772674</v>
      </c>
      <c r="M106" s="11">
        <v>0.986393373367496</v>
      </c>
      <c r="N106" s="14">
        <v>1.12050887649832</v>
      </c>
      <c r="O106" s="114"/>
      <c r="P106" s="10"/>
      <c r="Q106" s="49"/>
      <c r="R106" s="54"/>
      <c r="S106" s="101"/>
      <c r="T106" s="10"/>
      <c r="U106" s="49"/>
      <c r="V106" s="101"/>
      <c r="W106" s="101"/>
      <c r="X106" s="102"/>
      <c r="Y106" s="87" t="s">
        <v>16</v>
      </c>
      <c r="Z106" s="9">
        <v>0</v>
      </c>
      <c r="AA106" s="10"/>
      <c r="AB106" s="108"/>
      <c r="AC106" s="108"/>
      <c r="AD106" s="49"/>
      <c r="AE106" s="108"/>
      <c r="AF106" s="108"/>
      <c r="AG106" s="118"/>
      <c r="AH106" s="118"/>
      <c r="AI106" s="119"/>
      <c r="AJ106" s="107"/>
      <c r="AK106" s="108"/>
      <c r="AL106" s="49"/>
      <c r="AM106" s="54"/>
      <c r="AN106" s="101"/>
      <c r="AO106" s="10"/>
      <c r="AP106" s="49"/>
      <c r="AQ106" s="101"/>
      <c r="AR106" s="101"/>
      <c r="AS106" s="101"/>
      <c r="AT106" s="102"/>
    </row>
    <row r="107" spans="1:46" ht="10" customHeight="1" x14ac:dyDescent="0.35">
      <c r="A107" s="76"/>
      <c r="B107" s="68"/>
      <c r="C107" s="77"/>
      <c r="D107" s="88"/>
      <c r="E107" s="68"/>
      <c r="F107" s="68"/>
      <c r="G107" s="115"/>
      <c r="H107" s="115"/>
      <c r="I107" s="69"/>
      <c r="J107" s="115"/>
      <c r="K107" s="115"/>
      <c r="L107" s="116"/>
      <c r="M107" s="116"/>
      <c r="N107" s="117"/>
      <c r="O107" s="76"/>
      <c r="P107" s="68"/>
      <c r="Q107" s="68"/>
      <c r="R107" s="67"/>
      <c r="S107" s="68"/>
      <c r="T107" s="68"/>
      <c r="U107" s="69"/>
      <c r="V107" s="103"/>
      <c r="W107" s="103"/>
      <c r="X107" s="104"/>
      <c r="Y107" s="88"/>
      <c r="Z107" s="68"/>
      <c r="AA107" s="68"/>
      <c r="AB107" s="115"/>
      <c r="AC107" s="115"/>
      <c r="AD107" s="69"/>
      <c r="AE107" s="115"/>
      <c r="AF107" s="115"/>
      <c r="AG107" s="116"/>
      <c r="AH107" s="116"/>
      <c r="AI107" s="117"/>
      <c r="AJ107" s="76"/>
      <c r="AK107" s="68"/>
      <c r="AL107" s="69"/>
      <c r="AM107" s="67"/>
      <c r="AN107" s="68"/>
      <c r="AO107" s="68"/>
      <c r="AP107" s="69"/>
      <c r="AQ107" s="103"/>
      <c r="AR107" s="103"/>
      <c r="AS107" s="103"/>
      <c r="AT107" s="104"/>
    </row>
    <row r="108" spans="1:46" x14ac:dyDescent="0.35">
      <c r="A108" s="72" t="s">
        <v>17</v>
      </c>
      <c r="B108" s="9" t="s">
        <v>27</v>
      </c>
      <c r="C108" s="73">
        <v>52</v>
      </c>
      <c r="D108" s="87" t="s">
        <v>14</v>
      </c>
      <c r="E108" s="9">
        <v>0</v>
      </c>
      <c r="F108" s="10"/>
      <c r="G108" s="108"/>
      <c r="H108" s="108"/>
      <c r="I108" s="49"/>
      <c r="J108" s="108"/>
      <c r="K108" s="108"/>
      <c r="L108" s="118"/>
      <c r="M108" s="118"/>
      <c r="N108" s="119"/>
      <c r="O108" s="107"/>
      <c r="P108" s="108"/>
      <c r="Q108" s="49"/>
      <c r="R108" s="54"/>
      <c r="S108" s="101"/>
      <c r="T108" s="10"/>
      <c r="U108" s="49"/>
      <c r="V108" s="101"/>
      <c r="W108" s="101"/>
      <c r="X108" s="102"/>
      <c r="Y108" s="87" t="s">
        <v>14</v>
      </c>
      <c r="Z108" s="9">
        <v>0</v>
      </c>
      <c r="AA108" s="10"/>
      <c r="AB108" s="108"/>
      <c r="AC108" s="108"/>
      <c r="AD108" s="49"/>
      <c r="AE108" s="108"/>
      <c r="AF108" s="108"/>
      <c r="AG108" s="118"/>
      <c r="AH108" s="118"/>
      <c r="AI108" s="119"/>
      <c r="AJ108" s="107"/>
      <c r="AK108" s="108"/>
      <c r="AL108" s="49"/>
      <c r="AM108" s="54"/>
      <c r="AN108" s="101"/>
      <c r="AO108" s="10"/>
      <c r="AP108" s="49"/>
      <c r="AQ108" s="101"/>
      <c r="AR108" s="101"/>
      <c r="AS108" s="101"/>
      <c r="AT108" s="102"/>
    </row>
    <row r="109" spans="1:46" x14ac:dyDescent="0.35">
      <c r="A109" s="72" t="s">
        <v>17</v>
      </c>
      <c r="B109" s="9" t="s">
        <v>27</v>
      </c>
      <c r="C109" s="73">
        <v>52</v>
      </c>
      <c r="D109" s="87" t="s">
        <v>12</v>
      </c>
      <c r="E109" s="9">
        <v>0</v>
      </c>
      <c r="F109" s="10"/>
      <c r="G109" s="108"/>
      <c r="H109" s="108"/>
      <c r="I109" s="49"/>
      <c r="J109" s="108"/>
      <c r="K109" s="108"/>
      <c r="L109" s="118"/>
      <c r="M109" s="118"/>
      <c r="N109" s="119"/>
      <c r="O109" s="107"/>
      <c r="P109" s="108"/>
      <c r="Q109" s="49"/>
      <c r="R109" s="54"/>
      <c r="S109" s="101"/>
      <c r="T109" s="10"/>
      <c r="U109" s="49"/>
      <c r="V109" s="101"/>
      <c r="W109" s="101"/>
      <c r="X109" s="102"/>
      <c r="Y109" s="87" t="s">
        <v>12</v>
      </c>
      <c r="Z109" s="9">
        <v>0</v>
      </c>
      <c r="AA109" s="10"/>
      <c r="AB109" s="108"/>
      <c r="AC109" s="108"/>
      <c r="AD109" s="49"/>
      <c r="AE109" s="108"/>
      <c r="AF109" s="108"/>
      <c r="AG109" s="118"/>
      <c r="AH109" s="118"/>
      <c r="AI109" s="119"/>
      <c r="AJ109" s="107"/>
      <c r="AK109" s="108"/>
      <c r="AL109" s="49"/>
      <c r="AM109" s="54"/>
      <c r="AN109" s="101"/>
      <c r="AO109" s="10"/>
      <c r="AP109" s="49"/>
      <c r="AQ109" s="101"/>
      <c r="AR109" s="101"/>
      <c r="AS109" s="101"/>
      <c r="AT109" s="102"/>
    </row>
    <row r="110" spans="1:46" s="31" customFormat="1" x14ac:dyDescent="0.35">
      <c r="A110" s="72" t="s">
        <v>17</v>
      </c>
      <c r="B110" s="9" t="s">
        <v>27</v>
      </c>
      <c r="C110" s="73">
        <v>52</v>
      </c>
      <c r="D110" s="87" t="s">
        <v>15</v>
      </c>
      <c r="E110" s="9">
        <v>0</v>
      </c>
      <c r="F110" s="10"/>
      <c r="G110" s="108"/>
      <c r="H110" s="108"/>
      <c r="I110" s="49"/>
      <c r="J110" s="108"/>
      <c r="K110" s="108"/>
      <c r="L110" s="118"/>
      <c r="M110" s="118"/>
      <c r="N110" s="119"/>
      <c r="O110" s="107"/>
      <c r="P110" s="108"/>
      <c r="Q110" s="49"/>
      <c r="R110" s="54"/>
      <c r="S110" s="101"/>
      <c r="T110" s="10"/>
      <c r="U110" s="49"/>
      <c r="V110" s="101"/>
      <c r="W110" s="101"/>
      <c r="X110" s="102"/>
      <c r="Y110" s="87" t="s">
        <v>15</v>
      </c>
      <c r="Z110" s="9">
        <v>0</v>
      </c>
      <c r="AA110" s="10"/>
      <c r="AB110" s="108"/>
      <c r="AC110" s="108"/>
      <c r="AD110" s="49"/>
      <c r="AE110" s="108"/>
      <c r="AF110" s="108"/>
      <c r="AG110" s="118"/>
      <c r="AH110" s="118"/>
      <c r="AI110" s="119"/>
      <c r="AJ110" s="107"/>
      <c r="AK110" s="108"/>
      <c r="AL110" s="49"/>
      <c r="AM110" s="54"/>
      <c r="AN110" s="101"/>
      <c r="AO110" s="10"/>
      <c r="AP110" s="49"/>
      <c r="AQ110" s="101"/>
      <c r="AR110" s="101"/>
      <c r="AS110" s="101"/>
      <c r="AT110" s="102"/>
    </row>
    <row r="111" spans="1:46" x14ac:dyDescent="0.35">
      <c r="A111" s="72" t="s">
        <v>17</v>
      </c>
      <c r="B111" s="9" t="s">
        <v>27</v>
      </c>
      <c r="C111" s="73">
        <v>52</v>
      </c>
      <c r="D111" s="87" t="s">
        <v>13</v>
      </c>
      <c r="E111" s="9">
        <v>0</v>
      </c>
      <c r="F111" s="10"/>
      <c r="G111" s="108"/>
      <c r="H111" s="108"/>
      <c r="I111" s="49"/>
      <c r="J111" s="108"/>
      <c r="K111" s="108"/>
      <c r="L111" s="118"/>
      <c r="M111" s="118"/>
      <c r="N111" s="119"/>
      <c r="O111" s="107"/>
      <c r="P111" s="108"/>
      <c r="Q111" s="49"/>
      <c r="R111" s="54"/>
      <c r="S111" s="101"/>
      <c r="T111" s="10"/>
      <c r="U111" s="49"/>
      <c r="V111" s="101"/>
      <c r="W111" s="101"/>
      <c r="X111" s="102"/>
      <c r="Y111" s="87" t="s">
        <v>13</v>
      </c>
      <c r="Z111" s="9">
        <v>0</v>
      </c>
      <c r="AA111" s="10"/>
      <c r="AB111" s="108"/>
      <c r="AC111" s="108"/>
      <c r="AD111" s="49"/>
      <c r="AE111" s="108"/>
      <c r="AF111" s="108"/>
      <c r="AG111" s="118"/>
      <c r="AH111" s="118"/>
      <c r="AI111" s="119"/>
      <c r="AJ111" s="107"/>
      <c r="AK111" s="108"/>
      <c r="AL111" s="49"/>
      <c r="AM111" s="54"/>
      <c r="AN111" s="101"/>
      <c r="AO111" s="10"/>
      <c r="AP111" s="49"/>
      <c r="AQ111" s="101"/>
      <c r="AR111" s="101"/>
      <c r="AS111" s="101"/>
      <c r="AT111" s="102"/>
    </row>
    <row r="112" spans="1:46" x14ac:dyDescent="0.35">
      <c r="A112" s="72" t="s">
        <v>17</v>
      </c>
      <c r="B112" s="9" t="s">
        <v>27</v>
      </c>
      <c r="C112" s="73">
        <v>52</v>
      </c>
      <c r="D112" s="87" t="s">
        <v>16</v>
      </c>
      <c r="E112" s="9">
        <v>0</v>
      </c>
      <c r="F112" s="10"/>
      <c r="G112" s="108"/>
      <c r="H112" s="108"/>
      <c r="I112" s="49"/>
      <c r="J112" s="108"/>
      <c r="K112" s="108"/>
      <c r="L112" s="118"/>
      <c r="M112" s="118"/>
      <c r="N112" s="119"/>
      <c r="O112" s="107"/>
      <c r="P112" s="108"/>
      <c r="Q112" s="49"/>
      <c r="R112" s="54"/>
      <c r="S112" s="101"/>
      <c r="T112" s="10"/>
      <c r="U112" s="49"/>
      <c r="V112" s="101"/>
      <c r="W112" s="101"/>
      <c r="X112" s="102"/>
      <c r="Y112" s="87" t="s">
        <v>16</v>
      </c>
      <c r="Z112" s="9">
        <v>0</v>
      </c>
      <c r="AA112" s="10"/>
      <c r="AB112" s="108"/>
      <c r="AC112" s="108"/>
      <c r="AD112" s="49"/>
      <c r="AE112" s="108"/>
      <c r="AF112" s="108"/>
      <c r="AG112" s="118"/>
      <c r="AH112" s="118"/>
      <c r="AI112" s="119"/>
      <c r="AJ112" s="107"/>
      <c r="AK112" s="108"/>
      <c r="AL112" s="49"/>
      <c r="AM112" s="54"/>
      <c r="AN112" s="101"/>
      <c r="AO112" s="10"/>
      <c r="AP112" s="49"/>
      <c r="AQ112" s="101"/>
      <c r="AR112" s="101"/>
      <c r="AS112" s="101"/>
      <c r="AT112" s="102"/>
    </row>
    <row r="113" spans="1:46" s="9" customFormat="1" x14ac:dyDescent="0.35">
      <c r="A113" s="72" t="s">
        <v>18</v>
      </c>
      <c r="B113" s="9" t="s">
        <v>27</v>
      </c>
      <c r="C113" s="73">
        <v>40</v>
      </c>
      <c r="D113" s="87" t="s">
        <v>14</v>
      </c>
      <c r="E113" s="9">
        <f t="shared" si="3"/>
        <v>3</v>
      </c>
      <c r="F113" s="9">
        <v>37</v>
      </c>
      <c r="G113" s="48">
        <v>3.1920287524760602E-2</v>
      </c>
      <c r="H113" s="48">
        <v>1.01045115836861E-2</v>
      </c>
      <c r="I113" s="12">
        <v>1.5830420986743901E-3</v>
      </c>
      <c r="J113" s="48">
        <v>1.2115444820735699E-2</v>
      </c>
      <c r="K113" s="48">
        <v>5.1725130228785499E-2</v>
      </c>
      <c r="L113" s="11">
        <v>1.0324352040592999</v>
      </c>
      <c r="M113" s="11">
        <v>1.01218913411449</v>
      </c>
      <c r="N113" s="14">
        <v>1.0530862411534201</v>
      </c>
      <c r="O113" s="229">
        <v>-1.8574273624233001E-5</v>
      </c>
      <c r="P113" s="213">
        <v>9.7166862791566995E-4</v>
      </c>
      <c r="Q113" s="213">
        <v>0.98485724718608503</v>
      </c>
      <c r="R113" s="53" t="s">
        <v>14</v>
      </c>
      <c r="S113" s="9">
        <v>75.178628442889007</v>
      </c>
      <c r="T113" s="9">
        <v>36</v>
      </c>
      <c r="U113" s="12">
        <v>1.4022107865721201E-4</v>
      </c>
      <c r="V113" s="226">
        <f>((S113-T113)/S113)*100</f>
        <v>52.114050567777859</v>
      </c>
      <c r="W113" s="226">
        <v>1.3132158826083699E-2</v>
      </c>
      <c r="X113" s="225">
        <v>51.3301359380809</v>
      </c>
      <c r="Y113" s="87" t="s">
        <v>14</v>
      </c>
      <c r="Z113" s="9">
        <v>0</v>
      </c>
      <c r="AA113" s="10"/>
      <c r="AB113" s="108"/>
      <c r="AC113" s="108"/>
      <c r="AD113" s="49"/>
      <c r="AE113" s="108"/>
      <c r="AF113" s="108"/>
      <c r="AG113" s="118"/>
      <c r="AH113" s="118"/>
      <c r="AI113" s="119"/>
      <c r="AJ113" s="107"/>
      <c r="AK113" s="108"/>
      <c r="AL113" s="49"/>
      <c r="AM113" s="54"/>
      <c r="AN113" s="101"/>
      <c r="AO113" s="10"/>
      <c r="AP113" s="49"/>
      <c r="AQ113" s="101"/>
      <c r="AR113" s="101"/>
      <c r="AS113" s="101"/>
      <c r="AT113" s="102"/>
    </row>
    <row r="114" spans="1:46" x14ac:dyDescent="0.35">
      <c r="A114" s="72" t="s">
        <v>18</v>
      </c>
      <c r="B114" s="9" t="s">
        <v>27</v>
      </c>
      <c r="C114" s="73">
        <v>40</v>
      </c>
      <c r="D114" s="87" t="s">
        <v>12</v>
      </c>
      <c r="E114" s="9">
        <f t="shared" si="3"/>
        <v>3</v>
      </c>
      <c r="F114" s="9">
        <v>37</v>
      </c>
      <c r="G114" s="48">
        <v>3.2570738534749899E-2</v>
      </c>
      <c r="H114" s="48">
        <v>3.5536452042099098E-2</v>
      </c>
      <c r="I114" s="12">
        <v>0.36565387743155497</v>
      </c>
      <c r="J114" s="48">
        <v>-3.7080707467764401E-2</v>
      </c>
      <c r="K114" s="48">
        <v>0.102222184537264</v>
      </c>
      <c r="L114" s="11">
        <v>1.0331069710326</v>
      </c>
      <c r="M114" s="11">
        <v>0.96359836262688603</v>
      </c>
      <c r="N114" s="14">
        <v>1.1076295425477201</v>
      </c>
      <c r="O114" s="229"/>
      <c r="P114" s="213"/>
      <c r="Q114" s="213"/>
      <c r="R114" s="53" t="s">
        <v>12</v>
      </c>
      <c r="S114" s="9">
        <v>75.177843552274894</v>
      </c>
      <c r="T114" s="9">
        <v>35</v>
      </c>
      <c r="U114" s="12">
        <v>9.2980644664010604E-5</v>
      </c>
      <c r="V114" s="226">
        <f>((S114-T114)/S114)*100</f>
        <v>53.443729766386873</v>
      </c>
      <c r="W114" s="226"/>
      <c r="X114" s="225"/>
      <c r="Y114" s="87" t="s">
        <v>12</v>
      </c>
      <c r="Z114" s="9">
        <v>0</v>
      </c>
      <c r="AA114" s="10"/>
      <c r="AB114" s="108"/>
      <c r="AC114" s="108"/>
      <c r="AD114" s="49"/>
      <c r="AE114" s="108"/>
      <c r="AF114" s="108"/>
      <c r="AG114" s="118"/>
      <c r="AH114" s="118"/>
      <c r="AI114" s="119"/>
      <c r="AJ114" s="107"/>
      <c r="AK114" s="108"/>
      <c r="AL114" s="49"/>
      <c r="AM114" s="54"/>
      <c r="AN114" s="101"/>
      <c r="AO114" s="10"/>
      <c r="AP114" s="49"/>
      <c r="AQ114" s="101"/>
      <c r="AR114" s="101"/>
      <c r="AS114" s="101"/>
      <c r="AT114" s="102"/>
    </row>
    <row r="115" spans="1:46" s="9" customFormat="1" x14ac:dyDescent="0.35">
      <c r="A115" s="72" t="s">
        <v>18</v>
      </c>
      <c r="B115" s="9" t="s">
        <v>27</v>
      </c>
      <c r="C115" s="73">
        <v>40</v>
      </c>
      <c r="D115" s="87" t="s">
        <v>15</v>
      </c>
      <c r="E115" s="9">
        <f t="shared" si="3"/>
        <v>3</v>
      </c>
      <c r="F115" s="9">
        <v>37</v>
      </c>
      <c r="G115" s="48">
        <v>4.6260018069582298E-2</v>
      </c>
      <c r="H115" s="48">
        <v>2.4159565455121299E-2</v>
      </c>
      <c r="I115" s="12">
        <v>6.3494473952547398E-2</v>
      </c>
      <c r="J115" s="48">
        <v>-1.09273022245551E-3</v>
      </c>
      <c r="K115" s="48">
        <v>9.3612766361620095E-2</v>
      </c>
      <c r="L115" s="11">
        <v>1.04734670462308</v>
      </c>
      <c r="M115" s="11">
        <v>0.99890786658980901</v>
      </c>
      <c r="N115" s="14">
        <v>1.0981344289836099</v>
      </c>
      <c r="O115" s="114"/>
      <c r="P115" s="10"/>
      <c r="Q115" s="49"/>
      <c r="R115" s="54"/>
      <c r="S115" s="101"/>
      <c r="T115" s="10"/>
      <c r="U115" s="49"/>
      <c r="V115" s="101"/>
      <c r="W115" s="101"/>
      <c r="X115" s="102"/>
      <c r="Y115" s="87" t="s">
        <v>15</v>
      </c>
      <c r="Z115" s="9">
        <v>0</v>
      </c>
      <c r="AA115" s="10"/>
      <c r="AB115" s="108"/>
      <c r="AC115" s="108"/>
      <c r="AD115" s="49"/>
      <c r="AE115" s="108"/>
      <c r="AF115" s="108"/>
      <c r="AG115" s="118"/>
      <c r="AH115" s="118"/>
      <c r="AI115" s="119"/>
      <c r="AJ115" s="107"/>
      <c r="AK115" s="108"/>
      <c r="AL115" s="49"/>
      <c r="AM115" s="54"/>
      <c r="AN115" s="101"/>
      <c r="AO115" s="10"/>
      <c r="AP115" s="49"/>
      <c r="AQ115" s="101"/>
      <c r="AR115" s="101"/>
      <c r="AS115" s="101"/>
      <c r="AT115" s="102"/>
    </row>
    <row r="116" spans="1:46" x14ac:dyDescent="0.35">
      <c r="A116" s="72" t="s">
        <v>18</v>
      </c>
      <c r="B116" s="9" t="s">
        <v>27</v>
      </c>
      <c r="C116" s="73">
        <v>40</v>
      </c>
      <c r="D116" s="87" t="s">
        <v>13</v>
      </c>
      <c r="E116" s="9">
        <f t="shared" si="3"/>
        <v>3</v>
      </c>
      <c r="F116" s="9">
        <v>37</v>
      </c>
      <c r="G116" s="48">
        <v>2.7469805719960601E-2</v>
      </c>
      <c r="H116" s="48">
        <v>1.12410519753134E-2</v>
      </c>
      <c r="I116" s="12">
        <v>1.45373409321516E-2</v>
      </c>
      <c r="J116" s="48">
        <v>5.4373438483462204E-3</v>
      </c>
      <c r="K116" s="48">
        <v>4.9502267591575E-2</v>
      </c>
      <c r="L116" s="11">
        <v>1.02785057943047</v>
      </c>
      <c r="M116" s="11">
        <v>1.00545215303111</v>
      </c>
      <c r="N116" s="14">
        <v>1.05074797487937</v>
      </c>
      <c r="O116" s="114"/>
      <c r="P116" s="10"/>
      <c r="Q116" s="49"/>
      <c r="R116" s="54"/>
      <c r="S116" s="101"/>
      <c r="T116" s="10"/>
      <c r="U116" s="49"/>
      <c r="V116" s="101"/>
      <c r="W116" s="101"/>
      <c r="X116" s="102"/>
      <c r="Y116" s="87" t="s">
        <v>13</v>
      </c>
      <c r="Z116" s="9">
        <v>0</v>
      </c>
      <c r="AA116" s="10"/>
      <c r="AB116" s="108"/>
      <c r="AC116" s="108"/>
      <c r="AD116" s="49"/>
      <c r="AE116" s="108"/>
      <c r="AF116" s="108"/>
      <c r="AG116" s="118"/>
      <c r="AH116" s="118"/>
      <c r="AI116" s="119"/>
      <c r="AJ116" s="107"/>
      <c r="AK116" s="108"/>
      <c r="AL116" s="49"/>
      <c r="AM116" s="54"/>
      <c r="AN116" s="101"/>
      <c r="AO116" s="10"/>
      <c r="AP116" s="49"/>
      <c r="AQ116" s="101"/>
      <c r="AR116" s="101"/>
      <c r="AS116" s="101"/>
      <c r="AT116" s="102"/>
    </row>
    <row r="117" spans="1:46" x14ac:dyDescent="0.35">
      <c r="A117" s="72" t="s">
        <v>18</v>
      </c>
      <c r="B117" s="9" t="s">
        <v>27</v>
      </c>
      <c r="C117" s="73">
        <v>40</v>
      </c>
      <c r="D117" s="87" t="s">
        <v>16</v>
      </c>
      <c r="E117" s="9">
        <f t="shared" si="3"/>
        <v>3</v>
      </c>
      <c r="F117" s="9">
        <v>37</v>
      </c>
      <c r="G117" s="48">
        <v>3.2547239181332399E-2</v>
      </c>
      <c r="H117" s="48">
        <v>1.7763084834430998E-2</v>
      </c>
      <c r="I117" s="12">
        <v>7.5189855828654201E-2</v>
      </c>
      <c r="J117" s="48">
        <v>-2.26840709415238E-3</v>
      </c>
      <c r="K117" s="48">
        <v>6.7362885456817304E-2</v>
      </c>
      <c r="L117" s="11">
        <v>1.0330826939720199</v>
      </c>
      <c r="M117" s="11">
        <v>0.99773416379691005</v>
      </c>
      <c r="N117" s="14">
        <v>1.0696835803667299</v>
      </c>
      <c r="O117" s="114"/>
      <c r="P117" s="10"/>
      <c r="Q117" s="49"/>
      <c r="R117" s="54"/>
      <c r="S117" s="101"/>
      <c r="T117" s="10"/>
      <c r="U117" s="49"/>
      <c r="V117" s="101"/>
      <c r="W117" s="101"/>
      <c r="X117" s="102"/>
      <c r="Y117" s="87" t="s">
        <v>16</v>
      </c>
      <c r="Z117" s="9">
        <v>0</v>
      </c>
      <c r="AA117" s="10"/>
      <c r="AB117" s="108"/>
      <c r="AC117" s="108"/>
      <c r="AD117" s="49"/>
      <c r="AE117" s="108"/>
      <c r="AF117" s="108"/>
      <c r="AG117" s="118"/>
      <c r="AH117" s="118"/>
      <c r="AI117" s="119"/>
      <c r="AJ117" s="107"/>
      <c r="AK117" s="108"/>
      <c r="AL117" s="49"/>
      <c r="AM117" s="54"/>
      <c r="AN117" s="101"/>
      <c r="AO117" s="10"/>
      <c r="AP117" s="49"/>
      <c r="AQ117" s="101"/>
      <c r="AR117" s="101"/>
      <c r="AS117" s="101"/>
      <c r="AT117" s="102"/>
    </row>
    <row r="118" spans="1:46" s="9" customFormat="1" x14ac:dyDescent="0.35">
      <c r="A118" s="72" t="s">
        <v>19</v>
      </c>
      <c r="B118" s="9" t="s">
        <v>27</v>
      </c>
      <c r="C118" s="73">
        <v>67</v>
      </c>
      <c r="D118" s="87" t="s">
        <v>14</v>
      </c>
      <c r="E118" s="9">
        <f t="shared" si="3"/>
        <v>4</v>
      </c>
      <c r="F118" s="9">
        <v>63</v>
      </c>
      <c r="G118" s="48">
        <v>2.34981539888558E-2</v>
      </c>
      <c r="H118" s="48">
        <v>7.7303096124434999E-3</v>
      </c>
      <c r="I118" s="12">
        <v>2.3678015901729202E-3</v>
      </c>
      <c r="J118" s="48">
        <v>8.3467471484665896E-3</v>
      </c>
      <c r="K118" s="48">
        <v>3.8649560829245103E-2</v>
      </c>
      <c r="L118" s="11">
        <v>1.02377641084222</v>
      </c>
      <c r="M118" s="11">
        <v>1.00838167836214</v>
      </c>
      <c r="N118" s="14">
        <v>1.0394061711825</v>
      </c>
      <c r="O118" s="229">
        <v>-2.6456193638658499E-4</v>
      </c>
      <c r="P118" s="213">
        <v>6.2312891200878298E-4</v>
      </c>
      <c r="Q118" s="213">
        <v>0.67264382760183805</v>
      </c>
      <c r="R118" s="53" t="s">
        <v>14</v>
      </c>
      <c r="S118" s="9">
        <v>124.07336421795399</v>
      </c>
      <c r="T118" s="9">
        <v>62</v>
      </c>
      <c r="U118" s="12">
        <v>4.8901266543835699E-6</v>
      </c>
      <c r="V118" s="226">
        <f>((S118-T118)/S118)*100</f>
        <v>50.029564853994415</v>
      </c>
      <c r="W118" s="226">
        <v>1.07306173290584E-2</v>
      </c>
      <c r="X118" s="225">
        <v>58.394805539606601</v>
      </c>
      <c r="Y118" s="87" t="s">
        <v>14</v>
      </c>
      <c r="Z118" s="9">
        <v>0</v>
      </c>
      <c r="AA118" s="10"/>
      <c r="AB118" s="108"/>
      <c r="AC118" s="108"/>
      <c r="AD118" s="49"/>
      <c r="AE118" s="108"/>
      <c r="AF118" s="108"/>
      <c r="AG118" s="118"/>
      <c r="AH118" s="118"/>
      <c r="AI118" s="119"/>
      <c r="AJ118" s="107"/>
      <c r="AK118" s="108"/>
      <c r="AL118" s="49"/>
      <c r="AM118" s="54"/>
      <c r="AN118" s="10"/>
      <c r="AO118" s="10"/>
      <c r="AP118" s="49"/>
      <c r="AQ118" s="101"/>
      <c r="AR118" s="101"/>
      <c r="AS118" s="101"/>
      <c r="AT118" s="102"/>
    </row>
    <row r="119" spans="1:46" x14ac:dyDescent="0.35">
      <c r="A119" s="72" t="s">
        <v>19</v>
      </c>
      <c r="B119" s="9" t="s">
        <v>27</v>
      </c>
      <c r="C119" s="73">
        <v>67</v>
      </c>
      <c r="D119" s="87" t="s">
        <v>12</v>
      </c>
      <c r="E119" s="9">
        <f t="shared" si="3"/>
        <v>4</v>
      </c>
      <c r="F119" s="9">
        <v>63</v>
      </c>
      <c r="G119" s="48">
        <v>3.26178427518483E-2</v>
      </c>
      <c r="H119" s="48">
        <v>2.2846025151398601E-2</v>
      </c>
      <c r="I119" s="12">
        <v>0.15847070323196</v>
      </c>
      <c r="J119" s="48">
        <v>-1.21603665448929E-2</v>
      </c>
      <c r="K119" s="48">
        <v>7.7396052048589598E-2</v>
      </c>
      <c r="L119" s="11">
        <v>1.0331556358738001</v>
      </c>
      <c r="M119" s="11">
        <v>0.98791327191988498</v>
      </c>
      <c r="N119" s="14">
        <v>1.0804699139869001</v>
      </c>
      <c r="O119" s="229"/>
      <c r="P119" s="213"/>
      <c r="Q119" s="213"/>
      <c r="R119" s="53" t="s">
        <v>12</v>
      </c>
      <c r="S119" s="9">
        <v>123.707797913788</v>
      </c>
      <c r="T119" s="9">
        <v>61</v>
      </c>
      <c r="U119" s="12">
        <v>3.7133135039105198E-6</v>
      </c>
      <c r="V119" s="226">
        <f>((S119-T119)/S119)*100</f>
        <v>50.690254754586348</v>
      </c>
      <c r="W119" s="226"/>
      <c r="X119" s="225"/>
      <c r="Y119" s="87" t="s">
        <v>12</v>
      </c>
      <c r="Z119" s="9">
        <v>0</v>
      </c>
      <c r="AA119" s="10"/>
      <c r="AB119" s="108"/>
      <c r="AC119" s="108"/>
      <c r="AD119" s="49"/>
      <c r="AE119" s="108"/>
      <c r="AF119" s="108"/>
      <c r="AG119" s="118"/>
      <c r="AH119" s="118"/>
      <c r="AI119" s="119"/>
      <c r="AJ119" s="107"/>
      <c r="AK119" s="108"/>
      <c r="AL119" s="49"/>
      <c r="AM119" s="54"/>
      <c r="AN119" s="10"/>
      <c r="AO119" s="10"/>
      <c r="AP119" s="49"/>
      <c r="AQ119" s="101"/>
      <c r="AR119" s="101"/>
      <c r="AS119" s="101"/>
      <c r="AT119" s="102"/>
    </row>
    <row r="120" spans="1:46" s="31" customFormat="1" x14ac:dyDescent="0.35">
      <c r="A120" s="72" t="s">
        <v>19</v>
      </c>
      <c r="B120" s="9" t="s">
        <v>27</v>
      </c>
      <c r="C120" s="73">
        <v>67</v>
      </c>
      <c r="D120" s="87" t="s">
        <v>15</v>
      </c>
      <c r="E120" s="9">
        <f t="shared" si="3"/>
        <v>4</v>
      </c>
      <c r="F120" s="9">
        <v>63</v>
      </c>
      <c r="G120" s="48">
        <v>2.0624539782464401E-3</v>
      </c>
      <c r="H120" s="48">
        <v>2.14512243985522E-2</v>
      </c>
      <c r="I120" s="12">
        <v>0.92371455491369203</v>
      </c>
      <c r="J120" s="48">
        <v>-3.9981945842915902E-2</v>
      </c>
      <c r="K120" s="48">
        <v>4.4106853799408798E-2</v>
      </c>
      <c r="L120" s="11">
        <v>1.0020645822993799</v>
      </c>
      <c r="M120" s="11">
        <v>0.96080678555236898</v>
      </c>
      <c r="N120" s="14">
        <v>1.0450940211892501</v>
      </c>
      <c r="O120" s="114"/>
      <c r="P120" s="10"/>
      <c r="Q120" s="49"/>
      <c r="R120" s="54"/>
      <c r="S120" s="101"/>
      <c r="T120" s="10"/>
      <c r="U120" s="49"/>
      <c r="V120" s="101"/>
      <c r="W120" s="101"/>
      <c r="X120" s="102"/>
      <c r="Y120" s="87" t="s">
        <v>15</v>
      </c>
      <c r="Z120" s="9">
        <v>0</v>
      </c>
      <c r="AA120" s="10"/>
      <c r="AB120" s="108"/>
      <c r="AC120" s="108"/>
      <c r="AD120" s="49"/>
      <c r="AE120" s="108"/>
      <c r="AF120" s="108"/>
      <c r="AG120" s="118"/>
      <c r="AH120" s="118"/>
      <c r="AI120" s="119"/>
      <c r="AJ120" s="107"/>
      <c r="AK120" s="108"/>
      <c r="AL120" s="49"/>
      <c r="AM120" s="54"/>
      <c r="AN120" s="10"/>
      <c r="AO120" s="101"/>
      <c r="AP120" s="49"/>
      <c r="AQ120" s="101"/>
      <c r="AR120" s="101"/>
      <c r="AS120" s="101"/>
      <c r="AT120" s="102"/>
    </row>
    <row r="121" spans="1:46" x14ac:dyDescent="0.35">
      <c r="A121" s="72" t="s">
        <v>19</v>
      </c>
      <c r="B121" s="9" t="s">
        <v>27</v>
      </c>
      <c r="C121" s="73">
        <v>67</v>
      </c>
      <c r="D121" s="87" t="s">
        <v>13</v>
      </c>
      <c r="E121" s="9">
        <f t="shared" si="3"/>
        <v>4</v>
      </c>
      <c r="F121" s="9">
        <v>63</v>
      </c>
      <c r="G121" s="48">
        <v>2.01419968684322E-2</v>
      </c>
      <c r="H121" s="48">
        <v>9.2006258840328509E-3</v>
      </c>
      <c r="I121" s="12">
        <v>2.85824118140421E-2</v>
      </c>
      <c r="J121" s="48">
        <v>2.1087701357278702E-3</v>
      </c>
      <c r="K121" s="48">
        <v>3.81752236011366E-2</v>
      </c>
      <c r="L121" s="11">
        <v>1.02034621570791</v>
      </c>
      <c r="M121" s="11">
        <v>1.0021109951552101</v>
      </c>
      <c r="N121" s="14">
        <v>1.03891325905291</v>
      </c>
      <c r="O121" s="114"/>
      <c r="P121" s="10"/>
      <c r="Q121" s="49"/>
      <c r="R121" s="54"/>
      <c r="S121" s="101"/>
      <c r="T121" s="10"/>
      <c r="U121" s="49"/>
      <c r="V121" s="101"/>
      <c r="W121" s="101"/>
      <c r="X121" s="102"/>
      <c r="Y121" s="87" t="s">
        <v>13</v>
      </c>
      <c r="Z121" s="9">
        <v>0</v>
      </c>
      <c r="AA121" s="10"/>
      <c r="AB121" s="108"/>
      <c r="AC121" s="108"/>
      <c r="AD121" s="49"/>
      <c r="AE121" s="108"/>
      <c r="AF121" s="108"/>
      <c r="AG121" s="118"/>
      <c r="AH121" s="118"/>
      <c r="AI121" s="119"/>
      <c r="AJ121" s="107"/>
      <c r="AK121" s="108"/>
      <c r="AL121" s="49"/>
      <c r="AM121" s="54"/>
      <c r="AN121" s="10"/>
      <c r="AO121" s="101"/>
      <c r="AP121" s="49"/>
      <c r="AQ121" s="101"/>
      <c r="AR121" s="101"/>
      <c r="AS121" s="101"/>
      <c r="AT121" s="102"/>
    </row>
    <row r="122" spans="1:46" x14ac:dyDescent="0.35">
      <c r="A122" s="72" t="s">
        <v>19</v>
      </c>
      <c r="B122" s="9" t="s">
        <v>27</v>
      </c>
      <c r="C122" s="73">
        <v>67</v>
      </c>
      <c r="D122" s="87" t="s">
        <v>16</v>
      </c>
      <c r="E122" s="9">
        <f t="shared" si="3"/>
        <v>4</v>
      </c>
      <c r="F122" s="9">
        <v>63</v>
      </c>
      <c r="G122" s="48">
        <v>7.8225918627439998E-3</v>
      </c>
      <c r="H122" s="48">
        <v>1.46716556954509E-2</v>
      </c>
      <c r="I122" s="12">
        <v>0.59581708807111899</v>
      </c>
      <c r="J122" s="48">
        <v>-2.09338533003397E-2</v>
      </c>
      <c r="K122" s="48">
        <v>3.65790370258278E-2</v>
      </c>
      <c r="L122" s="11">
        <v>1.0078532682719701</v>
      </c>
      <c r="M122" s="11">
        <v>0.97928373881448805</v>
      </c>
      <c r="N122" s="14">
        <v>1.0372562824296201</v>
      </c>
      <c r="O122" s="114"/>
      <c r="P122" s="10"/>
      <c r="Q122" s="49"/>
      <c r="R122" s="54"/>
      <c r="S122" s="101"/>
      <c r="T122" s="10"/>
      <c r="U122" s="49"/>
      <c r="V122" s="101"/>
      <c r="W122" s="101"/>
      <c r="X122" s="102"/>
      <c r="Y122" s="87" t="s">
        <v>16</v>
      </c>
      <c r="Z122" s="9">
        <v>0</v>
      </c>
      <c r="AA122" s="10"/>
      <c r="AB122" s="108"/>
      <c r="AC122" s="108"/>
      <c r="AD122" s="49"/>
      <c r="AE122" s="108"/>
      <c r="AF122" s="108"/>
      <c r="AG122" s="118"/>
      <c r="AH122" s="118"/>
      <c r="AI122" s="119"/>
      <c r="AJ122" s="107"/>
      <c r="AK122" s="108"/>
      <c r="AL122" s="49"/>
      <c r="AM122" s="54"/>
      <c r="AN122" s="10"/>
      <c r="AO122" s="101"/>
      <c r="AP122" s="49"/>
      <c r="AQ122" s="101"/>
      <c r="AR122" s="101"/>
      <c r="AS122" s="101"/>
      <c r="AT122" s="102"/>
    </row>
    <row r="123" spans="1:46" x14ac:dyDescent="0.35">
      <c r="A123" s="72" t="s">
        <v>20</v>
      </c>
      <c r="B123" s="9" t="s">
        <v>27</v>
      </c>
      <c r="C123" s="73">
        <v>5</v>
      </c>
      <c r="D123" s="87" t="s">
        <v>14</v>
      </c>
      <c r="E123" s="9">
        <v>0</v>
      </c>
      <c r="F123" s="10"/>
      <c r="G123" s="108"/>
      <c r="H123" s="108"/>
      <c r="I123" s="49"/>
      <c r="J123" s="108"/>
      <c r="K123" s="108"/>
      <c r="L123" s="118"/>
      <c r="M123" s="118"/>
      <c r="N123" s="119"/>
      <c r="O123" s="107"/>
      <c r="P123" s="108"/>
      <c r="Q123" s="49"/>
      <c r="R123" s="54"/>
      <c r="S123" s="101"/>
      <c r="T123" s="10"/>
      <c r="U123" s="49"/>
      <c r="V123" s="101"/>
      <c r="W123" s="101"/>
      <c r="X123" s="102"/>
      <c r="Y123" s="87" t="s">
        <v>14</v>
      </c>
      <c r="Z123" s="9">
        <v>0</v>
      </c>
      <c r="AA123" s="10"/>
      <c r="AB123" s="108"/>
      <c r="AC123" s="108"/>
      <c r="AD123" s="49"/>
      <c r="AE123" s="108"/>
      <c r="AF123" s="108"/>
      <c r="AG123" s="118"/>
      <c r="AH123" s="118"/>
      <c r="AI123" s="119"/>
      <c r="AJ123" s="107"/>
      <c r="AK123" s="108"/>
      <c r="AL123" s="49"/>
      <c r="AM123" s="54"/>
      <c r="AN123" s="101"/>
      <c r="AO123" s="10"/>
      <c r="AP123" s="49"/>
      <c r="AQ123" s="101"/>
      <c r="AR123" s="101"/>
      <c r="AS123" s="101"/>
      <c r="AT123" s="102"/>
    </row>
    <row r="124" spans="1:46" x14ac:dyDescent="0.35">
      <c r="A124" s="72" t="s">
        <v>20</v>
      </c>
      <c r="B124" s="9" t="s">
        <v>27</v>
      </c>
      <c r="C124" s="73">
        <v>5</v>
      </c>
      <c r="D124" s="87" t="s">
        <v>12</v>
      </c>
      <c r="E124" s="9">
        <v>0</v>
      </c>
      <c r="F124" s="10"/>
      <c r="G124" s="108"/>
      <c r="H124" s="108"/>
      <c r="I124" s="49"/>
      <c r="J124" s="108"/>
      <c r="K124" s="108"/>
      <c r="L124" s="118"/>
      <c r="M124" s="118"/>
      <c r="N124" s="119"/>
      <c r="O124" s="107"/>
      <c r="P124" s="108"/>
      <c r="Q124" s="49"/>
      <c r="R124" s="54"/>
      <c r="S124" s="101"/>
      <c r="T124" s="10"/>
      <c r="U124" s="49"/>
      <c r="V124" s="101"/>
      <c r="W124" s="101"/>
      <c r="X124" s="102"/>
      <c r="Y124" s="87" t="s">
        <v>12</v>
      </c>
      <c r="Z124" s="9">
        <v>0</v>
      </c>
      <c r="AA124" s="10"/>
      <c r="AB124" s="108"/>
      <c r="AC124" s="108"/>
      <c r="AD124" s="49"/>
      <c r="AE124" s="108"/>
      <c r="AF124" s="108"/>
      <c r="AG124" s="118"/>
      <c r="AH124" s="118"/>
      <c r="AI124" s="119"/>
      <c r="AJ124" s="107"/>
      <c r="AK124" s="108"/>
      <c r="AL124" s="49"/>
      <c r="AM124" s="54"/>
      <c r="AN124" s="101"/>
      <c r="AO124" s="10"/>
      <c r="AP124" s="49"/>
      <c r="AQ124" s="101"/>
      <c r="AR124" s="101"/>
      <c r="AS124" s="101"/>
      <c r="AT124" s="102"/>
    </row>
    <row r="125" spans="1:46" x14ac:dyDescent="0.35">
      <c r="A125" s="72" t="s">
        <v>20</v>
      </c>
      <c r="B125" s="9" t="s">
        <v>27</v>
      </c>
      <c r="C125" s="73">
        <v>5</v>
      </c>
      <c r="D125" s="87" t="s">
        <v>15</v>
      </c>
      <c r="E125" s="9">
        <v>0</v>
      </c>
      <c r="F125" s="10"/>
      <c r="G125" s="108"/>
      <c r="H125" s="108"/>
      <c r="I125" s="49"/>
      <c r="J125" s="108"/>
      <c r="K125" s="108"/>
      <c r="L125" s="118"/>
      <c r="M125" s="118"/>
      <c r="N125" s="119"/>
      <c r="O125" s="107"/>
      <c r="P125" s="108"/>
      <c r="Q125" s="49"/>
      <c r="R125" s="54"/>
      <c r="S125" s="101"/>
      <c r="T125" s="10"/>
      <c r="U125" s="49"/>
      <c r="V125" s="101"/>
      <c r="W125" s="101"/>
      <c r="X125" s="102"/>
      <c r="Y125" s="87" t="s">
        <v>15</v>
      </c>
      <c r="Z125" s="9">
        <v>0</v>
      </c>
      <c r="AA125" s="10"/>
      <c r="AB125" s="108"/>
      <c r="AC125" s="108"/>
      <c r="AD125" s="49"/>
      <c r="AE125" s="108"/>
      <c r="AF125" s="108"/>
      <c r="AG125" s="118"/>
      <c r="AH125" s="118"/>
      <c r="AI125" s="119"/>
      <c r="AJ125" s="107"/>
      <c r="AK125" s="108"/>
      <c r="AL125" s="49"/>
      <c r="AM125" s="54"/>
      <c r="AN125" s="101"/>
      <c r="AO125" s="10"/>
      <c r="AP125" s="49"/>
      <c r="AQ125" s="101"/>
      <c r="AR125" s="101"/>
      <c r="AS125" s="101"/>
      <c r="AT125" s="102"/>
    </row>
    <row r="126" spans="1:46" x14ac:dyDescent="0.35">
      <c r="A126" s="72" t="s">
        <v>20</v>
      </c>
      <c r="B126" s="9" t="s">
        <v>27</v>
      </c>
      <c r="C126" s="73">
        <v>5</v>
      </c>
      <c r="D126" s="87" t="s">
        <v>13</v>
      </c>
      <c r="E126" s="9">
        <v>0</v>
      </c>
      <c r="F126" s="10"/>
      <c r="G126" s="108"/>
      <c r="H126" s="108"/>
      <c r="I126" s="49"/>
      <c r="J126" s="108"/>
      <c r="K126" s="108"/>
      <c r="L126" s="118"/>
      <c r="M126" s="118"/>
      <c r="N126" s="119"/>
      <c r="O126" s="107"/>
      <c r="P126" s="108"/>
      <c r="Q126" s="49"/>
      <c r="R126" s="54"/>
      <c r="S126" s="101"/>
      <c r="T126" s="10"/>
      <c r="U126" s="49"/>
      <c r="V126" s="101"/>
      <c r="W126" s="101"/>
      <c r="X126" s="102"/>
      <c r="Y126" s="87" t="s">
        <v>13</v>
      </c>
      <c r="Z126" s="9">
        <v>0</v>
      </c>
      <c r="AA126" s="10"/>
      <c r="AB126" s="108"/>
      <c r="AC126" s="108"/>
      <c r="AD126" s="49"/>
      <c r="AE126" s="108"/>
      <c r="AF126" s="108"/>
      <c r="AG126" s="118"/>
      <c r="AH126" s="118"/>
      <c r="AI126" s="119"/>
      <c r="AJ126" s="107"/>
      <c r="AK126" s="108"/>
      <c r="AL126" s="49"/>
      <c r="AM126" s="54"/>
      <c r="AN126" s="101"/>
      <c r="AO126" s="10"/>
      <c r="AP126" s="49"/>
      <c r="AQ126" s="101"/>
      <c r="AR126" s="101"/>
      <c r="AS126" s="101"/>
      <c r="AT126" s="102"/>
    </row>
    <row r="127" spans="1:46" x14ac:dyDescent="0.35">
      <c r="A127" s="72" t="s">
        <v>20</v>
      </c>
      <c r="B127" s="9" t="s">
        <v>27</v>
      </c>
      <c r="C127" s="73">
        <v>5</v>
      </c>
      <c r="D127" s="87" t="s">
        <v>16</v>
      </c>
      <c r="E127" s="9">
        <v>0</v>
      </c>
      <c r="F127" s="10"/>
      <c r="G127" s="108"/>
      <c r="H127" s="108"/>
      <c r="I127" s="49"/>
      <c r="J127" s="108"/>
      <c r="K127" s="108"/>
      <c r="L127" s="118"/>
      <c r="M127" s="118"/>
      <c r="N127" s="119"/>
      <c r="O127" s="107"/>
      <c r="P127" s="108"/>
      <c r="Q127" s="49"/>
      <c r="R127" s="54"/>
      <c r="S127" s="101"/>
      <c r="T127" s="10"/>
      <c r="U127" s="49"/>
      <c r="V127" s="101"/>
      <c r="W127" s="101"/>
      <c r="X127" s="102"/>
      <c r="Y127" s="87" t="s">
        <v>16</v>
      </c>
      <c r="Z127" s="9">
        <v>0</v>
      </c>
      <c r="AA127" s="10"/>
      <c r="AB127" s="108"/>
      <c r="AC127" s="108"/>
      <c r="AD127" s="49"/>
      <c r="AE127" s="108"/>
      <c r="AF127" s="108"/>
      <c r="AG127" s="118"/>
      <c r="AH127" s="118"/>
      <c r="AI127" s="119"/>
      <c r="AJ127" s="107"/>
      <c r="AK127" s="108"/>
      <c r="AL127" s="49"/>
      <c r="AM127" s="54"/>
      <c r="AN127" s="101"/>
      <c r="AO127" s="10"/>
      <c r="AP127" s="49"/>
      <c r="AQ127" s="101"/>
      <c r="AR127" s="101"/>
      <c r="AS127" s="101"/>
      <c r="AT127" s="102"/>
    </row>
    <row r="128" spans="1:46" x14ac:dyDescent="0.35">
      <c r="A128" s="72" t="s">
        <v>21</v>
      </c>
      <c r="B128" s="9" t="s">
        <v>27</v>
      </c>
      <c r="C128" s="73">
        <v>28</v>
      </c>
      <c r="D128" s="87" t="s">
        <v>14</v>
      </c>
      <c r="E128" s="9">
        <f t="shared" si="3"/>
        <v>1</v>
      </c>
      <c r="F128" s="9">
        <v>27</v>
      </c>
      <c r="G128" s="48">
        <v>8.7547043389711691E-3</v>
      </c>
      <c r="H128" s="48">
        <v>1.1455148791540901E-2</v>
      </c>
      <c r="I128" s="12">
        <v>0.44471271658606998</v>
      </c>
      <c r="J128" s="48">
        <v>-1.36973872924491E-2</v>
      </c>
      <c r="K128" s="48">
        <v>3.1206795970391402E-2</v>
      </c>
      <c r="L128" s="11">
        <v>1.0087931388420299</v>
      </c>
      <c r="M128" s="11">
        <v>0.98639599506586495</v>
      </c>
      <c r="N128" s="14">
        <v>1.03169883298928</v>
      </c>
      <c r="O128" s="229">
        <v>-8.2139922755697804E-4</v>
      </c>
      <c r="P128" s="213">
        <v>1.3546896642793701E-3</v>
      </c>
      <c r="Q128" s="213">
        <v>0.54975731149817597</v>
      </c>
      <c r="R128" s="53" t="s">
        <v>14</v>
      </c>
      <c r="S128" s="9">
        <v>45.101966878470897</v>
      </c>
      <c r="T128" s="9">
        <v>26</v>
      </c>
      <c r="U128" s="12">
        <v>1.14715268811318E-2</v>
      </c>
      <c r="V128" s="226">
        <f>((S128-T128)/S128)*100</f>
        <v>42.352846672833429</v>
      </c>
      <c r="W128" s="226">
        <v>8.6785873197347801E-3</v>
      </c>
      <c r="X128" s="225">
        <v>46.280519249547801</v>
      </c>
      <c r="Y128" s="87" t="s">
        <v>14</v>
      </c>
      <c r="Z128" s="9">
        <v>0</v>
      </c>
      <c r="AA128" s="10"/>
      <c r="AB128" s="108"/>
      <c r="AC128" s="108"/>
      <c r="AD128" s="49"/>
      <c r="AE128" s="108"/>
      <c r="AF128" s="108"/>
      <c r="AG128" s="118"/>
      <c r="AH128" s="118"/>
      <c r="AI128" s="119"/>
      <c r="AJ128" s="107"/>
      <c r="AK128" s="108"/>
      <c r="AL128" s="49"/>
      <c r="AM128" s="54"/>
      <c r="AN128" s="101"/>
      <c r="AO128" s="10"/>
      <c r="AP128" s="49"/>
      <c r="AQ128" s="101"/>
      <c r="AR128" s="101"/>
      <c r="AS128" s="101"/>
      <c r="AT128" s="102"/>
    </row>
    <row r="129" spans="1:46" x14ac:dyDescent="0.35">
      <c r="A129" s="72" t="s">
        <v>21</v>
      </c>
      <c r="B129" s="9" t="s">
        <v>27</v>
      </c>
      <c r="C129" s="73">
        <v>28</v>
      </c>
      <c r="D129" s="87" t="s">
        <v>12</v>
      </c>
      <c r="E129" s="9">
        <f t="shared" si="3"/>
        <v>1</v>
      </c>
      <c r="F129" s="9">
        <v>27</v>
      </c>
      <c r="G129" s="48">
        <v>4.0273299190076897E-2</v>
      </c>
      <c r="H129" s="48">
        <v>5.3259855231807103E-2</v>
      </c>
      <c r="I129" s="12">
        <v>0.45661635561209901</v>
      </c>
      <c r="J129" s="48">
        <v>-6.4116017064264993E-2</v>
      </c>
      <c r="K129" s="48">
        <v>0.144662615444418</v>
      </c>
      <c r="L129" s="11">
        <v>1.04109526580789</v>
      </c>
      <c r="M129" s="11">
        <v>0.93789618125692797</v>
      </c>
      <c r="N129" s="14">
        <v>1.155649606159</v>
      </c>
      <c r="O129" s="229"/>
      <c r="P129" s="213"/>
      <c r="Q129" s="213"/>
      <c r="R129" s="53" t="s">
        <v>12</v>
      </c>
      <c r="S129" s="9">
        <v>44.448318374225202</v>
      </c>
      <c r="T129" s="9">
        <v>25</v>
      </c>
      <c r="U129" s="12">
        <v>9.6578259504876002E-3</v>
      </c>
      <c r="V129" s="226">
        <f>((S129-T129)/S129)*100</f>
        <v>43.754902515058788</v>
      </c>
      <c r="W129" s="226"/>
      <c r="X129" s="225"/>
      <c r="Y129" s="87" t="s">
        <v>12</v>
      </c>
      <c r="Z129" s="9">
        <v>0</v>
      </c>
      <c r="AA129" s="10"/>
      <c r="AB129" s="108"/>
      <c r="AC129" s="108"/>
      <c r="AD129" s="49"/>
      <c r="AE129" s="108"/>
      <c r="AF129" s="108"/>
      <c r="AG129" s="118"/>
      <c r="AH129" s="118"/>
      <c r="AI129" s="119"/>
      <c r="AJ129" s="107"/>
      <c r="AK129" s="108"/>
      <c r="AL129" s="49"/>
      <c r="AM129" s="54"/>
      <c r="AN129" s="101"/>
      <c r="AO129" s="10"/>
      <c r="AP129" s="49"/>
      <c r="AQ129" s="101"/>
      <c r="AR129" s="101"/>
      <c r="AS129" s="101"/>
      <c r="AT129" s="102"/>
    </row>
    <row r="130" spans="1:46" x14ac:dyDescent="0.35">
      <c r="A130" s="72" t="s">
        <v>21</v>
      </c>
      <c r="B130" s="9" t="s">
        <v>27</v>
      </c>
      <c r="C130" s="73">
        <v>28</v>
      </c>
      <c r="D130" s="87" t="s">
        <v>15</v>
      </c>
      <c r="E130" s="9">
        <f t="shared" si="3"/>
        <v>1</v>
      </c>
      <c r="F130" s="9">
        <v>27</v>
      </c>
      <c r="G130" s="48">
        <v>3.2975029148470697E-2</v>
      </c>
      <c r="H130" s="48">
        <v>2.8905268999165599E-2</v>
      </c>
      <c r="I130" s="12">
        <v>0.26435408485738698</v>
      </c>
      <c r="J130" s="48">
        <v>-2.3679298089893899E-2</v>
      </c>
      <c r="K130" s="48">
        <v>8.9629356386835293E-2</v>
      </c>
      <c r="L130" s="11">
        <v>1.0335247309264699</v>
      </c>
      <c r="M130" s="11">
        <v>0.97659885666055801</v>
      </c>
      <c r="N130" s="14">
        <v>1.0937688101430001</v>
      </c>
      <c r="O130" s="114"/>
      <c r="P130" s="10"/>
      <c r="Q130" s="49"/>
      <c r="R130" s="54"/>
      <c r="S130" s="101"/>
      <c r="T130" s="10"/>
      <c r="U130" s="49"/>
      <c r="V130" s="101"/>
      <c r="W130" s="101"/>
      <c r="X130" s="102"/>
      <c r="Y130" s="87" t="s">
        <v>15</v>
      </c>
      <c r="Z130" s="9">
        <v>0</v>
      </c>
      <c r="AA130" s="10"/>
      <c r="AB130" s="108"/>
      <c r="AC130" s="108"/>
      <c r="AD130" s="49"/>
      <c r="AE130" s="108"/>
      <c r="AF130" s="108"/>
      <c r="AG130" s="118"/>
      <c r="AH130" s="118"/>
      <c r="AI130" s="119"/>
      <c r="AJ130" s="107"/>
      <c r="AK130" s="108"/>
      <c r="AL130" s="49"/>
      <c r="AM130" s="54"/>
      <c r="AN130" s="101"/>
      <c r="AO130" s="10"/>
      <c r="AP130" s="49"/>
      <c r="AQ130" s="101"/>
      <c r="AR130" s="101"/>
      <c r="AS130" s="101"/>
      <c r="AT130" s="102"/>
    </row>
    <row r="131" spans="1:46" x14ac:dyDescent="0.35">
      <c r="A131" s="72" t="s">
        <v>21</v>
      </c>
      <c r="B131" s="9" t="s">
        <v>27</v>
      </c>
      <c r="C131" s="73">
        <v>28</v>
      </c>
      <c r="D131" s="87" t="s">
        <v>13</v>
      </c>
      <c r="E131" s="9">
        <f t="shared" si="3"/>
        <v>1</v>
      </c>
      <c r="F131" s="9">
        <v>27</v>
      </c>
      <c r="G131" s="48">
        <v>2.3534124338732799E-2</v>
      </c>
      <c r="H131" s="48">
        <v>1.3154630699625299E-2</v>
      </c>
      <c r="I131" s="12">
        <v>7.3608816624054996E-2</v>
      </c>
      <c r="J131" s="48">
        <v>-2.24895183253278E-3</v>
      </c>
      <c r="K131" s="48">
        <v>4.9317200509998403E-2</v>
      </c>
      <c r="L131" s="11">
        <v>1.02381323710023</v>
      </c>
      <c r="M131" s="11">
        <v>0.99775357516491903</v>
      </c>
      <c r="N131" s="14">
        <v>1.0505535340110499</v>
      </c>
      <c r="O131" s="114"/>
      <c r="P131" s="10"/>
      <c r="Q131" s="49"/>
      <c r="R131" s="54"/>
      <c r="S131" s="101"/>
      <c r="T131" s="10"/>
      <c r="U131" s="49"/>
      <c r="V131" s="101"/>
      <c r="W131" s="101"/>
      <c r="X131" s="102"/>
      <c r="Y131" s="87" t="s">
        <v>13</v>
      </c>
      <c r="Z131" s="9">
        <v>0</v>
      </c>
      <c r="AA131" s="10"/>
      <c r="AB131" s="108"/>
      <c r="AC131" s="108"/>
      <c r="AD131" s="49"/>
      <c r="AE131" s="108"/>
      <c r="AF131" s="108"/>
      <c r="AG131" s="118"/>
      <c r="AH131" s="118"/>
      <c r="AI131" s="119"/>
      <c r="AJ131" s="107"/>
      <c r="AK131" s="108"/>
      <c r="AL131" s="49"/>
      <c r="AM131" s="54"/>
      <c r="AN131" s="101"/>
      <c r="AO131" s="10"/>
      <c r="AP131" s="49"/>
      <c r="AQ131" s="101"/>
      <c r="AR131" s="101"/>
      <c r="AS131" s="101"/>
      <c r="AT131" s="102"/>
    </row>
    <row r="132" spans="1:46" ht="15" thickBot="1" x14ac:dyDescent="0.4">
      <c r="A132" s="120" t="s">
        <v>21</v>
      </c>
      <c r="B132" s="35" t="s">
        <v>27</v>
      </c>
      <c r="C132" s="182">
        <v>28</v>
      </c>
      <c r="D132" s="89" t="s">
        <v>16</v>
      </c>
      <c r="E132" s="35">
        <f t="shared" si="3"/>
        <v>1</v>
      </c>
      <c r="F132" s="35">
        <v>27</v>
      </c>
      <c r="G132" s="90">
        <v>3.2178304184862602E-2</v>
      </c>
      <c r="H132" s="90">
        <v>2.1948658094388802E-2</v>
      </c>
      <c r="I132" s="91">
        <v>0.15461967078005601</v>
      </c>
      <c r="J132" s="90">
        <v>-1.08410656801396E-2</v>
      </c>
      <c r="K132" s="90">
        <v>7.5197674049864799E-2</v>
      </c>
      <c r="L132" s="92">
        <v>1.03270162391132</v>
      </c>
      <c r="M132" s="92">
        <v>0.98921748689062805</v>
      </c>
      <c r="N132" s="37">
        <v>1.0780972416705801</v>
      </c>
      <c r="O132" s="121"/>
      <c r="P132" s="36"/>
      <c r="Q132" s="86"/>
      <c r="R132" s="125"/>
      <c r="S132" s="105"/>
      <c r="T132" s="36"/>
      <c r="U132" s="86"/>
      <c r="V132" s="105"/>
      <c r="W132" s="105"/>
      <c r="X132" s="106"/>
      <c r="Y132" s="89" t="s">
        <v>16</v>
      </c>
      <c r="Z132" s="9">
        <v>0</v>
      </c>
      <c r="AA132" s="36"/>
      <c r="AB132" s="110"/>
      <c r="AC132" s="110"/>
      <c r="AD132" s="86"/>
      <c r="AE132" s="110"/>
      <c r="AF132" s="110"/>
      <c r="AG132" s="122"/>
      <c r="AH132" s="122"/>
      <c r="AI132" s="123"/>
      <c r="AJ132" s="109"/>
      <c r="AK132" s="110"/>
      <c r="AL132" s="86"/>
      <c r="AM132" s="125"/>
      <c r="AN132" s="105"/>
      <c r="AO132" s="36"/>
      <c r="AP132" s="86"/>
      <c r="AQ132" s="105"/>
      <c r="AR132" s="105"/>
      <c r="AS132" s="105"/>
      <c r="AT132" s="106"/>
    </row>
    <row r="133" spans="1:46" x14ac:dyDescent="0.35">
      <c r="AA133" s="177"/>
      <c r="AB133" s="178"/>
      <c r="AC133" s="178"/>
      <c r="AD133" s="179"/>
      <c r="AE133" s="178"/>
      <c r="AF133" s="178"/>
      <c r="AG133" s="180"/>
      <c r="AH133" s="180"/>
      <c r="AI133" s="180"/>
      <c r="AJ133" s="178"/>
      <c r="AK133" s="178"/>
      <c r="AL133" s="179"/>
    </row>
    <row r="134" spans="1:46" x14ac:dyDescent="0.35">
      <c r="AA134" s="177"/>
      <c r="AB134" s="178"/>
      <c r="AC134" s="178"/>
      <c r="AD134" s="179"/>
      <c r="AE134" s="178"/>
      <c r="AF134" s="178"/>
      <c r="AG134" s="180"/>
      <c r="AH134" s="180"/>
      <c r="AI134" s="180"/>
      <c r="AJ134" s="178"/>
      <c r="AK134" s="178"/>
      <c r="AL134" s="179"/>
    </row>
    <row r="135" spans="1:46" x14ac:dyDescent="0.35">
      <c r="AA135" s="177"/>
      <c r="AB135" s="178"/>
      <c r="AC135" s="178"/>
      <c r="AD135" s="179"/>
      <c r="AE135" s="178"/>
      <c r="AF135" s="178"/>
      <c r="AG135" s="180"/>
      <c r="AH135" s="180"/>
      <c r="AI135" s="180"/>
      <c r="AJ135" s="178"/>
      <c r="AK135" s="178"/>
      <c r="AL135" s="179"/>
    </row>
    <row r="136" spans="1:46" x14ac:dyDescent="0.35">
      <c r="AA136" s="177"/>
      <c r="AB136" s="178"/>
      <c r="AC136" s="178"/>
      <c r="AD136" s="179"/>
      <c r="AE136" s="178"/>
      <c r="AF136" s="178"/>
      <c r="AG136" s="180"/>
      <c r="AH136" s="180"/>
      <c r="AI136" s="180"/>
      <c r="AJ136" s="178"/>
      <c r="AK136" s="178"/>
      <c r="AL136" s="179"/>
    </row>
  </sheetData>
  <mergeCells count="131">
    <mergeCell ref="AR14:AR15"/>
    <mergeCell ref="AS14:AS15"/>
    <mergeCell ref="O4:O5"/>
    <mergeCell ref="P4:P5"/>
    <mergeCell ref="Q4:Q5"/>
    <mergeCell ref="V4:V5"/>
    <mergeCell ref="W4:W5"/>
    <mergeCell ref="X4:X5"/>
    <mergeCell ref="AJ14:AJ15"/>
    <mergeCell ref="AK14:AK15"/>
    <mergeCell ref="AL14:AL15"/>
    <mergeCell ref="Q9:Q10"/>
    <mergeCell ref="V9:V10"/>
    <mergeCell ref="W9:W10"/>
    <mergeCell ref="X9:X10"/>
    <mergeCell ref="O14:O15"/>
    <mergeCell ref="P14:P15"/>
    <mergeCell ref="Q14:Q15"/>
    <mergeCell ref="V14:V15"/>
    <mergeCell ref="W14:W15"/>
    <mergeCell ref="X14:X15"/>
    <mergeCell ref="O9:O10"/>
    <mergeCell ref="P9:P10"/>
    <mergeCell ref="O30:O31"/>
    <mergeCell ref="P30:P31"/>
    <mergeCell ref="Q30:Q31"/>
    <mergeCell ref="V30:V31"/>
    <mergeCell ref="W30:W31"/>
    <mergeCell ref="X30:X31"/>
    <mergeCell ref="O24:O25"/>
    <mergeCell ref="P24:P25"/>
    <mergeCell ref="Q24:Q25"/>
    <mergeCell ref="V24:V25"/>
    <mergeCell ref="W24:W25"/>
    <mergeCell ref="X24:X25"/>
    <mergeCell ref="O40:O41"/>
    <mergeCell ref="P40:P41"/>
    <mergeCell ref="Q40:Q41"/>
    <mergeCell ref="V40:V41"/>
    <mergeCell ref="W40:W41"/>
    <mergeCell ref="X40:X41"/>
    <mergeCell ref="O35:O36"/>
    <mergeCell ref="P35:P36"/>
    <mergeCell ref="Q35:Q36"/>
    <mergeCell ref="V35:V36"/>
    <mergeCell ref="W35:W36"/>
    <mergeCell ref="X35:X36"/>
    <mergeCell ref="O61:O62"/>
    <mergeCell ref="P61:P62"/>
    <mergeCell ref="Q61:Q62"/>
    <mergeCell ref="V61:V62"/>
    <mergeCell ref="W61:W62"/>
    <mergeCell ref="X61:X62"/>
    <mergeCell ref="O56:O57"/>
    <mergeCell ref="P56:P57"/>
    <mergeCell ref="Q56:Q57"/>
    <mergeCell ref="V56:V57"/>
    <mergeCell ref="W56:W57"/>
    <mergeCell ref="X56:X57"/>
    <mergeCell ref="O76:O77"/>
    <mergeCell ref="P76:P77"/>
    <mergeCell ref="Q76:Q77"/>
    <mergeCell ref="V76:V77"/>
    <mergeCell ref="W76:W77"/>
    <mergeCell ref="X76:X77"/>
    <mergeCell ref="O66:O67"/>
    <mergeCell ref="P66:P67"/>
    <mergeCell ref="Q66:Q67"/>
    <mergeCell ref="V66:V67"/>
    <mergeCell ref="W66:W67"/>
    <mergeCell ref="X66:X67"/>
    <mergeCell ref="X102:X103"/>
    <mergeCell ref="P87:P88"/>
    <mergeCell ref="Q87:Q88"/>
    <mergeCell ref="V87:V88"/>
    <mergeCell ref="W87:W88"/>
    <mergeCell ref="X87:X88"/>
    <mergeCell ref="O82:O83"/>
    <mergeCell ref="P82:P83"/>
    <mergeCell ref="Q82:Q83"/>
    <mergeCell ref="V82:V83"/>
    <mergeCell ref="W82:W83"/>
    <mergeCell ref="X82:X83"/>
    <mergeCell ref="O87:O88"/>
    <mergeCell ref="O128:O129"/>
    <mergeCell ref="P128:P129"/>
    <mergeCell ref="Q128:Q129"/>
    <mergeCell ref="V128:V129"/>
    <mergeCell ref="W128:W129"/>
    <mergeCell ref="X128:X129"/>
    <mergeCell ref="O118:O119"/>
    <mergeCell ref="P118:P119"/>
    <mergeCell ref="Q118:Q119"/>
    <mergeCell ref="V118:V119"/>
    <mergeCell ref="W118:W119"/>
    <mergeCell ref="X118:X119"/>
    <mergeCell ref="O113:O114"/>
    <mergeCell ref="P113:P114"/>
    <mergeCell ref="Q113:Q114"/>
    <mergeCell ref="V113:V114"/>
    <mergeCell ref="W113:W114"/>
    <mergeCell ref="X113:X114"/>
    <mergeCell ref="O102:O103"/>
    <mergeCell ref="P102:P103"/>
    <mergeCell ref="Q102:Q103"/>
    <mergeCell ref="V102:V103"/>
    <mergeCell ref="W102:W103"/>
    <mergeCell ref="C1:N1"/>
    <mergeCell ref="AJ2:AT2"/>
    <mergeCell ref="Y2:AI2"/>
    <mergeCell ref="O2:X2"/>
    <mergeCell ref="D2:N2"/>
    <mergeCell ref="AJ92:AJ93"/>
    <mergeCell ref="AK92:AK93"/>
    <mergeCell ref="AL92:AL93"/>
    <mergeCell ref="AR92:AR93"/>
    <mergeCell ref="AS92:AS93"/>
    <mergeCell ref="AT92:AT93"/>
    <mergeCell ref="AT14:AT15"/>
    <mergeCell ref="AJ66:AJ67"/>
    <mergeCell ref="AK66:AK67"/>
    <mergeCell ref="AL66:AL67"/>
    <mergeCell ref="AR66:AR67"/>
    <mergeCell ref="AS66:AS67"/>
    <mergeCell ref="AT66:AT67"/>
    <mergeCell ref="O92:O93"/>
    <mergeCell ref="P92:P93"/>
    <mergeCell ref="Q92:Q93"/>
    <mergeCell ref="V92:V93"/>
    <mergeCell ref="W92:W93"/>
    <mergeCell ref="X92:X9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1.</vt:lpstr>
      <vt:lpstr>Table 2.</vt:lpstr>
      <vt:lpstr>Table 3.</vt:lpstr>
      <vt:lpstr>Table 4.</vt:lpstr>
      <vt:lpstr>Table 5.</vt:lpstr>
      <vt:lpstr>Table 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Bryony Hayes</dc:creator>
  <cp:lastModifiedBy>Bryony Hayes</cp:lastModifiedBy>
  <dcterms:created xsi:type="dcterms:W3CDTF">2022-01-18T19:47:53Z</dcterms:created>
  <dcterms:modified xsi:type="dcterms:W3CDTF">2022-06-29T14:34:19Z</dcterms:modified>
</cp:coreProperties>
</file>