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shuey/Documents/Manuscripts/T2D drug repurposing/Nature_comm/BMJ/"/>
    </mc:Choice>
  </mc:AlternateContent>
  <xr:revisionPtr revIDLastSave="0" documentId="13_ncr:1_{0E7BC952-5A17-5147-8D05-91F2B19BFDFB}" xr6:coauthVersionLast="47" xr6:coauthVersionMax="47" xr10:uidLastSave="{00000000-0000-0000-0000-000000000000}"/>
  <bookViews>
    <workbookView xWindow="800" yWindow="1800" windowWidth="28800" windowHeight="13900" activeTab="2" xr2:uid="{00000000-000D-0000-FFFF-FFFF00000000}"/>
  </bookViews>
  <sheets>
    <sheet name="ST1a" sheetId="3" r:id="rId1"/>
    <sheet name="ST1b" sheetId="9" r:id="rId2"/>
    <sheet name="ST2" sheetId="12" r:id="rId3"/>
    <sheet name="ST3a" sheetId="7" r:id="rId4"/>
    <sheet name="ST3b" sheetId="10" r:id="rId5"/>
    <sheet name="ST4a" sheetId="8" r:id="rId6"/>
    <sheet name="ST4b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8" l="1"/>
  <c r="E47" i="8"/>
  <c r="C47" i="8"/>
  <c r="G46" i="8"/>
  <c r="E46" i="8"/>
  <c r="C46" i="8"/>
  <c r="G45" i="8"/>
  <c r="E45" i="8"/>
  <c r="C45" i="8"/>
  <c r="G44" i="8"/>
  <c r="E44" i="8"/>
  <c r="C44" i="8"/>
  <c r="G43" i="8"/>
  <c r="E43" i="8"/>
  <c r="C43" i="8"/>
  <c r="G42" i="8"/>
  <c r="E42" i="8"/>
  <c r="C42" i="8"/>
  <c r="G41" i="8"/>
  <c r="E41" i="8"/>
  <c r="C41" i="8"/>
  <c r="G40" i="8"/>
  <c r="E40" i="8"/>
  <c r="C40" i="8"/>
  <c r="G39" i="8"/>
  <c r="E39" i="8"/>
  <c r="C39" i="8"/>
  <c r="G38" i="8"/>
  <c r="E38" i="8"/>
  <c r="C38" i="8"/>
  <c r="G37" i="8"/>
  <c r="E37" i="8"/>
  <c r="C37" i="8"/>
  <c r="G36" i="8"/>
  <c r="E36" i="8"/>
  <c r="C36" i="8"/>
  <c r="G35" i="8"/>
  <c r="E35" i="8"/>
  <c r="C35" i="8"/>
  <c r="G34" i="8"/>
  <c r="E34" i="8"/>
  <c r="C34" i="8"/>
  <c r="G33" i="8"/>
  <c r="E33" i="8"/>
  <c r="C33" i="8"/>
  <c r="G32" i="8"/>
  <c r="E32" i="8"/>
  <c r="C32" i="8"/>
  <c r="G31" i="8"/>
  <c r="E31" i="8"/>
  <c r="C31" i="8"/>
  <c r="G29" i="8"/>
  <c r="E29" i="8"/>
  <c r="C29" i="8"/>
  <c r="G28" i="8"/>
  <c r="E28" i="8"/>
  <c r="C28" i="8"/>
  <c r="G27" i="8"/>
  <c r="E27" i="8"/>
  <c r="C27" i="8"/>
  <c r="G26" i="8"/>
  <c r="E26" i="8"/>
  <c r="C26" i="8"/>
  <c r="G24" i="8"/>
  <c r="E24" i="8"/>
  <c r="C24" i="8"/>
  <c r="G23" i="8"/>
  <c r="E23" i="8"/>
  <c r="C23" i="8"/>
  <c r="G22" i="8"/>
  <c r="E22" i="8"/>
  <c r="C22" i="8"/>
  <c r="G21" i="8"/>
  <c r="E21" i="8"/>
  <c r="C21" i="8"/>
  <c r="G16" i="8"/>
  <c r="E16" i="8"/>
  <c r="C16" i="8"/>
  <c r="G15" i="8"/>
  <c r="E15" i="8"/>
  <c r="C15" i="8"/>
  <c r="G14" i="8"/>
  <c r="E14" i="8"/>
  <c r="C14" i="8"/>
  <c r="G13" i="8"/>
  <c r="E13" i="8"/>
  <c r="C13" i="8"/>
  <c r="G11" i="8"/>
  <c r="E11" i="8"/>
  <c r="C11" i="8"/>
  <c r="G10" i="8"/>
  <c r="E10" i="8"/>
  <c r="C10" i="8"/>
  <c r="G47" i="7"/>
  <c r="E47" i="7"/>
  <c r="C47" i="7"/>
  <c r="G46" i="7"/>
  <c r="E46" i="7"/>
  <c r="C46" i="7"/>
  <c r="G45" i="7"/>
  <c r="E45" i="7"/>
  <c r="C45" i="7"/>
  <c r="G44" i="7"/>
  <c r="E44" i="7"/>
  <c r="C44" i="7"/>
  <c r="G43" i="7"/>
  <c r="E43" i="7"/>
  <c r="C43" i="7"/>
  <c r="G42" i="7"/>
  <c r="E42" i="7"/>
  <c r="C42" i="7"/>
  <c r="G41" i="7"/>
  <c r="E41" i="7"/>
  <c r="C41" i="7"/>
  <c r="G40" i="7"/>
  <c r="E40" i="7"/>
  <c r="C40" i="7"/>
  <c r="G39" i="7"/>
  <c r="E39" i="7"/>
  <c r="C39" i="7"/>
  <c r="G38" i="7"/>
  <c r="E38" i="7"/>
  <c r="C38" i="7"/>
  <c r="G37" i="7"/>
  <c r="E37" i="7"/>
  <c r="C37" i="7"/>
  <c r="G36" i="7"/>
  <c r="E36" i="7"/>
  <c r="C36" i="7"/>
  <c r="G35" i="7"/>
  <c r="E35" i="7"/>
  <c r="C35" i="7"/>
  <c r="G34" i="7"/>
  <c r="E34" i="7"/>
  <c r="C34" i="7"/>
  <c r="G33" i="7"/>
  <c r="E33" i="7"/>
  <c r="C33" i="7"/>
  <c r="G32" i="7"/>
  <c r="E32" i="7"/>
  <c r="C32" i="7"/>
  <c r="G31" i="7"/>
  <c r="E31" i="7"/>
  <c r="C31" i="7"/>
  <c r="G29" i="7"/>
  <c r="E29" i="7"/>
  <c r="C29" i="7"/>
  <c r="G28" i="7"/>
  <c r="E28" i="7"/>
  <c r="C28" i="7"/>
  <c r="G27" i="7"/>
  <c r="E27" i="7"/>
  <c r="C27" i="7"/>
  <c r="G26" i="7"/>
  <c r="E26" i="7"/>
  <c r="C26" i="7"/>
  <c r="G24" i="7"/>
  <c r="E24" i="7"/>
  <c r="C24" i="7"/>
  <c r="G23" i="7"/>
  <c r="E23" i="7"/>
  <c r="C23" i="7"/>
  <c r="G22" i="7"/>
  <c r="E22" i="7"/>
  <c r="C22" i="7"/>
  <c r="G21" i="7"/>
  <c r="E21" i="7"/>
  <c r="C21" i="7"/>
  <c r="G16" i="7"/>
  <c r="E16" i="7"/>
  <c r="C16" i="7"/>
  <c r="G15" i="7"/>
  <c r="E15" i="7"/>
  <c r="C15" i="7"/>
  <c r="G14" i="7"/>
  <c r="E14" i="7"/>
  <c r="C14" i="7"/>
  <c r="G13" i="7"/>
  <c r="E13" i="7"/>
  <c r="C13" i="7"/>
  <c r="G11" i="7"/>
  <c r="E11" i="7"/>
  <c r="C11" i="7"/>
  <c r="G10" i="7"/>
  <c r="E10" i="7"/>
  <c r="C10" i="7"/>
</calcChain>
</file>

<file path=xl/sharedStrings.xml><?xml version="1.0" encoding="utf-8"?>
<sst xmlns="http://schemas.openxmlformats.org/spreadsheetml/2006/main" count="767" uniqueCount="228">
  <si>
    <t>METOPROLOL</t>
  </si>
  <si>
    <t>HYDROCHLOROTHIAZIDE</t>
  </si>
  <si>
    <t>DM</t>
  </si>
  <si>
    <t>GLIMEPIRIDE</t>
  </si>
  <si>
    <t>GLIPIZIDE</t>
  </si>
  <si>
    <t>ATENOLOL</t>
  </si>
  <si>
    <t>Experimental</t>
  </si>
  <si>
    <t>ASPIRIN</t>
  </si>
  <si>
    <t>LISINOPRIL</t>
  </si>
  <si>
    <t>GLYBURIDE</t>
  </si>
  <si>
    <t>CITALOPRAM</t>
  </si>
  <si>
    <t>LEVOFLOXACIN</t>
  </si>
  <si>
    <t>EZETIMIBE</t>
  </si>
  <si>
    <t>ATORVASTATIN</t>
  </si>
  <si>
    <t>PREDNISONE</t>
  </si>
  <si>
    <t>EMPAGLIFLOZIN</t>
  </si>
  <si>
    <t>FLUOXETINE</t>
  </si>
  <si>
    <t>CARVEDILOL</t>
  </si>
  <si>
    <t>PAROXETINE</t>
  </si>
  <si>
    <t>PRAVASTATIN</t>
  </si>
  <si>
    <t>CIPROFLOXACIN</t>
  </si>
  <si>
    <t>DEXAMETHASONE</t>
  </si>
  <si>
    <t>HYDROCORTISONE</t>
  </si>
  <si>
    <t>MINOXIDIL</t>
  </si>
  <si>
    <t>LOVASTATIN</t>
  </si>
  <si>
    <t>FLUDROCORTISONE</t>
  </si>
  <si>
    <t>SERTRALINE</t>
  </si>
  <si>
    <t>AMITRIPTYLINE</t>
  </si>
  <si>
    <t>SALSALATE</t>
  </si>
  <si>
    <t>SIMVASTATIN</t>
  </si>
  <si>
    <t>NADOLOL</t>
  </si>
  <si>
    <t>SILDENAFIL</t>
  </si>
  <si>
    <t>LIDOCAINE</t>
  </si>
  <si>
    <t>RISPERIDONE</t>
  </si>
  <si>
    <t>DESIPRAMINE</t>
  </si>
  <si>
    <t>IMIPRAMINE</t>
  </si>
  <si>
    <t>BENAZEPRIL</t>
  </si>
  <si>
    <t>VERAPAMIL</t>
  </si>
  <si>
    <t>PROPRANOLOL</t>
  </si>
  <si>
    <t>ESCITALOPRAM</t>
  </si>
  <si>
    <t>LIRAGLUTIDE</t>
  </si>
  <si>
    <t>DOXEPIN</t>
  </si>
  <si>
    <t>METHYLPREDNISOLONE</t>
  </si>
  <si>
    <t>SITAGLIPTIN</t>
  </si>
  <si>
    <t>MOXIFLOXACIN</t>
  </si>
  <si>
    <t>BISOPROLOL</t>
  </si>
  <si>
    <t>PIOGLITAZONE</t>
  </si>
  <si>
    <t>PROPAFENONE</t>
  </si>
  <si>
    <t>TOPIRAMATE</t>
  </si>
  <si>
    <t>PHENYTOIN</t>
  </si>
  <si>
    <t>ROSUVASTATIN</t>
  </si>
  <si>
    <t>ROSIGLITAZONE</t>
  </si>
  <si>
    <t>RAMIPRIL</t>
  </si>
  <si>
    <t>OXCARBAZEPINE</t>
  </si>
  <si>
    <t>PRIMIDONE</t>
  </si>
  <si>
    <t>SALMON CALCITONIN</t>
  </si>
  <si>
    <t>OLANZAPINE</t>
  </si>
  <si>
    <t>QUETIAPINE</t>
  </si>
  <si>
    <t>OCTREOTIDE</t>
  </si>
  <si>
    <t>MICONAZOLE</t>
  </si>
  <si>
    <t>LAMOTRIGINE</t>
  </si>
  <si>
    <t>SOTALOL</t>
  </si>
  <si>
    <t>BROMOCRIPTINE</t>
  </si>
  <si>
    <t>DIPYRIDAMOLE</t>
  </si>
  <si>
    <t>PENTOXIFYLLINE</t>
  </si>
  <si>
    <t>DICLOFENAC</t>
  </si>
  <si>
    <t>ENALAPRIL</t>
  </si>
  <si>
    <t>ACARBOSE</t>
  </si>
  <si>
    <t>OXAZEPAM</t>
  </si>
  <si>
    <t>FOSINOPRIL</t>
  </si>
  <si>
    <t>DABIGATRAN ETEXILATE</t>
  </si>
  <si>
    <t>NORTRIPTYLINE</t>
  </si>
  <si>
    <t>FLUVASTATIN</t>
  </si>
  <si>
    <t>PREGABALIN</t>
  </si>
  <si>
    <t>PRILOCAINE</t>
  </si>
  <si>
    <t>LEVETIRACETAM</t>
  </si>
  <si>
    <t>ISOSORBIDE DINITRATE</t>
  </si>
  <si>
    <t>ISOSORBIDE</t>
  </si>
  <si>
    <t>DOFETILIDE</t>
  </si>
  <si>
    <t>SULINDAC</t>
  </si>
  <si>
    <t>INSULIN</t>
  </si>
  <si>
    <t>METFORMIN</t>
  </si>
  <si>
    <t>EICOSAPENTAENOATE</t>
  </si>
  <si>
    <t>SAXAGLIPTIN</t>
  </si>
  <si>
    <t>White</t>
  </si>
  <si>
    <t>Black</t>
  </si>
  <si>
    <t>Other</t>
  </si>
  <si>
    <t>Unknown</t>
  </si>
  <si>
    <t>MAGNESIUM OXIDE</t>
  </si>
  <si>
    <t>CARBAMAZEPINE</t>
  </si>
  <si>
    <t>MAGNESIUM HYDROXIDE</t>
  </si>
  <si>
    <t>MAGNESIUM CITRATE</t>
  </si>
  <si>
    <t>RILUZOLE</t>
  </si>
  <si>
    <t>SORAFENIB</t>
  </si>
  <si>
    <t>QUINIDINE</t>
  </si>
  <si>
    <t>YOHIMBINE</t>
  </si>
  <si>
    <t>PHENAZOPYRIDINE</t>
  </si>
  <si>
    <t>ORPHENADRINE</t>
  </si>
  <si>
    <t>IBRUTINIB</t>
  </si>
  <si>
    <t>DRONEDARONE</t>
  </si>
  <si>
    <t>DASATINIB</t>
  </si>
  <si>
    <t>ZONISAMIDE</t>
  </si>
  <si>
    <t>DALFAMPRIDINE</t>
  </si>
  <si>
    <t>PROCAINAMIDE</t>
  </si>
  <si>
    <t>Index = date of drug initiation</t>
  </si>
  <si>
    <t>Control</t>
  </si>
  <si>
    <t>N</t>
  </si>
  <si>
    <t>Age</t>
  </si>
  <si>
    <t>Mean</t>
  </si>
  <si>
    <t>SD</t>
  </si>
  <si>
    <t>Sex</t>
  </si>
  <si>
    <t>Male</t>
  </si>
  <si>
    <t>Female</t>
  </si>
  <si>
    <t>Race</t>
  </si>
  <si>
    <t>BMI</t>
  </si>
  <si>
    <t>Smoking status</t>
  </si>
  <si>
    <t>Current</t>
  </si>
  <si>
    <t>Former</t>
  </si>
  <si>
    <t>Never</t>
  </si>
  <si>
    <t>Glycemic status</t>
  </si>
  <si>
    <t>Normal</t>
  </si>
  <si>
    <t>PreDM</t>
  </si>
  <si>
    <t>Other or excluded</t>
  </si>
  <si>
    <r>
      <t>Comorbidities</t>
    </r>
    <r>
      <rPr>
        <b/>
        <vertAlign val="superscript"/>
        <sz val="11"/>
        <color theme="1"/>
        <rFont val="Calibri"/>
        <family val="2"/>
      </rPr>
      <t>†</t>
    </r>
  </si>
  <si>
    <t>CeVD</t>
  </si>
  <si>
    <t>CHF</t>
  </si>
  <si>
    <t>CPD</t>
  </si>
  <si>
    <t>Dementia</t>
  </si>
  <si>
    <t>DM_Comp</t>
  </si>
  <si>
    <t>Hemi_Para</t>
  </si>
  <si>
    <t>HIV_AIDS</t>
  </si>
  <si>
    <t>Liver_Mild</t>
  </si>
  <si>
    <t>Liver_Severe</t>
  </si>
  <si>
    <t>Malignancy</t>
  </si>
  <si>
    <t>Metastasis</t>
  </si>
  <si>
    <t>MI</t>
  </si>
  <si>
    <t>Pep_Ulc</t>
  </si>
  <si>
    <t>PVD</t>
  </si>
  <si>
    <t>Renal</t>
  </si>
  <si>
    <t>Rheum</t>
  </si>
  <si>
    <t>Group</t>
  </si>
  <si>
    <t>Drug</t>
  </si>
  <si>
    <t>DIABETES</t>
  </si>
  <si>
    <t>CHLORPROPAMIDE</t>
  </si>
  <si>
    <t>EXENATIDE</t>
  </si>
  <si>
    <t>LINAGLIPTIN</t>
  </si>
  <si>
    <t>REPAGLINIDE</t>
  </si>
  <si>
    <t>DULAGLUTIDE</t>
  </si>
  <si>
    <t>TOLBUTAMIDE</t>
  </si>
  <si>
    <t>ALBIGLUTIDE</t>
  </si>
  <si>
    <t>NATEGLINIDE</t>
  </si>
  <si>
    <t>MIGLITOL</t>
  </si>
  <si>
    <t>EXPERIMENTAL</t>
  </si>
  <si>
    <t>LACOSAMIDE</t>
  </si>
  <si>
    <t>MEXILETINE</t>
  </si>
  <si>
    <t>NINTEDANIB</t>
  </si>
  <si>
    <t>CARTEOLOL</t>
  </si>
  <si>
    <t>QUINAPRIL</t>
  </si>
  <si>
    <t>TETRACAINE</t>
  </si>
  <si>
    <t>BEXAROTENE</t>
  </si>
  <si>
    <t>ICATIBANT</t>
  </si>
  <si>
    <t>PROPARACAINE</t>
  </si>
  <si>
    <t>VENETOCLAX</t>
  </si>
  <si>
    <t>CONTROL</t>
  </si>
  <si>
    <t>PINDOLOL</t>
  </si>
  <si>
    <t>NEBIVOLOL</t>
  </si>
  <si>
    <t>PITAVASTATIN</t>
  </si>
  <si>
    <t>CLOZAPINE</t>
  </si>
  <si>
    <t>PROTRIPTYLINE</t>
  </si>
  <si>
    <t>SOMATROPIN</t>
  </si>
  <si>
    <t>DISOPYRAMIDE</t>
  </si>
  <si>
    <t>6-AMINOCAPROIC ACID</t>
  </si>
  <si>
    <t>DYCLONINE</t>
  </si>
  <si>
    <t>IVABRADINE</t>
  </si>
  <si>
    <t>BORTEZOMIB</t>
  </si>
  <si>
    <t>CLOFAZIMINE</t>
  </si>
  <si>
    <t>IXAZOMIB</t>
  </si>
  <si>
    <t>MOEXIPRIL</t>
  </si>
  <si>
    <t>MORICIZINE</t>
  </si>
  <si>
    <t>OPRELVEKIN</t>
  </si>
  <si>
    <t>PREDNISOLONE</t>
  </si>
  <si>
    <t>ACEBUTOLOL</t>
  </si>
  <si>
    <t>CORTISONE</t>
  </si>
  <si>
    <t>NORFLOXACIN</t>
  </si>
  <si>
    <t>OFLOXACIN</t>
  </si>
  <si>
    <t>CERIVASTATIN</t>
  </si>
  <si>
    <t>TRIMIPRAMINE</t>
  </si>
  <si>
    <t>AMOXAPINE</t>
  </si>
  <si>
    <t>VA LEAPS participants</t>
  </si>
  <si>
    <t>Vanderbilt BioVU participants</t>
  </si>
  <si>
    <t>Glycemic status*</t>
  </si>
  <si>
    <t>*Glycemic status is based on a combination of international classifier of disease (ICD v 9 or 10) codes, hemaglobin A1c measurement, and medication.</t>
  </si>
  <si>
    <r>
      <rPr>
        <vertAlign val="superscript"/>
        <sz val="11"/>
        <color theme="1"/>
        <rFont val="Calibri"/>
        <family val="2"/>
        <scheme val="minor"/>
      </rPr>
      <t>†</t>
    </r>
    <r>
      <rPr>
        <sz val="11"/>
        <color theme="1"/>
        <rFont val="Calibri"/>
        <family val="2"/>
        <scheme val="minor"/>
      </rPr>
      <t xml:space="preserve"> Any ICD diagnosis code during the 2 years prior to drug initiation.</t>
    </r>
  </si>
  <si>
    <t>Abbreviations: DM, diabetes mellitus; DM_Comp, ;Hemi_Para, ;HIV_AIDs, human immune deficiency infection and acquired immunodeficiency syndrome; MI, myocardial infarction; PVD, peripheral vascular disease</t>
  </si>
  <si>
    <r>
      <t>PreDM</t>
    </r>
    <r>
      <rPr>
        <vertAlign val="superscript"/>
        <sz val="12"/>
        <color theme="1"/>
        <rFont val="Calibri (Body)"/>
      </rPr>
      <t>i</t>
    </r>
  </si>
  <si>
    <r>
      <t>Dm</t>
    </r>
    <r>
      <rPr>
        <vertAlign val="superscript"/>
        <sz val="11"/>
        <color theme="1"/>
        <rFont val="Calibri (Body)"/>
      </rPr>
      <t>ii</t>
    </r>
  </si>
  <si>
    <r>
      <t>Other or excluded</t>
    </r>
    <r>
      <rPr>
        <vertAlign val="superscript"/>
        <sz val="10"/>
        <color theme="1"/>
        <rFont val="Calibri (Body)"/>
      </rPr>
      <t>iii</t>
    </r>
  </si>
  <si>
    <r>
      <rPr>
        <vertAlign val="superscript"/>
        <sz val="11"/>
        <color theme="1"/>
        <rFont val="Calibri (Body)"/>
      </rPr>
      <t>i</t>
    </r>
    <r>
      <rPr>
        <sz val="11"/>
        <color theme="1"/>
        <rFont val="Calibri"/>
        <family val="2"/>
        <scheme val="minor"/>
      </rPr>
      <t>PreDM is defined as a prediabetes specific ICD code.</t>
    </r>
  </si>
  <si>
    <r>
      <rPr>
        <vertAlign val="superscript"/>
        <sz val="11"/>
        <color theme="1"/>
        <rFont val="Calibri (Body)"/>
      </rPr>
      <t>iii</t>
    </r>
    <r>
      <rPr>
        <sz val="11"/>
        <color theme="1"/>
        <rFont val="Calibri"/>
        <family val="2"/>
        <scheme val="minor"/>
      </rPr>
      <t>Other or excluded includes patients with type 1 diabetes or diabetes secondary to other clinical diseases.</t>
    </r>
  </si>
  <si>
    <r>
      <rPr>
        <vertAlign val="superscript"/>
        <sz val="11"/>
        <color theme="1"/>
        <rFont val="Calibri (Body)"/>
      </rPr>
      <t>ii</t>
    </r>
    <r>
      <rPr>
        <sz val="11"/>
        <color theme="1"/>
        <rFont val="Calibri"/>
        <family val="2"/>
        <scheme val="minor"/>
      </rPr>
      <t>DM includes a combination of type 2 diabetes ICD codes, medication, and elevated hemaglobin A1c.</t>
    </r>
  </si>
  <si>
    <t>Supplemental Table 4b. Glucose: Baseline characteristics in Vanderbilt BioVU</t>
  </si>
  <si>
    <t>Supplemental Table 4a. Glucose: Baseline characteristics in VA LEAPS</t>
  </si>
  <si>
    <t>Supplemental Table 2b. HbA1c: Baseline characteristics in Vanderbilt BioVU</t>
  </si>
  <si>
    <t>Supplemental Table 2a. HbA1c: Baseline characteristics in VA LEAPS</t>
  </si>
  <si>
    <t>Supplemental Table 1b. Number of participants with available glucose measures by drug group in VA LEAPS and Vanderbilt</t>
  </si>
  <si>
    <t>Supplemental Table 1a. Number of participants with available A1c measures by drug group in VA LEAPS and Vanderbilt</t>
  </si>
  <si>
    <t>Classification</t>
  </si>
  <si>
    <t>Description</t>
  </si>
  <si>
    <t>Codes or Measurements</t>
  </si>
  <si>
    <t>ICD-9/10</t>
  </si>
  <si>
    <t>Supervision of pregnancy</t>
  </si>
  <si>
    <t>V22*, V23.89, V61.6, V61.7, O09*, Z33*, Z34*, O09*</t>
  </si>
  <si>
    <t>Ectopic pregnancy</t>
  </si>
  <si>
    <t>633.*, 761.4, O00*</t>
  </si>
  <si>
    <t>Late pregnancy</t>
  </si>
  <si>
    <t>645.*, O48*</t>
  </si>
  <si>
    <t>Complications of pregnancy</t>
  </si>
  <si>
    <t>646.8*, 646.9*, O002*</t>
  </si>
  <si>
    <t>Multiple gestation</t>
  </si>
  <si>
    <t>651.*, O30*, O31*</t>
  </si>
  <si>
    <t>P01.4</t>
  </si>
  <si>
    <t>Laboratory Measurements</t>
  </si>
  <si>
    <t>Hematocrit</t>
  </si>
  <si>
    <t>BetHCT &gt; 5</t>
  </si>
  <si>
    <t>Human chorionic gonadotropin</t>
  </si>
  <si>
    <t>BeHCG, B-HCG, HCG-B positive</t>
  </si>
  <si>
    <t/>
  </si>
  <si>
    <t xml:space="preserve">Supplemental Table 2. Pregnancy-related international classifiers of disease (ICD-9/10) codes and laboratory measures.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</si>
</sst>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0"/>
      <color theme="1"/>
      <name val="Calibri (Body)"/>
    </font>
    <font>
      <vertAlign val="superscript"/>
      <sz val="11"/>
      <color theme="1"/>
      <name val="Calibri (Body)"/>
    </font>
    <font>
      <vertAlign val="superscript"/>
      <sz val="12"/>
      <color theme="1"/>
      <name val="Calibri (Body)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1" fillId="0" borderId="0" xfId="0" applyFont="1"/>
    <xf numFmtId="0" fontId="0" fillId="0" borderId="7" xfId="0" applyBorder="1"/>
    <xf numFmtId="3" fontId="0" fillId="0" borderId="0" xfId="0" applyNumberFormat="1"/>
    <xf numFmtId="9" fontId="0" fillId="0" borderId="0" xfId="1" applyFont="1"/>
    <xf numFmtId="0" fontId="1" fillId="0" borderId="10" xfId="0" applyFont="1" applyBorder="1"/>
    <xf numFmtId="3" fontId="0" fillId="0" borderId="7" xfId="0" applyNumberFormat="1" applyBorder="1" applyAlignment="1">
      <alignment horizontal="right"/>
    </xf>
    <xf numFmtId="9" fontId="0" fillId="0" borderId="0" xfId="1" applyFont="1" applyBorder="1" applyAlignment="1">
      <alignment horizontal="right"/>
    </xf>
    <xf numFmtId="9" fontId="0" fillId="0" borderId="8" xfId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left" indent="1"/>
    </xf>
    <xf numFmtId="165" fontId="0" fillId="0" borderId="7" xfId="0" applyNumberForma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 indent="1"/>
    </xf>
    <xf numFmtId="3" fontId="0" fillId="0" borderId="4" xfId="0" applyNumberFormat="1" applyBorder="1" applyAlignment="1">
      <alignment horizontal="right"/>
    </xf>
    <xf numFmtId="9" fontId="0" fillId="0" borderId="6" xfId="1" applyFont="1" applyBorder="1" applyAlignment="1">
      <alignment horizontal="right"/>
    </xf>
    <xf numFmtId="9" fontId="0" fillId="0" borderId="5" xfId="1" applyFon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11" xfId="0" applyBorder="1"/>
    <xf numFmtId="0" fontId="1" fillId="0" borderId="11" xfId="0" applyFont="1" applyBorder="1"/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0" fillId="0" borderId="10" xfId="0" applyBorder="1"/>
    <xf numFmtId="3" fontId="0" fillId="0" borderId="7" xfId="0" applyNumberFormat="1" applyFill="1" applyBorder="1" applyAlignment="1">
      <alignment horizontal="right"/>
    </xf>
    <xf numFmtId="0" fontId="0" fillId="0" borderId="10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3" fontId="0" fillId="0" borderId="0" xfId="0" applyNumberFormat="1" applyFill="1" applyBorder="1" applyAlignment="1">
      <alignment horizontal="right"/>
    </xf>
    <xf numFmtId="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0" xfId="0" quotePrefix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6"/>
  <sheetViews>
    <sheetView workbookViewId="0"/>
  </sheetViews>
  <sheetFormatPr baseColWidth="10" defaultColWidth="8.83203125" defaultRowHeight="15" x14ac:dyDescent="0.2"/>
  <cols>
    <col min="1" max="1" width="14.33203125" customWidth="1"/>
    <col min="2" max="2" width="21.1640625" bestFit="1" customWidth="1"/>
    <col min="3" max="3" width="18" bestFit="1" customWidth="1"/>
    <col min="4" max="4" width="24.33203125" bestFit="1" customWidth="1"/>
  </cols>
  <sheetData>
    <row r="1" spans="1:4" x14ac:dyDescent="0.2">
      <c r="A1" t="s">
        <v>205</v>
      </c>
    </row>
    <row r="3" spans="1:4" x14ac:dyDescent="0.2">
      <c r="A3" s="20" t="s">
        <v>140</v>
      </c>
      <c r="B3" s="20" t="s">
        <v>141</v>
      </c>
      <c r="C3" s="20" t="s">
        <v>188</v>
      </c>
      <c r="D3" s="20" t="s">
        <v>189</v>
      </c>
    </row>
    <row r="4" spans="1:4" x14ac:dyDescent="0.2">
      <c r="A4" s="19" t="s">
        <v>142</v>
      </c>
      <c r="B4" s="19" t="s">
        <v>81</v>
      </c>
      <c r="C4" s="19">
        <v>20954</v>
      </c>
      <c r="D4" s="19">
        <v>1732</v>
      </c>
    </row>
    <row r="5" spans="1:4" x14ac:dyDescent="0.2">
      <c r="A5" s="19" t="s">
        <v>142</v>
      </c>
      <c r="B5" s="19" t="s">
        <v>80</v>
      </c>
      <c r="C5" s="19">
        <v>6695</v>
      </c>
      <c r="D5" s="19">
        <v>1558</v>
      </c>
    </row>
    <row r="6" spans="1:4" x14ac:dyDescent="0.2">
      <c r="A6" s="19" t="s">
        <v>142</v>
      </c>
      <c r="B6" s="19" t="s">
        <v>9</v>
      </c>
      <c r="C6" s="19">
        <v>6428</v>
      </c>
      <c r="D6" s="19">
        <v>225</v>
      </c>
    </row>
    <row r="7" spans="1:4" x14ac:dyDescent="0.2">
      <c r="A7" s="19" t="s">
        <v>142</v>
      </c>
      <c r="B7" s="19" t="s">
        <v>4</v>
      </c>
      <c r="C7" s="19">
        <v>5289</v>
      </c>
      <c r="D7" s="19">
        <v>429</v>
      </c>
    </row>
    <row r="8" spans="1:4" x14ac:dyDescent="0.2">
      <c r="A8" s="19" t="s">
        <v>142</v>
      </c>
      <c r="B8" s="19" t="s">
        <v>83</v>
      </c>
      <c r="C8" s="19">
        <v>368</v>
      </c>
      <c r="D8" s="19">
        <v>0</v>
      </c>
    </row>
    <row r="9" spans="1:4" x14ac:dyDescent="0.2">
      <c r="A9" s="19" t="s">
        <v>142</v>
      </c>
      <c r="B9" s="19" t="s">
        <v>46</v>
      </c>
      <c r="C9" s="19">
        <v>300</v>
      </c>
      <c r="D9" s="19">
        <v>30</v>
      </c>
    </row>
    <row r="10" spans="1:4" x14ac:dyDescent="0.2">
      <c r="A10" s="19" t="s">
        <v>142</v>
      </c>
      <c r="B10" s="19" t="s">
        <v>51</v>
      </c>
      <c r="C10" s="19">
        <v>293</v>
      </c>
      <c r="D10" s="19">
        <v>5</v>
      </c>
    </row>
    <row r="11" spans="1:4" x14ac:dyDescent="0.2">
      <c r="A11" s="19" t="s">
        <v>142</v>
      </c>
      <c r="B11" s="19" t="s">
        <v>67</v>
      </c>
      <c r="C11" s="19">
        <v>115</v>
      </c>
      <c r="D11" s="19">
        <v>4</v>
      </c>
    </row>
    <row r="12" spans="1:4" x14ac:dyDescent="0.2">
      <c r="A12" s="19" t="s">
        <v>142</v>
      </c>
      <c r="B12" s="19" t="s">
        <v>3</v>
      </c>
      <c r="C12" s="19">
        <v>74</v>
      </c>
      <c r="D12" s="19">
        <v>302</v>
      </c>
    </row>
    <row r="13" spans="1:4" x14ac:dyDescent="0.2">
      <c r="A13" s="19" t="s">
        <v>142</v>
      </c>
      <c r="B13" s="19" t="s">
        <v>40</v>
      </c>
      <c r="C13" s="19">
        <v>72</v>
      </c>
      <c r="D13" s="19">
        <v>34</v>
      </c>
    </row>
    <row r="14" spans="1:4" x14ac:dyDescent="0.2">
      <c r="A14" s="19" t="s">
        <v>142</v>
      </c>
      <c r="B14" s="19" t="s">
        <v>43</v>
      </c>
      <c r="C14" s="19">
        <v>54</v>
      </c>
      <c r="D14" s="19">
        <v>35</v>
      </c>
    </row>
    <row r="15" spans="1:4" x14ac:dyDescent="0.2">
      <c r="A15" s="19" t="s">
        <v>142</v>
      </c>
      <c r="B15" s="19" t="s">
        <v>15</v>
      </c>
      <c r="C15" s="19">
        <v>41</v>
      </c>
      <c r="D15" s="19">
        <v>20</v>
      </c>
    </row>
    <row r="16" spans="1:4" x14ac:dyDescent="0.2">
      <c r="A16" s="19" t="s">
        <v>142</v>
      </c>
      <c r="B16" s="19" t="s">
        <v>62</v>
      </c>
      <c r="C16" s="19">
        <v>25</v>
      </c>
      <c r="D16" s="19">
        <v>4</v>
      </c>
    </row>
    <row r="17" spans="1:4" x14ac:dyDescent="0.2">
      <c r="A17" s="19" t="s">
        <v>142</v>
      </c>
      <c r="B17" s="19" t="s">
        <v>143</v>
      </c>
      <c r="C17" s="19">
        <v>16</v>
      </c>
      <c r="D17" s="19">
        <v>0</v>
      </c>
    </row>
    <row r="18" spans="1:4" x14ac:dyDescent="0.2">
      <c r="A18" s="19" t="s">
        <v>142</v>
      </c>
      <c r="B18" s="19" t="s">
        <v>144</v>
      </c>
      <c r="C18" s="19">
        <v>14</v>
      </c>
      <c r="D18" s="19">
        <v>30</v>
      </c>
    </row>
    <row r="19" spans="1:4" x14ac:dyDescent="0.2">
      <c r="A19" s="19" t="s">
        <v>142</v>
      </c>
      <c r="B19" s="19" t="s">
        <v>145</v>
      </c>
      <c r="C19" s="19">
        <v>12</v>
      </c>
      <c r="D19" s="19">
        <v>5</v>
      </c>
    </row>
    <row r="20" spans="1:4" x14ac:dyDescent="0.2">
      <c r="A20" s="19" t="s">
        <v>142</v>
      </c>
      <c r="B20" s="19" t="s">
        <v>146</v>
      </c>
      <c r="C20" s="19">
        <v>10</v>
      </c>
      <c r="D20" s="19">
        <v>1</v>
      </c>
    </row>
    <row r="21" spans="1:4" x14ac:dyDescent="0.2">
      <c r="A21" s="19" t="s">
        <v>142</v>
      </c>
      <c r="B21" s="19" t="s">
        <v>147</v>
      </c>
      <c r="C21" s="19">
        <v>5</v>
      </c>
      <c r="D21" s="19">
        <v>14</v>
      </c>
    </row>
    <row r="22" spans="1:4" x14ac:dyDescent="0.2">
      <c r="A22" s="19" t="s">
        <v>142</v>
      </c>
      <c r="B22" s="19" t="s">
        <v>148</v>
      </c>
      <c r="C22" s="19">
        <v>5</v>
      </c>
      <c r="D22" s="19">
        <v>0</v>
      </c>
    </row>
    <row r="23" spans="1:4" x14ac:dyDescent="0.2">
      <c r="A23" s="19" t="s">
        <v>142</v>
      </c>
      <c r="B23" s="19" t="s">
        <v>149</v>
      </c>
      <c r="C23" s="19">
        <v>4</v>
      </c>
      <c r="D23" s="19">
        <v>1</v>
      </c>
    </row>
    <row r="24" spans="1:4" x14ac:dyDescent="0.2">
      <c r="A24" s="19" t="s">
        <v>142</v>
      </c>
      <c r="B24" s="19" t="s">
        <v>150</v>
      </c>
      <c r="C24" s="19">
        <v>4</v>
      </c>
      <c r="D24" s="19">
        <v>10</v>
      </c>
    </row>
    <row r="25" spans="1:4" x14ac:dyDescent="0.2">
      <c r="A25" s="19" t="s">
        <v>142</v>
      </c>
      <c r="B25" s="19" t="s">
        <v>151</v>
      </c>
      <c r="C25" s="19">
        <v>2</v>
      </c>
      <c r="D25" s="19">
        <v>0</v>
      </c>
    </row>
    <row r="26" spans="1:4" x14ac:dyDescent="0.2">
      <c r="A26" s="19" t="s">
        <v>152</v>
      </c>
      <c r="B26" s="19" t="s">
        <v>29</v>
      </c>
      <c r="C26" s="19">
        <v>16840</v>
      </c>
      <c r="D26" s="19">
        <v>561</v>
      </c>
    </row>
    <row r="27" spans="1:4" x14ac:dyDescent="0.2">
      <c r="A27" s="19" t="s">
        <v>152</v>
      </c>
      <c r="B27" s="19" t="s">
        <v>8</v>
      </c>
      <c r="C27" s="19">
        <v>13265</v>
      </c>
      <c r="D27" s="19">
        <v>1145</v>
      </c>
    </row>
    <row r="28" spans="1:4" x14ac:dyDescent="0.2">
      <c r="A28" s="19" t="s">
        <v>152</v>
      </c>
      <c r="B28" s="19" t="s">
        <v>13</v>
      </c>
      <c r="C28" s="19">
        <v>6994</v>
      </c>
      <c r="D28" s="19">
        <v>619</v>
      </c>
    </row>
    <row r="29" spans="1:4" x14ac:dyDescent="0.2">
      <c r="A29" s="19" t="s">
        <v>152</v>
      </c>
      <c r="B29" s="19" t="s">
        <v>31</v>
      </c>
      <c r="C29" s="19">
        <v>6198</v>
      </c>
      <c r="D29" s="19">
        <v>51</v>
      </c>
    </row>
    <row r="30" spans="1:4" x14ac:dyDescent="0.2">
      <c r="A30" s="19" t="s">
        <v>152</v>
      </c>
      <c r="B30" s="19" t="s">
        <v>19</v>
      </c>
      <c r="C30" s="19">
        <v>2837</v>
      </c>
      <c r="D30" s="19">
        <v>284</v>
      </c>
    </row>
    <row r="31" spans="1:4" x14ac:dyDescent="0.2">
      <c r="A31" s="19" t="s">
        <v>152</v>
      </c>
      <c r="B31" s="19" t="s">
        <v>7</v>
      </c>
      <c r="C31" s="19">
        <v>2398</v>
      </c>
      <c r="D31" s="19">
        <v>1834</v>
      </c>
    </row>
    <row r="32" spans="1:4" x14ac:dyDescent="0.2">
      <c r="A32" s="19" t="s">
        <v>152</v>
      </c>
      <c r="B32" s="19" t="s">
        <v>65</v>
      </c>
      <c r="C32" s="19">
        <v>1585</v>
      </c>
      <c r="D32" s="19">
        <v>238</v>
      </c>
    </row>
    <row r="33" spans="1:4" x14ac:dyDescent="0.2">
      <c r="A33" s="19" t="s">
        <v>152</v>
      </c>
      <c r="B33" s="19" t="s">
        <v>24</v>
      </c>
      <c r="C33" s="19">
        <v>1336</v>
      </c>
      <c r="D33" s="19">
        <v>172</v>
      </c>
    </row>
    <row r="34" spans="1:4" x14ac:dyDescent="0.2">
      <c r="A34" s="19" t="s">
        <v>152</v>
      </c>
      <c r="B34" s="19" t="s">
        <v>50</v>
      </c>
      <c r="C34" s="19">
        <v>1317</v>
      </c>
      <c r="D34" s="19">
        <v>285</v>
      </c>
    </row>
    <row r="35" spans="1:4" x14ac:dyDescent="0.2">
      <c r="A35" s="19" t="s">
        <v>152</v>
      </c>
      <c r="B35" s="19" t="s">
        <v>69</v>
      </c>
      <c r="C35" s="19">
        <v>937</v>
      </c>
      <c r="D35" s="19">
        <v>22</v>
      </c>
    </row>
    <row r="36" spans="1:4" x14ac:dyDescent="0.2">
      <c r="A36" s="19" t="s">
        <v>152</v>
      </c>
      <c r="B36" s="19" t="s">
        <v>48</v>
      </c>
      <c r="C36" s="19">
        <v>563</v>
      </c>
      <c r="D36" s="19">
        <v>53</v>
      </c>
    </row>
    <row r="37" spans="1:4" x14ac:dyDescent="0.2">
      <c r="A37" s="19" t="s">
        <v>152</v>
      </c>
      <c r="B37" s="19" t="s">
        <v>36</v>
      </c>
      <c r="C37" s="19">
        <v>408</v>
      </c>
      <c r="D37" s="19">
        <v>68</v>
      </c>
    </row>
    <row r="38" spans="1:4" x14ac:dyDescent="0.2">
      <c r="A38" s="19" t="s">
        <v>152</v>
      </c>
      <c r="B38" s="19" t="s">
        <v>66</v>
      </c>
      <c r="C38" s="19">
        <v>379</v>
      </c>
      <c r="D38" s="19">
        <v>123</v>
      </c>
    </row>
    <row r="39" spans="1:4" x14ac:dyDescent="0.2">
      <c r="A39" s="19" t="s">
        <v>152</v>
      </c>
      <c r="B39" s="19" t="s">
        <v>37</v>
      </c>
      <c r="C39" s="19">
        <v>310</v>
      </c>
      <c r="D39" s="19">
        <v>81</v>
      </c>
    </row>
    <row r="40" spans="1:4" x14ac:dyDescent="0.2">
      <c r="A40" s="19" t="s">
        <v>152</v>
      </c>
      <c r="B40" s="19" t="s">
        <v>60</v>
      </c>
      <c r="C40" s="19">
        <v>290</v>
      </c>
      <c r="D40" s="19">
        <v>46</v>
      </c>
    </row>
    <row r="41" spans="1:4" x14ac:dyDescent="0.2">
      <c r="A41" s="19" t="s">
        <v>152</v>
      </c>
      <c r="B41" s="19" t="s">
        <v>59</v>
      </c>
      <c r="C41" s="19">
        <v>259</v>
      </c>
      <c r="D41" s="19">
        <v>4</v>
      </c>
    </row>
    <row r="42" spans="1:4" x14ac:dyDescent="0.2">
      <c r="A42" s="19" t="s">
        <v>152</v>
      </c>
      <c r="B42" s="19" t="s">
        <v>32</v>
      </c>
      <c r="C42" s="19">
        <v>242</v>
      </c>
      <c r="D42" s="19">
        <v>567</v>
      </c>
    </row>
    <row r="43" spans="1:4" x14ac:dyDescent="0.2">
      <c r="A43" s="19" t="s">
        <v>152</v>
      </c>
      <c r="B43" s="19" t="s">
        <v>79</v>
      </c>
      <c r="C43" s="19">
        <v>228</v>
      </c>
      <c r="D43" s="19">
        <v>2</v>
      </c>
    </row>
    <row r="44" spans="1:4" x14ac:dyDescent="0.2">
      <c r="A44" s="19" t="s">
        <v>152</v>
      </c>
      <c r="B44" s="19" t="s">
        <v>73</v>
      </c>
      <c r="C44" s="19">
        <v>221</v>
      </c>
      <c r="D44" s="19">
        <v>36</v>
      </c>
    </row>
    <row r="45" spans="1:4" x14ac:dyDescent="0.2">
      <c r="A45" s="19" t="s">
        <v>152</v>
      </c>
      <c r="B45" s="19" t="s">
        <v>88</v>
      </c>
      <c r="C45" s="19">
        <v>192</v>
      </c>
      <c r="D45" s="19">
        <v>0</v>
      </c>
    </row>
    <row r="46" spans="1:4" x14ac:dyDescent="0.2">
      <c r="A46" s="19" t="s">
        <v>152</v>
      </c>
      <c r="B46" s="19" t="s">
        <v>72</v>
      </c>
      <c r="C46" s="19">
        <v>171</v>
      </c>
      <c r="D46" s="19">
        <v>9</v>
      </c>
    </row>
    <row r="47" spans="1:4" x14ac:dyDescent="0.2">
      <c r="A47" s="19" t="s">
        <v>152</v>
      </c>
      <c r="B47" s="19" t="s">
        <v>70</v>
      </c>
      <c r="C47" s="19">
        <v>146</v>
      </c>
      <c r="D47" s="19">
        <v>6</v>
      </c>
    </row>
    <row r="48" spans="1:4" x14ac:dyDescent="0.2">
      <c r="A48" s="19" t="s">
        <v>152</v>
      </c>
      <c r="B48" s="19" t="s">
        <v>75</v>
      </c>
      <c r="C48" s="19">
        <v>132</v>
      </c>
      <c r="D48" s="19">
        <v>75</v>
      </c>
    </row>
    <row r="49" spans="1:4" x14ac:dyDescent="0.2">
      <c r="A49" s="19" t="s">
        <v>152</v>
      </c>
      <c r="B49" s="19" t="s">
        <v>89</v>
      </c>
      <c r="C49" s="19">
        <v>128</v>
      </c>
      <c r="D49" s="19">
        <v>0</v>
      </c>
    </row>
    <row r="50" spans="1:4" x14ac:dyDescent="0.2">
      <c r="A50" s="19" t="s">
        <v>152</v>
      </c>
      <c r="B50" s="19" t="s">
        <v>77</v>
      </c>
      <c r="C50" s="19">
        <v>122</v>
      </c>
      <c r="D50" s="19">
        <v>171</v>
      </c>
    </row>
    <row r="51" spans="1:4" x14ac:dyDescent="0.2">
      <c r="A51" s="19" t="s">
        <v>152</v>
      </c>
      <c r="B51" s="19" t="s">
        <v>49</v>
      </c>
      <c r="C51" s="19">
        <v>121</v>
      </c>
      <c r="D51" s="19">
        <v>9</v>
      </c>
    </row>
    <row r="52" spans="1:4" x14ac:dyDescent="0.2">
      <c r="A52" s="19" t="s">
        <v>152</v>
      </c>
      <c r="B52" s="19" t="s">
        <v>63</v>
      </c>
      <c r="C52" s="19">
        <v>119</v>
      </c>
      <c r="D52" s="19">
        <v>5</v>
      </c>
    </row>
    <row r="53" spans="1:4" x14ac:dyDescent="0.2">
      <c r="A53" s="19" t="s">
        <v>152</v>
      </c>
      <c r="B53" s="19" t="s">
        <v>54</v>
      </c>
      <c r="C53" s="19">
        <v>110</v>
      </c>
      <c r="D53" s="19">
        <v>11</v>
      </c>
    </row>
    <row r="54" spans="1:4" x14ac:dyDescent="0.2">
      <c r="A54" s="19" t="s">
        <v>152</v>
      </c>
      <c r="B54" s="19" t="s">
        <v>64</v>
      </c>
      <c r="C54" s="19">
        <v>62</v>
      </c>
      <c r="D54" s="19">
        <v>19</v>
      </c>
    </row>
    <row r="55" spans="1:4" x14ac:dyDescent="0.2">
      <c r="A55" s="19" t="s">
        <v>152</v>
      </c>
      <c r="B55" s="19" t="s">
        <v>52</v>
      </c>
      <c r="C55" s="19">
        <v>59</v>
      </c>
      <c r="D55" s="19">
        <v>96</v>
      </c>
    </row>
    <row r="56" spans="1:4" x14ac:dyDescent="0.2">
      <c r="A56" s="19" t="s">
        <v>152</v>
      </c>
      <c r="B56" s="19" t="s">
        <v>76</v>
      </c>
      <c r="C56" s="19">
        <v>58</v>
      </c>
      <c r="D56" s="19">
        <v>177</v>
      </c>
    </row>
    <row r="57" spans="1:4" x14ac:dyDescent="0.2">
      <c r="A57" s="19" t="s">
        <v>152</v>
      </c>
      <c r="B57" s="19" t="s">
        <v>74</v>
      </c>
      <c r="C57" s="19">
        <v>45</v>
      </c>
      <c r="D57" s="19">
        <v>127</v>
      </c>
    </row>
    <row r="58" spans="1:4" x14ac:dyDescent="0.2">
      <c r="A58" s="19" t="s">
        <v>152</v>
      </c>
      <c r="B58" s="19" t="s">
        <v>92</v>
      </c>
      <c r="C58" s="19">
        <v>39</v>
      </c>
      <c r="D58" s="19">
        <v>0</v>
      </c>
    </row>
    <row r="59" spans="1:4" x14ac:dyDescent="0.2">
      <c r="A59" s="19" t="s">
        <v>152</v>
      </c>
      <c r="B59" s="19" t="s">
        <v>53</v>
      </c>
      <c r="C59" s="19">
        <v>38</v>
      </c>
      <c r="D59" s="19">
        <v>39</v>
      </c>
    </row>
    <row r="60" spans="1:4" x14ac:dyDescent="0.2">
      <c r="A60" s="19" t="s">
        <v>152</v>
      </c>
      <c r="B60" s="19" t="s">
        <v>55</v>
      </c>
      <c r="C60" s="19">
        <v>37</v>
      </c>
      <c r="D60" s="19">
        <v>6</v>
      </c>
    </row>
    <row r="61" spans="1:4" x14ac:dyDescent="0.2">
      <c r="A61" s="19" t="s">
        <v>152</v>
      </c>
      <c r="B61" s="19" t="s">
        <v>23</v>
      </c>
      <c r="C61" s="19">
        <v>23</v>
      </c>
      <c r="D61" s="19">
        <v>53</v>
      </c>
    </row>
    <row r="62" spans="1:4" x14ac:dyDescent="0.2">
      <c r="A62" s="19" t="s">
        <v>152</v>
      </c>
      <c r="B62" s="19" t="s">
        <v>91</v>
      </c>
      <c r="C62" s="19">
        <v>21</v>
      </c>
      <c r="D62" s="19">
        <v>0</v>
      </c>
    </row>
    <row r="63" spans="1:4" x14ac:dyDescent="0.2">
      <c r="A63" s="19" t="s">
        <v>152</v>
      </c>
      <c r="B63" s="19" t="s">
        <v>90</v>
      </c>
      <c r="C63" s="19">
        <v>21</v>
      </c>
      <c r="D63" s="19">
        <v>0</v>
      </c>
    </row>
    <row r="64" spans="1:4" x14ac:dyDescent="0.2">
      <c r="A64" s="19" t="s">
        <v>152</v>
      </c>
      <c r="B64" s="19" t="s">
        <v>47</v>
      </c>
      <c r="C64" s="19">
        <v>20</v>
      </c>
      <c r="D64" s="19">
        <v>9</v>
      </c>
    </row>
    <row r="65" spans="1:4" x14ac:dyDescent="0.2">
      <c r="A65" s="19" t="s">
        <v>152</v>
      </c>
      <c r="B65" s="19" t="s">
        <v>78</v>
      </c>
      <c r="C65" s="19">
        <v>16</v>
      </c>
      <c r="D65" s="19">
        <v>4</v>
      </c>
    </row>
    <row r="66" spans="1:4" x14ac:dyDescent="0.2">
      <c r="A66" s="19" t="s">
        <v>152</v>
      </c>
      <c r="B66" s="19" t="s">
        <v>99</v>
      </c>
      <c r="C66" s="19">
        <v>13</v>
      </c>
      <c r="D66" s="19">
        <v>0</v>
      </c>
    </row>
    <row r="67" spans="1:4" x14ac:dyDescent="0.2">
      <c r="A67" s="19" t="s">
        <v>152</v>
      </c>
      <c r="B67" s="19" t="s">
        <v>68</v>
      </c>
      <c r="C67" s="19">
        <v>13</v>
      </c>
      <c r="D67" s="19">
        <v>6</v>
      </c>
    </row>
    <row r="68" spans="1:4" x14ac:dyDescent="0.2">
      <c r="A68" s="19" t="s">
        <v>152</v>
      </c>
      <c r="B68" s="19" t="s">
        <v>96</v>
      </c>
      <c r="C68" s="19">
        <v>11</v>
      </c>
      <c r="D68" s="19">
        <v>0</v>
      </c>
    </row>
    <row r="69" spans="1:4" x14ac:dyDescent="0.2">
      <c r="A69" s="19" t="s">
        <v>152</v>
      </c>
      <c r="B69" s="19" t="s">
        <v>95</v>
      </c>
      <c r="C69" s="19">
        <v>11</v>
      </c>
      <c r="D69" s="19">
        <v>0</v>
      </c>
    </row>
    <row r="70" spans="1:4" x14ac:dyDescent="0.2">
      <c r="A70" s="19" t="s">
        <v>152</v>
      </c>
      <c r="B70" s="19" t="s">
        <v>101</v>
      </c>
      <c r="C70" s="19">
        <v>9</v>
      </c>
      <c r="D70" s="19">
        <v>0</v>
      </c>
    </row>
    <row r="71" spans="1:4" x14ac:dyDescent="0.2">
      <c r="A71" s="19" t="s">
        <v>152</v>
      </c>
      <c r="B71" s="19" t="s">
        <v>153</v>
      </c>
      <c r="C71" s="19">
        <v>8</v>
      </c>
      <c r="D71" s="19">
        <v>0</v>
      </c>
    </row>
    <row r="72" spans="1:4" x14ac:dyDescent="0.2">
      <c r="A72" s="19" t="s">
        <v>152</v>
      </c>
      <c r="B72" s="19" t="s">
        <v>102</v>
      </c>
      <c r="C72" s="19">
        <v>7</v>
      </c>
      <c r="D72" s="19">
        <v>0</v>
      </c>
    </row>
    <row r="73" spans="1:4" x14ac:dyDescent="0.2">
      <c r="A73" s="19" t="s">
        <v>152</v>
      </c>
      <c r="B73" s="19" t="s">
        <v>100</v>
      </c>
      <c r="C73" s="19">
        <v>7</v>
      </c>
      <c r="D73" s="19">
        <v>0</v>
      </c>
    </row>
    <row r="74" spans="1:4" x14ac:dyDescent="0.2">
      <c r="A74" s="19" t="s">
        <v>152</v>
      </c>
      <c r="B74" s="19" t="s">
        <v>93</v>
      </c>
      <c r="C74" s="19">
        <v>7</v>
      </c>
      <c r="D74" s="19">
        <v>0</v>
      </c>
    </row>
    <row r="75" spans="1:4" x14ac:dyDescent="0.2">
      <c r="A75" s="19" t="s">
        <v>152</v>
      </c>
      <c r="B75" s="19" t="s">
        <v>82</v>
      </c>
      <c r="C75" s="19">
        <v>5</v>
      </c>
      <c r="D75" s="19">
        <v>1</v>
      </c>
    </row>
    <row r="76" spans="1:4" x14ac:dyDescent="0.2">
      <c r="A76" s="19" t="s">
        <v>152</v>
      </c>
      <c r="B76" s="19" t="s">
        <v>94</v>
      </c>
      <c r="C76" s="19">
        <v>5</v>
      </c>
      <c r="D76" s="19">
        <v>0</v>
      </c>
    </row>
    <row r="77" spans="1:4" x14ac:dyDescent="0.2">
      <c r="A77" s="19" t="s">
        <v>152</v>
      </c>
      <c r="B77" s="19" t="s">
        <v>97</v>
      </c>
      <c r="C77" s="19">
        <v>4</v>
      </c>
      <c r="D77" s="19">
        <v>0</v>
      </c>
    </row>
    <row r="78" spans="1:4" x14ac:dyDescent="0.2">
      <c r="A78" s="19" t="s">
        <v>152</v>
      </c>
      <c r="B78" s="19" t="s">
        <v>154</v>
      </c>
      <c r="C78" s="19">
        <v>3</v>
      </c>
      <c r="D78" s="19">
        <v>0</v>
      </c>
    </row>
    <row r="79" spans="1:4" x14ac:dyDescent="0.2">
      <c r="A79" s="19" t="s">
        <v>152</v>
      </c>
      <c r="B79" s="19" t="s">
        <v>155</v>
      </c>
      <c r="C79" s="19">
        <v>3</v>
      </c>
      <c r="D79" s="19">
        <v>0</v>
      </c>
    </row>
    <row r="80" spans="1:4" x14ac:dyDescent="0.2">
      <c r="A80" s="19" t="s">
        <v>152</v>
      </c>
      <c r="B80" s="19" t="s">
        <v>156</v>
      </c>
      <c r="C80" s="19">
        <v>2</v>
      </c>
      <c r="D80" s="19">
        <v>0</v>
      </c>
    </row>
    <row r="81" spans="1:4" x14ac:dyDescent="0.2">
      <c r="A81" s="19" t="s">
        <v>152</v>
      </c>
      <c r="B81" s="19" t="s">
        <v>98</v>
      </c>
      <c r="C81" s="19">
        <v>2</v>
      </c>
      <c r="D81" s="19">
        <v>0</v>
      </c>
    </row>
    <row r="82" spans="1:4" x14ac:dyDescent="0.2">
      <c r="A82" s="19" t="s">
        <v>152</v>
      </c>
      <c r="B82" s="19" t="s">
        <v>103</v>
      </c>
      <c r="C82" s="19">
        <v>2</v>
      </c>
      <c r="D82" s="19">
        <v>0</v>
      </c>
    </row>
    <row r="83" spans="1:4" x14ac:dyDescent="0.2">
      <c r="A83" s="19" t="s">
        <v>152</v>
      </c>
      <c r="B83" s="19" t="s">
        <v>157</v>
      </c>
      <c r="C83" s="19">
        <v>2</v>
      </c>
      <c r="D83" s="19">
        <v>0</v>
      </c>
    </row>
    <row r="84" spans="1:4" x14ac:dyDescent="0.2">
      <c r="A84" s="19" t="s">
        <v>152</v>
      </c>
      <c r="B84" s="19" t="s">
        <v>158</v>
      </c>
      <c r="C84" s="19">
        <v>2</v>
      </c>
      <c r="D84" s="19">
        <v>0</v>
      </c>
    </row>
    <row r="85" spans="1:4" x14ac:dyDescent="0.2">
      <c r="A85" s="19" t="s">
        <v>152</v>
      </c>
      <c r="B85" s="19" t="s">
        <v>159</v>
      </c>
      <c r="C85" s="19">
        <v>1</v>
      </c>
      <c r="D85" s="19">
        <v>0</v>
      </c>
    </row>
    <row r="86" spans="1:4" x14ac:dyDescent="0.2">
      <c r="A86" s="19" t="s">
        <v>152</v>
      </c>
      <c r="B86" s="19" t="s">
        <v>160</v>
      </c>
      <c r="C86" s="19">
        <v>1</v>
      </c>
      <c r="D86" s="19">
        <v>0</v>
      </c>
    </row>
    <row r="87" spans="1:4" x14ac:dyDescent="0.2">
      <c r="A87" s="19" t="s">
        <v>152</v>
      </c>
      <c r="B87" s="19" t="s">
        <v>161</v>
      </c>
      <c r="C87" s="19">
        <v>1</v>
      </c>
      <c r="D87" s="19">
        <v>0</v>
      </c>
    </row>
    <row r="88" spans="1:4" x14ac:dyDescent="0.2">
      <c r="A88" s="19" t="s">
        <v>152</v>
      </c>
      <c r="B88" s="19" t="s">
        <v>162</v>
      </c>
      <c r="C88" s="19">
        <v>1</v>
      </c>
      <c r="D88" s="19">
        <v>0</v>
      </c>
    </row>
    <row r="89" spans="1:4" x14ac:dyDescent="0.2">
      <c r="A89" s="19" t="s">
        <v>163</v>
      </c>
      <c r="B89" s="19" t="s">
        <v>1</v>
      </c>
      <c r="C89" s="19">
        <v>4972</v>
      </c>
      <c r="D89" s="19">
        <v>664</v>
      </c>
    </row>
    <row r="90" spans="1:4" x14ac:dyDescent="0.2">
      <c r="A90" s="19" t="s">
        <v>163</v>
      </c>
      <c r="B90" s="19" t="s">
        <v>26</v>
      </c>
      <c r="C90" s="19">
        <v>4407</v>
      </c>
      <c r="D90" s="19">
        <v>151</v>
      </c>
    </row>
    <row r="91" spans="1:4" x14ac:dyDescent="0.2">
      <c r="A91" s="19" t="s">
        <v>163</v>
      </c>
      <c r="B91" s="19" t="s">
        <v>10</v>
      </c>
      <c r="C91" s="19">
        <v>2838</v>
      </c>
      <c r="D91" s="19">
        <v>339</v>
      </c>
    </row>
    <row r="92" spans="1:4" x14ac:dyDescent="0.2">
      <c r="A92" s="19" t="s">
        <v>163</v>
      </c>
      <c r="B92" s="19" t="s">
        <v>0</v>
      </c>
      <c r="C92" s="19">
        <v>2535</v>
      </c>
      <c r="D92" s="19">
        <v>520</v>
      </c>
    </row>
    <row r="93" spans="1:4" x14ac:dyDescent="0.2">
      <c r="A93" s="19" t="s">
        <v>163</v>
      </c>
      <c r="B93" s="19" t="s">
        <v>5</v>
      </c>
      <c r="C93" s="19">
        <v>1906</v>
      </c>
      <c r="D93" s="19">
        <v>240</v>
      </c>
    </row>
    <row r="94" spans="1:4" x14ac:dyDescent="0.2">
      <c r="A94" s="19" t="s">
        <v>163</v>
      </c>
      <c r="B94" s="19" t="s">
        <v>16</v>
      </c>
      <c r="C94" s="19">
        <v>1753</v>
      </c>
      <c r="D94" s="19">
        <v>176</v>
      </c>
    </row>
    <row r="95" spans="1:4" x14ac:dyDescent="0.2">
      <c r="A95" s="19" t="s">
        <v>163</v>
      </c>
      <c r="B95" s="19" t="s">
        <v>27</v>
      </c>
      <c r="C95" s="19">
        <v>886</v>
      </c>
      <c r="D95" s="19">
        <v>141</v>
      </c>
    </row>
    <row r="96" spans="1:4" x14ac:dyDescent="0.2">
      <c r="A96" s="19" t="s">
        <v>163</v>
      </c>
      <c r="B96" s="19" t="s">
        <v>39</v>
      </c>
      <c r="C96" s="19">
        <v>835</v>
      </c>
      <c r="D96" s="19">
        <v>0</v>
      </c>
    </row>
    <row r="97" spans="1:4" x14ac:dyDescent="0.2">
      <c r="A97" s="19" t="s">
        <v>163</v>
      </c>
      <c r="B97" s="19" t="s">
        <v>38</v>
      </c>
      <c r="C97" s="19">
        <v>785</v>
      </c>
      <c r="D97" s="19">
        <v>94</v>
      </c>
    </row>
    <row r="98" spans="1:4" x14ac:dyDescent="0.2">
      <c r="A98" s="19" t="s">
        <v>163</v>
      </c>
      <c r="B98" s="19" t="s">
        <v>57</v>
      </c>
      <c r="C98" s="19">
        <v>766</v>
      </c>
      <c r="D98" s="19">
        <v>36</v>
      </c>
    </row>
    <row r="99" spans="1:4" x14ac:dyDescent="0.2">
      <c r="A99" s="19" t="s">
        <v>163</v>
      </c>
      <c r="B99" s="19" t="s">
        <v>14</v>
      </c>
      <c r="C99" s="19">
        <v>604</v>
      </c>
      <c r="D99" s="19">
        <v>412</v>
      </c>
    </row>
    <row r="100" spans="1:4" x14ac:dyDescent="0.2">
      <c r="A100" s="19" t="s">
        <v>163</v>
      </c>
      <c r="B100" s="19" t="s">
        <v>18</v>
      </c>
      <c r="C100" s="19">
        <v>560</v>
      </c>
      <c r="D100" s="19">
        <v>55</v>
      </c>
    </row>
    <row r="101" spans="1:4" x14ac:dyDescent="0.2">
      <c r="A101" s="19" t="s">
        <v>163</v>
      </c>
      <c r="B101" s="19" t="s">
        <v>17</v>
      </c>
      <c r="C101" s="19">
        <v>481</v>
      </c>
      <c r="D101" s="19">
        <v>247</v>
      </c>
    </row>
    <row r="102" spans="1:4" x14ac:dyDescent="0.2">
      <c r="A102" s="19" t="s">
        <v>163</v>
      </c>
      <c r="B102" s="19" t="s">
        <v>33</v>
      </c>
      <c r="C102" s="19">
        <v>424</v>
      </c>
      <c r="D102" s="19">
        <v>47</v>
      </c>
    </row>
    <row r="103" spans="1:4" x14ac:dyDescent="0.2">
      <c r="A103" s="19" t="s">
        <v>163</v>
      </c>
      <c r="B103" s="19" t="s">
        <v>71</v>
      </c>
      <c r="C103" s="19">
        <v>342</v>
      </c>
      <c r="D103" s="19">
        <v>32</v>
      </c>
    </row>
    <row r="104" spans="1:4" x14ac:dyDescent="0.2">
      <c r="A104" s="19" t="s">
        <v>163</v>
      </c>
      <c r="B104" s="19" t="s">
        <v>28</v>
      </c>
      <c r="C104" s="19">
        <v>268</v>
      </c>
      <c r="D104" s="19">
        <v>3</v>
      </c>
    </row>
    <row r="105" spans="1:4" x14ac:dyDescent="0.2">
      <c r="A105" s="19" t="s">
        <v>163</v>
      </c>
      <c r="B105" s="19" t="s">
        <v>56</v>
      </c>
      <c r="C105" s="19">
        <v>185</v>
      </c>
      <c r="D105" s="19">
        <v>54</v>
      </c>
    </row>
    <row r="106" spans="1:4" x14ac:dyDescent="0.2">
      <c r="A106" s="19" t="s">
        <v>163</v>
      </c>
      <c r="B106" s="19" t="s">
        <v>41</v>
      </c>
      <c r="C106" s="19">
        <v>154</v>
      </c>
      <c r="D106" s="19">
        <v>22</v>
      </c>
    </row>
    <row r="107" spans="1:4" x14ac:dyDescent="0.2">
      <c r="A107" s="19" t="s">
        <v>163</v>
      </c>
      <c r="B107" s="19" t="s">
        <v>12</v>
      </c>
      <c r="C107" s="19">
        <v>102</v>
      </c>
      <c r="D107" s="19">
        <v>80</v>
      </c>
    </row>
    <row r="108" spans="1:4" x14ac:dyDescent="0.2">
      <c r="A108" s="19" t="s">
        <v>163</v>
      </c>
      <c r="B108" s="19" t="s">
        <v>61</v>
      </c>
      <c r="C108" s="19">
        <v>66</v>
      </c>
      <c r="D108" s="19">
        <v>17</v>
      </c>
    </row>
    <row r="109" spans="1:4" x14ac:dyDescent="0.2">
      <c r="A109" s="19" t="s">
        <v>163</v>
      </c>
      <c r="B109" s="19" t="s">
        <v>25</v>
      </c>
      <c r="C109" s="19">
        <v>48</v>
      </c>
      <c r="D109" s="19">
        <v>19</v>
      </c>
    </row>
    <row r="110" spans="1:4" x14ac:dyDescent="0.2">
      <c r="A110" s="19" t="s">
        <v>163</v>
      </c>
      <c r="B110" s="19" t="s">
        <v>35</v>
      </c>
      <c r="C110" s="19">
        <v>42</v>
      </c>
      <c r="D110" s="19">
        <v>10</v>
      </c>
    </row>
    <row r="111" spans="1:4" x14ac:dyDescent="0.2">
      <c r="A111" s="19" t="s">
        <v>163</v>
      </c>
      <c r="B111" s="19" t="s">
        <v>20</v>
      </c>
      <c r="C111" s="19">
        <v>38</v>
      </c>
      <c r="D111" s="19">
        <v>182</v>
      </c>
    </row>
    <row r="112" spans="1:4" x14ac:dyDescent="0.2">
      <c r="A112" s="19" t="s">
        <v>163</v>
      </c>
      <c r="B112" s="19" t="s">
        <v>45</v>
      </c>
      <c r="C112" s="19">
        <v>35</v>
      </c>
      <c r="D112" s="19">
        <v>10</v>
      </c>
    </row>
    <row r="113" spans="1:4" x14ac:dyDescent="0.2">
      <c r="A113" s="19" t="s">
        <v>163</v>
      </c>
      <c r="B113" s="19" t="s">
        <v>22</v>
      </c>
      <c r="C113" s="19">
        <v>31</v>
      </c>
      <c r="D113" s="19">
        <v>58</v>
      </c>
    </row>
    <row r="114" spans="1:4" x14ac:dyDescent="0.2">
      <c r="A114" s="19" t="s">
        <v>163</v>
      </c>
      <c r="B114" s="19" t="s">
        <v>21</v>
      </c>
      <c r="C114" s="19">
        <v>21</v>
      </c>
      <c r="D114" s="19">
        <v>83</v>
      </c>
    </row>
    <row r="115" spans="1:4" x14ac:dyDescent="0.2">
      <c r="A115" s="19" t="s">
        <v>163</v>
      </c>
      <c r="B115" s="19" t="s">
        <v>30</v>
      </c>
      <c r="C115" s="19">
        <v>18</v>
      </c>
      <c r="D115" s="19">
        <v>28</v>
      </c>
    </row>
    <row r="116" spans="1:4" x14ac:dyDescent="0.2">
      <c r="A116" s="19" t="s">
        <v>163</v>
      </c>
      <c r="B116" s="19" t="s">
        <v>34</v>
      </c>
      <c r="C116" s="19">
        <v>16</v>
      </c>
      <c r="D116" s="19">
        <v>5</v>
      </c>
    </row>
    <row r="117" spans="1:4" x14ac:dyDescent="0.2">
      <c r="A117" s="19" t="s">
        <v>163</v>
      </c>
      <c r="B117" s="19" t="s">
        <v>42</v>
      </c>
      <c r="C117" s="19">
        <v>15</v>
      </c>
      <c r="D117" s="19">
        <v>0</v>
      </c>
    </row>
    <row r="118" spans="1:4" x14ac:dyDescent="0.2">
      <c r="A118" s="19" t="s">
        <v>163</v>
      </c>
      <c r="B118" s="19" t="s">
        <v>11</v>
      </c>
      <c r="C118" s="19">
        <v>10</v>
      </c>
      <c r="D118" s="19">
        <v>104</v>
      </c>
    </row>
    <row r="119" spans="1:4" x14ac:dyDescent="0.2">
      <c r="A119" s="19" t="s">
        <v>163</v>
      </c>
      <c r="B119" s="19" t="s">
        <v>44</v>
      </c>
      <c r="C119" s="19">
        <v>6</v>
      </c>
      <c r="D119" s="19">
        <v>5</v>
      </c>
    </row>
    <row r="120" spans="1:4" x14ac:dyDescent="0.2">
      <c r="A120" s="19" t="s">
        <v>163</v>
      </c>
      <c r="B120" s="19" t="s">
        <v>58</v>
      </c>
      <c r="C120" s="19">
        <v>5</v>
      </c>
      <c r="D120" s="19">
        <v>12</v>
      </c>
    </row>
    <row r="121" spans="1:4" x14ac:dyDescent="0.2">
      <c r="A121" s="19" t="s">
        <v>163</v>
      </c>
      <c r="B121" s="19" t="s">
        <v>164</v>
      </c>
      <c r="C121" s="19">
        <v>5</v>
      </c>
      <c r="D121" s="19">
        <v>0</v>
      </c>
    </row>
    <row r="122" spans="1:4" x14ac:dyDescent="0.2">
      <c r="A122" s="19" t="s">
        <v>163</v>
      </c>
      <c r="B122" s="19" t="s">
        <v>165</v>
      </c>
      <c r="C122" s="19">
        <v>4</v>
      </c>
      <c r="D122" s="19">
        <v>22</v>
      </c>
    </row>
    <row r="123" spans="1:4" x14ac:dyDescent="0.2">
      <c r="A123" s="19" t="s">
        <v>163</v>
      </c>
      <c r="B123" s="19" t="s">
        <v>166</v>
      </c>
      <c r="C123" s="19">
        <v>4</v>
      </c>
      <c r="D123" s="19">
        <v>11</v>
      </c>
    </row>
    <row r="124" spans="1:4" x14ac:dyDescent="0.2">
      <c r="A124" s="19" t="s">
        <v>163</v>
      </c>
      <c r="B124" s="19" t="s">
        <v>167</v>
      </c>
      <c r="C124" s="19">
        <v>1</v>
      </c>
      <c r="D124" s="19">
        <v>13</v>
      </c>
    </row>
    <row r="125" spans="1:4" x14ac:dyDescent="0.2">
      <c r="A125" s="19" t="s">
        <v>163</v>
      </c>
      <c r="B125" s="19" t="s">
        <v>168</v>
      </c>
      <c r="C125" s="19">
        <v>1</v>
      </c>
      <c r="D125" s="19">
        <v>0</v>
      </c>
    </row>
    <row r="126" spans="1:4" x14ac:dyDescent="0.2">
      <c r="A126" s="19" t="s">
        <v>163</v>
      </c>
      <c r="B126" s="19" t="s">
        <v>169</v>
      </c>
      <c r="C126" s="19">
        <v>1</v>
      </c>
      <c r="D126" s="19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3"/>
  <sheetViews>
    <sheetView workbookViewId="0"/>
  </sheetViews>
  <sheetFormatPr baseColWidth="10" defaultColWidth="8.83203125" defaultRowHeight="15" x14ac:dyDescent="0.2"/>
  <cols>
    <col min="1" max="1" width="16.5" customWidth="1"/>
    <col min="2" max="2" width="21.1640625" bestFit="1" customWidth="1"/>
    <col min="3" max="3" width="18.5" bestFit="1" customWidth="1"/>
    <col min="4" max="4" width="25" bestFit="1" customWidth="1"/>
  </cols>
  <sheetData>
    <row r="1" spans="1:4" x14ac:dyDescent="0.2">
      <c r="A1" s="1" t="s">
        <v>204</v>
      </c>
    </row>
    <row r="3" spans="1:4" x14ac:dyDescent="0.2">
      <c r="A3" s="20" t="s">
        <v>140</v>
      </c>
      <c r="B3" s="20" t="s">
        <v>141</v>
      </c>
      <c r="C3" s="20" t="s">
        <v>188</v>
      </c>
      <c r="D3" s="20" t="s">
        <v>189</v>
      </c>
    </row>
    <row r="4" spans="1:4" x14ac:dyDescent="0.2">
      <c r="A4" s="19" t="s">
        <v>142</v>
      </c>
      <c r="B4" s="19" t="s">
        <v>81</v>
      </c>
      <c r="C4" s="19">
        <v>25046</v>
      </c>
      <c r="D4" s="19">
        <v>4381</v>
      </c>
    </row>
    <row r="5" spans="1:4" x14ac:dyDescent="0.2">
      <c r="A5" s="19" t="s">
        <v>142</v>
      </c>
      <c r="B5" s="19" t="s">
        <v>9</v>
      </c>
      <c r="C5" s="19">
        <v>9711</v>
      </c>
      <c r="D5" s="19">
        <v>651</v>
      </c>
    </row>
    <row r="6" spans="1:4" x14ac:dyDescent="0.2">
      <c r="A6" s="19" t="s">
        <v>142</v>
      </c>
      <c r="B6" s="19" t="s">
        <v>80</v>
      </c>
      <c r="C6" s="19">
        <v>8004</v>
      </c>
      <c r="D6" s="19">
        <v>4575</v>
      </c>
    </row>
    <row r="7" spans="1:4" x14ac:dyDescent="0.2">
      <c r="A7" s="19" t="s">
        <v>142</v>
      </c>
      <c r="B7" s="19" t="s">
        <v>4</v>
      </c>
      <c r="C7" s="19">
        <v>7025</v>
      </c>
      <c r="D7" s="19">
        <v>1117</v>
      </c>
    </row>
    <row r="8" spans="1:4" x14ac:dyDescent="0.2">
      <c r="A8" s="19" t="s">
        <v>142</v>
      </c>
      <c r="B8" s="19" t="s">
        <v>51</v>
      </c>
      <c r="C8" s="19">
        <v>429</v>
      </c>
      <c r="D8" s="19">
        <v>28</v>
      </c>
    </row>
    <row r="9" spans="1:4" x14ac:dyDescent="0.2">
      <c r="A9" s="19" t="s">
        <v>142</v>
      </c>
      <c r="B9" s="19" t="s">
        <v>83</v>
      </c>
      <c r="C9" s="19">
        <v>386</v>
      </c>
      <c r="D9" s="19">
        <v>2</v>
      </c>
    </row>
    <row r="10" spans="1:4" x14ac:dyDescent="0.2">
      <c r="A10" s="19" t="s">
        <v>142</v>
      </c>
      <c r="B10" s="19" t="s">
        <v>46</v>
      </c>
      <c r="C10" s="19">
        <v>345</v>
      </c>
      <c r="D10" s="19">
        <v>100</v>
      </c>
    </row>
    <row r="11" spans="1:4" x14ac:dyDescent="0.2">
      <c r="A11" s="19" t="s">
        <v>142</v>
      </c>
      <c r="B11" s="19" t="s">
        <v>62</v>
      </c>
      <c r="C11" s="19">
        <v>214</v>
      </c>
      <c r="D11" s="19">
        <v>25</v>
      </c>
    </row>
    <row r="12" spans="1:4" x14ac:dyDescent="0.2">
      <c r="A12" s="19" t="s">
        <v>142</v>
      </c>
      <c r="B12" s="19" t="s">
        <v>67</v>
      </c>
      <c r="C12" s="19">
        <v>136</v>
      </c>
      <c r="D12" s="19">
        <v>17</v>
      </c>
    </row>
    <row r="13" spans="1:4" x14ac:dyDescent="0.2">
      <c r="A13" s="19" t="s">
        <v>142</v>
      </c>
      <c r="B13" s="19" t="s">
        <v>3</v>
      </c>
      <c r="C13" s="19">
        <v>81</v>
      </c>
      <c r="D13" s="19">
        <v>703</v>
      </c>
    </row>
    <row r="14" spans="1:4" x14ac:dyDescent="0.2">
      <c r="A14" s="19" t="s">
        <v>142</v>
      </c>
      <c r="B14" s="19" t="s">
        <v>40</v>
      </c>
      <c r="C14" s="19">
        <v>73</v>
      </c>
      <c r="D14" s="19">
        <v>52</v>
      </c>
    </row>
    <row r="15" spans="1:4" x14ac:dyDescent="0.2">
      <c r="A15" s="19" t="s">
        <v>142</v>
      </c>
      <c r="B15" s="19" t="s">
        <v>43</v>
      </c>
      <c r="C15" s="19">
        <v>54</v>
      </c>
      <c r="D15" s="19">
        <v>77</v>
      </c>
    </row>
    <row r="16" spans="1:4" x14ac:dyDescent="0.2">
      <c r="A16" s="19" t="s">
        <v>142</v>
      </c>
      <c r="B16" s="19" t="s">
        <v>15</v>
      </c>
      <c r="C16" s="19">
        <v>41</v>
      </c>
      <c r="D16" s="19">
        <v>34</v>
      </c>
    </row>
    <row r="17" spans="1:4" x14ac:dyDescent="0.2">
      <c r="A17" s="19" t="s">
        <v>142</v>
      </c>
      <c r="B17" s="19" t="s">
        <v>143</v>
      </c>
      <c r="C17" s="19">
        <v>27</v>
      </c>
      <c r="D17" s="24">
        <v>1</v>
      </c>
    </row>
    <row r="18" spans="1:4" x14ac:dyDescent="0.2">
      <c r="A18" s="19" t="s">
        <v>142</v>
      </c>
      <c r="B18" s="19" t="s">
        <v>146</v>
      </c>
      <c r="C18" s="19">
        <v>17</v>
      </c>
      <c r="D18" s="19">
        <v>14</v>
      </c>
    </row>
    <row r="19" spans="1:4" x14ac:dyDescent="0.2">
      <c r="A19" s="19" t="s">
        <v>142</v>
      </c>
      <c r="B19" s="19" t="s">
        <v>144</v>
      </c>
      <c r="C19" s="19">
        <v>14</v>
      </c>
      <c r="D19" s="19">
        <v>52</v>
      </c>
    </row>
    <row r="20" spans="1:4" x14ac:dyDescent="0.2">
      <c r="A20" s="19" t="s">
        <v>142</v>
      </c>
      <c r="B20" s="19" t="s">
        <v>148</v>
      </c>
      <c r="C20" s="19">
        <v>13</v>
      </c>
      <c r="D20" s="19">
        <v>0</v>
      </c>
    </row>
    <row r="21" spans="1:4" x14ac:dyDescent="0.2">
      <c r="A21" s="19" t="s">
        <v>142</v>
      </c>
      <c r="B21" s="19" t="s">
        <v>145</v>
      </c>
      <c r="C21" s="19">
        <v>11</v>
      </c>
      <c r="D21" s="19">
        <v>10</v>
      </c>
    </row>
    <row r="22" spans="1:4" x14ac:dyDescent="0.2">
      <c r="A22" s="19" t="s">
        <v>142</v>
      </c>
      <c r="B22" s="19" t="s">
        <v>149</v>
      </c>
      <c r="C22" s="19">
        <v>6</v>
      </c>
      <c r="D22" s="19">
        <v>0</v>
      </c>
    </row>
    <row r="23" spans="1:4" x14ac:dyDescent="0.2">
      <c r="A23" s="19" t="s">
        <v>142</v>
      </c>
      <c r="B23" s="19" t="s">
        <v>147</v>
      </c>
      <c r="C23" s="19">
        <v>6</v>
      </c>
      <c r="D23" s="19">
        <v>18</v>
      </c>
    </row>
    <row r="24" spans="1:4" x14ac:dyDescent="0.2">
      <c r="A24" s="19" t="s">
        <v>142</v>
      </c>
      <c r="B24" s="19" t="s">
        <v>150</v>
      </c>
      <c r="C24" s="19">
        <v>4</v>
      </c>
      <c r="D24" s="19">
        <v>32</v>
      </c>
    </row>
    <row r="25" spans="1:4" x14ac:dyDescent="0.2">
      <c r="A25" s="19" t="s">
        <v>142</v>
      </c>
      <c r="B25" s="19" t="s">
        <v>151</v>
      </c>
      <c r="C25" s="19">
        <v>2</v>
      </c>
      <c r="D25" s="19">
        <v>0</v>
      </c>
    </row>
    <row r="26" spans="1:4" x14ac:dyDescent="0.2">
      <c r="A26" s="19" t="s">
        <v>152</v>
      </c>
      <c r="B26" s="19" t="s">
        <v>29</v>
      </c>
      <c r="C26" s="19">
        <v>127647</v>
      </c>
      <c r="D26" s="19">
        <v>3498</v>
      </c>
    </row>
    <row r="27" spans="1:4" x14ac:dyDescent="0.2">
      <c r="A27" s="19" t="s">
        <v>152</v>
      </c>
      <c r="B27" s="19" t="s">
        <v>8</v>
      </c>
      <c r="C27" s="19">
        <v>97013</v>
      </c>
      <c r="D27" s="19">
        <v>6616</v>
      </c>
    </row>
    <row r="28" spans="1:4" x14ac:dyDescent="0.2">
      <c r="A28" s="19" t="s">
        <v>152</v>
      </c>
      <c r="B28" s="19" t="s">
        <v>31</v>
      </c>
      <c r="C28" s="19">
        <v>32811</v>
      </c>
      <c r="D28" s="19">
        <v>461</v>
      </c>
    </row>
    <row r="29" spans="1:4" x14ac:dyDescent="0.2">
      <c r="A29" s="19" t="s">
        <v>152</v>
      </c>
      <c r="B29" s="19" t="s">
        <v>7</v>
      </c>
      <c r="C29" s="19">
        <v>23073</v>
      </c>
      <c r="D29" s="19">
        <v>11303</v>
      </c>
    </row>
    <row r="30" spans="1:4" x14ac:dyDescent="0.2">
      <c r="A30" s="19" t="s">
        <v>152</v>
      </c>
      <c r="B30" s="19" t="s">
        <v>13</v>
      </c>
      <c r="C30" s="19">
        <v>22491</v>
      </c>
      <c r="D30" s="19">
        <v>2829</v>
      </c>
    </row>
    <row r="31" spans="1:4" x14ac:dyDescent="0.2">
      <c r="A31" s="19" t="s">
        <v>152</v>
      </c>
      <c r="B31" s="19" t="s">
        <v>24</v>
      </c>
      <c r="C31" s="19">
        <v>12800</v>
      </c>
      <c r="D31" s="19">
        <v>770</v>
      </c>
    </row>
    <row r="32" spans="1:4" x14ac:dyDescent="0.2">
      <c r="A32" s="19" t="s">
        <v>152</v>
      </c>
      <c r="B32" s="19" t="s">
        <v>19</v>
      </c>
      <c r="C32" s="19">
        <v>12505</v>
      </c>
      <c r="D32" s="19">
        <v>1660</v>
      </c>
    </row>
    <row r="33" spans="1:4" x14ac:dyDescent="0.2">
      <c r="A33" s="19" t="s">
        <v>152</v>
      </c>
      <c r="B33" s="19" t="s">
        <v>69</v>
      </c>
      <c r="C33" s="19">
        <v>10635</v>
      </c>
      <c r="D33" s="19">
        <v>73</v>
      </c>
    </row>
    <row r="34" spans="1:4" x14ac:dyDescent="0.2">
      <c r="A34" s="19" t="s">
        <v>152</v>
      </c>
      <c r="B34" s="19" t="s">
        <v>65</v>
      </c>
      <c r="C34" s="19">
        <v>9858</v>
      </c>
      <c r="D34" s="19">
        <v>1328</v>
      </c>
    </row>
    <row r="35" spans="1:4" x14ac:dyDescent="0.2">
      <c r="A35" s="19" t="s">
        <v>152</v>
      </c>
      <c r="B35" s="19" t="s">
        <v>50</v>
      </c>
      <c r="C35" s="19">
        <v>4800</v>
      </c>
      <c r="D35" s="19">
        <v>1411</v>
      </c>
    </row>
    <row r="36" spans="1:4" x14ac:dyDescent="0.2">
      <c r="A36" s="19" t="s">
        <v>152</v>
      </c>
      <c r="B36" s="19" t="s">
        <v>37</v>
      </c>
      <c r="C36" s="19">
        <v>3712</v>
      </c>
      <c r="D36" s="19">
        <v>715</v>
      </c>
    </row>
    <row r="37" spans="1:4" x14ac:dyDescent="0.2">
      <c r="A37" s="19" t="s">
        <v>152</v>
      </c>
      <c r="B37" s="19" t="s">
        <v>48</v>
      </c>
      <c r="C37" s="19">
        <v>3612</v>
      </c>
      <c r="D37" s="19">
        <v>405</v>
      </c>
    </row>
    <row r="38" spans="1:4" x14ac:dyDescent="0.2">
      <c r="A38" s="19" t="s">
        <v>152</v>
      </c>
      <c r="B38" s="19" t="s">
        <v>49</v>
      </c>
      <c r="C38" s="19">
        <v>2529</v>
      </c>
      <c r="D38" s="19">
        <v>254</v>
      </c>
    </row>
    <row r="39" spans="1:4" x14ac:dyDescent="0.2">
      <c r="A39" s="19" t="s">
        <v>152</v>
      </c>
      <c r="B39" s="19" t="s">
        <v>36</v>
      </c>
      <c r="C39" s="19">
        <v>2431</v>
      </c>
      <c r="D39" s="19">
        <v>368</v>
      </c>
    </row>
    <row r="40" spans="1:4" x14ac:dyDescent="0.2">
      <c r="A40" s="19" t="s">
        <v>152</v>
      </c>
      <c r="B40" s="19" t="s">
        <v>66</v>
      </c>
      <c r="C40" s="19">
        <v>2423</v>
      </c>
      <c r="D40" s="19">
        <v>922</v>
      </c>
    </row>
    <row r="41" spans="1:4" x14ac:dyDescent="0.2">
      <c r="A41" s="19" t="s">
        <v>152</v>
      </c>
      <c r="B41" s="19" t="s">
        <v>79</v>
      </c>
      <c r="C41" s="19">
        <v>2358</v>
      </c>
      <c r="D41" s="19">
        <v>64</v>
      </c>
    </row>
    <row r="42" spans="1:4" x14ac:dyDescent="0.2">
      <c r="A42" s="19" t="s">
        <v>152</v>
      </c>
      <c r="B42" s="19" t="s">
        <v>60</v>
      </c>
      <c r="C42" s="19">
        <v>2148</v>
      </c>
      <c r="D42" s="19">
        <v>467</v>
      </c>
    </row>
    <row r="43" spans="1:4" x14ac:dyDescent="0.2">
      <c r="A43" s="19" t="s">
        <v>152</v>
      </c>
      <c r="B43" s="19" t="s">
        <v>89</v>
      </c>
      <c r="C43" s="19">
        <v>1662</v>
      </c>
      <c r="D43" s="19">
        <v>0</v>
      </c>
    </row>
    <row r="44" spans="1:4" x14ac:dyDescent="0.2">
      <c r="A44" s="19" t="s">
        <v>152</v>
      </c>
      <c r="B44" s="19" t="s">
        <v>32</v>
      </c>
      <c r="C44" s="19">
        <v>1560</v>
      </c>
      <c r="D44" s="19">
        <v>6143</v>
      </c>
    </row>
    <row r="45" spans="1:4" x14ac:dyDescent="0.2">
      <c r="A45" s="19" t="s">
        <v>152</v>
      </c>
      <c r="B45" s="19" t="s">
        <v>59</v>
      </c>
      <c r="C45" s="19">
        <v>1551</v>
      </c>
      <c r="D45" s="19">
        <v>80</v>
      </c>
    </row>
    <row r="46" spans="1:4" x14ac:dyDescent="0.2">
      <c r="A46" s="19" t="s">
        <v>152</v>
      </c>
      <c r="B46" s="19" t="s">
        <v>72</v>
      </c>
      <c r="C46" s="19">
        <v>1475</v>
      </c>
      <c r="D46" s="19">
        <v>39</v>
      </c>
    </row>
    <row r="47" spans="1:4" x14ac:dyDescent="0.2">
      <c r="A47" s="19" t="s">
        <v>152</v>
      </c>
      <c r="B47" s="19" t="s">
        <v>75</v>
      </c>
      <c r="C47" s="19">
        <v>1126</v>
      </c>
      <c r="D47" s="19">
        <v>947</v>
      </c>
    </row>
    <row r="48" spans="1:4" x14ac:dyDescent="0.2">
      <c r="A48" s="19" t="s">
        <v>152</v>
      </c>
      <c r="B48" s="19" t="s">
        <v>88</v>
      </c>
      <c r="C48" s="19">
        <v>1033</v>
      </c>
      <c r="D48" s="19">
        <v>0</v>
      </c>
    </row>
    <row r="49" spans="1:4" x14ac:dyDescent="0.2">
      <c r="A49" s="19" t="s">
        <v>152</v>
      </c>
      <c r="B49" s="19" t="s">
        <v>73</v>
      </c>
      <c r="C49" s="19">
        <v>996</v>
      </c>
      <c r="D49" s="19">
        <v>400</v>
      </c>
    </row>
    <row r="50" spans="1:4" x14ac:dyDescent="0.2">
      <c r="A50" s="19" t="s">
        <v>152</v>
      </c>
      <c r="B50" s="19" t="s">
        <v>76</v>
      </c>
      <c r="C50" s="19">
        <v>963</v>
      </c>
      <c r="D50" s="19">
        <v>1256</v>
      </c>
    </row>
    <row r="51" spans="1:4" x14ac:dyDescent="0.2">
      <c r="A51" s="19" t="s">
        <v>152</v>
      </c>
      <c r="B51" s="19" t="s">
        <v>70</v>
      </c>
      <c r="C51" s="19">
        <v>754</v>
      </c>
      <c r="D51" s="19">
        <v>52</v>
      </c>
    </row>
    <row r="52" spans="1:4" x14ac:dyDescent="0.2">
      <c r="A52" s="19" t="s">
        <v>152</v>
      </c>
      <c r="B52" s="19" t="s">
        <v>63</v>
      </c>
      <c r="C52" s="19">
        <v>753</v>
      </c>
      <c r="D52" s="19">
        <v>70</v>
      </c>
    </row>
    <row r="53" spans="1:4" x14ac:dyDescent="0.2">
      <c r="A53" s="19" t="s">
        <v>152</v>
      </c>
      <c r="B53" s="19" t="s">
        <v>54</v>
      </c>
      <c r="C53" s="19">
        <v>720</v>
      </c>
      <c r="D53" s="19">
        <v>125</v>
      </c>
    </row>
    <row r="54" spans="1:4" x14ac:dyDescent="0.2">
      <c r="A54" s="19" t="s">
        <v>152</v>
      </c>
      <c r="B54" s="19" t="s">
        <v>77</v>
      </c>
      <c r="C54" s="19">
        <v>641</v>
      </c>
      <c r="D54" s="19">
        <v>1250</v>
      </c>
    </row>
    <row r="55" spans="1:4" x14ac:dyDescent="0.2">
      <c r="A55" s="19" t="s">
        <v>152</v>
      </c>
      <c r="B55" s="19" t="s">
        <v>64</v>
      </c>
      <c r="C55" s="19">
        <v>571</v>
      </c>
      <c r="D55" s="19">
        <v>105</v>
      </c>
    </row>
    <row r="56" spans="1:4" x14ac:dyDescent="0.2">
      <c r="A56" s="19" t="s">
        <v>152</v>
      </c>
      <c r="B56" s="19" t="s">
        <v>55</v>
      </c>
      <c r="C56" s="19">
        <v>550</v>
      </c>
      <c r="D56" s="19">
        <v>72</v>
      </c>
    </row>
    <row r="57" spans="1:4" x14ac:dyDescent="0.2">
      <c r="A57" s="19" t="s">
        <v>152</v>
      </c>
      <c r="B57" s="19" t="s">
        <v>52</v>
      </c>
      <c r="C57" s="19">
        <v>424</v>
      </c>
      <c r="D57" s="19">
        <v>482</v>
      </c>
    </row>
    <row r="58" spans="1:4" x14ac:dyDescent="0.2">
      <c r="A58" s="19" t="s">
        <v>152</v>
      </c>
      <c r="B58" s="19" t="s">
        <v>68</v>
      </c>
      <c r="C58" s="19">
        <v>421</v>
      </c>
      <c r="D58" s="19">
        <v>24</v>
      </c>
    </row>
    <row r="59" spans="1:4" x14ac:dyDescent="0.2">
      <c r="A59" s="19" t="s">
        <v>152</v>
      </c>
      <c r="B59" s="19" t="s">
        <v>90</v>
      </c>
      <c r="C59" s="19">
        <v>404</v>
      </c>
      <c r="D59" s="19">
        <v>0</v>
      </c>
    </row>
    <row r="60" spans="1:4" x14ac:dyDescent="0.2">
      <c r="A60" s="19" t="s">
        <v>152</v>
      </c>
      <c r="B60" s="19" t="s">
        <v>91</v>
      </c>
      <c r="C60" s="19">
        <v>288</v>
      </c>
      <c r="D60" s="19">
        <v>0</v>
      </c>
    </row>
    <row r="61" spans="1:4" x14ac:dyDescent="0.2">
      <c r="A61" s="19" t="s">
        <v>152</v>
      </c>
      <c r="B61" s="19" t="s">
        <v>53</v>
      </c>
      <c r="C61" s="19">
        <v>266</v>
      </c>
      <c r="D61" s="19">
        <v>376</v>
      </c>
    </row>
    <row r="62" spans="1:4" x14ac:dyDescent="0.2">
      <c r="A62" s="19" t="s">
        <v>152</v>
      </c>
      <c r="B62" s="19" t="s">
        <v>92</v>
      </c>
      <c r="C62" s="19">
        <v>264</v>
      </c>
      <c r="D62" s="19">
        <v>1</v>
      </c>
    </row>
    <row r="63" spans="1:4" x14ac:dyDescent="0.2">
      <c r="A63" s="19" t="s">
        <v>152</v>
      </c>
      <c r="B63" s="19" t="s">
        <v>74</v>
      </c>
      <c r="C63" s="19">
        <v>237</v>
      </c>
      <c r="D63" s="19">
        <v>746</v>
      </c>
    </row>
    <row r="64" spans="1:4" x14ac:dyDescent="0.2">
      <c r="A64" s="19" t="s">
        <v>152</v>
      </c>
      <c r="B64" s="19" t="s">
        <v>47</v>
      </c>
      <c r="C64" s="19">
        <v>220</v>
      </c>
      <c r="D64" s="19">
        <v>109</v>
      </c>
    </row>
    <row r="65" spans="1:4" x14ac:dyDescent="0.2">
      <c r="A65" s="19" t="s">
        <v>152</v>
      </c>
      <c r="B65" s="19" t="s">
        <v>93</v>
      </c>
      <c r="C65" s="19">
        <v>210</v>
      </c>
      <c r="D65" s="19">
        <v>0</v>
      </c>
    </row>
    <row r="66" spans="1:4" x14ac:dyDescent="0.2">
      <c r="A66" s="19" t="s">
        <v>152</v>
      </c>
      <c r="B66" s="19" t="s">
        <v>23</v>
      </c>
      <c r="C66" s="19">
        <v>154</v>
      </c>
      <c r="D66" s="19">
        <v>415</v>
      </c>
    </row>
    <row r="67" spans="1:4" x14ac:dyDescent="0.2">
      <c r="A67" s="19" t="s">
        <v>152</v>
      </c>
      <c r="B67" s="19" t="s">
        <v>96</v>
      </c>
      <c r="C67" s="19">
        <v>136</v>
      </c>
      <c r="D67" s="19">
        <v>0</v>
      </c>
    </row>
    <row r="68" spans="1:4" x14ac:dyDescent="0.2">
      <c r="A68" s="19" t="s">
        <v>152</v>
      </c>
      <c r="B68" s="19" t="s">
        <v>78</v>
      </c>
      <c r="C68" s="19">
        <v>132</v>
      </c>
      <c r="D68" s="19">
        <v>52</v>
      </c>
    </row>
    <row r="69" spans="1:4" x14ac:dyDescent="0.2">
      <c r="A69" s="19" t="s">
        <v>152</v>
      </c>
      <c r="B69" s="19" t="s">
        <v>95</v>
      </c>
      <c r="C69" s="19">
        <v>130</v>
      </c>
      <c r="D69" s="19">
        <v>0</v>
      </c>
    </row>
    <row r="70" spans="1:4" x14ac:dyDescent="0.2">
      <c r="A70" s="19" t="s">
        <v>152</v>
      </c>
      <c r="B70" s="19" t="s">
        <v>94</v>
      </c>
      <c r="C70" s="19">
        <v>116</v>
      </c>
      <c r="D70" s="19">
        <v>0</v>
      </c>
    </row>
    <row r="71" spans="1:4" x14ac:dyDescent="0.2">
      <c r="A71" s="19" t="s">
        <v>152</v>
      </c>
      <c r="B71" s="19" t="s">
        <v>97</v>
      </c>
      <c r="C71" s="19">
        <v>106</v>
      </c>
      <c r="D71" s="19">
        <v>0</v>
      </c>
    </row>
    <row r="72" spans="1:4" x14ac:dyDescent="0.2">
      <c r="A72" s="19" t="s">
        <v>152</v>
      </c>
      <c r="B72" s="19" t="s">
        <v>100</v>
      </c>
      <c r="C72" s="19">
        <v>93</v>
      </c>
      <c r="D72" s="19">
        <v>0</v>
      </c>
    </row>
    <row r="73" spans="1:4" x14ac:dyDescent="0.2">
      <c r="A73" s="19" t="s">
        <v>152</v>
      </c>
      <c r="B73" s="19" t="s">
        <v>99</v>
      </c>
      <c r="C73" s="19">
        <v>84</v>
      </c>
      <c r="D73" s="19">
        <v>0</v>
      </c>
    </row>
    <row r="74" spans="1:4" x14ac:dyDescent="0.2">
      <c r="A74" s="19" t="s">
        <v>152</v>
      </c>
      <c r="B74" s="19" t="s">
        <v>98</v>
      </c>
      <c r="C74" s="19">
        <v>79</v>
      </c>
      <c r="D74" s="19">
        <v>0</v>
      </c>
    </row>
    <row r="75" spans="1:4" x14ac:dyDescent="0.2">
      <c r="A75" s="19" t="s">
        <v>152</v>
      </c>
      <c r="B75" s="19" t="s">
        <v>102</v>
      </c>
      <c r="C75" s="19">
        <v>66</v>
      </c>
      <c r="D75" s="19">
        <v>0</v>
      </c>
    </row>
    <row r="76" spans="1:4" x14ac:dyDescent="0.2">
      <c r="A76" s="19" t="s">
        <v>152</v>
      </c>
      <c r="B76" s="19" t="s">
        <v>101</v>
      </c>
      <c r="C76" s="19">
        <v>62</v>
      </c>
      <c r="D76" s="19">
        <v>0</v>
      </c>
    </row>
    <row r="77" spans="1:4" x14ac:dyDescent="0.2">
      <c r="A77" s="19" t="s">
        <v>152</v>
      </c>
      <c r="B77" s="19" t="s">
        <v>82</v>
      </c>
      <c r="C77" s="19">
        <v>46</v>
      </c>
      <c r="D77" s="19">
        <v>7</v>
      </c>
    </row>
    <row r="78" spans="1:4" x14ac:dyDescent="0.2">
      <c r="A78" s="19" t="s">
        <v>152</v>
      </c>
      <c r="B78" s="19" t="s">
        <v>103</v>
      </c>
      <c r="C78" s="19">
        <v>35</v>
      </c>
      <c r="D78" s="19">
        <v>0</v>
      </c>
    </row>
    <row r="79" spans="1:4" x14ac:dyDescent="0.2">
      <c r="A79" s="19" t="s">
        <v>152</v>
      </c>
      <c r="B79" s="19" t="s">
        <v>154</v>
      </c>
      <c r="C79" s="19">
        <v>32</v>
      </c>
      <c r="D79" s="19">
        <v>0</v>
      </c>
    </row>
    <row r="80" spans="1:4" x14ac:dyDescent="0.2">
      <c r="A80" s="19" t="s">
        <v>152</v>
      </c>
      <c r="B80" s="19" t="s">
        <v>153</v>
      </c>
      <c r="C80" s="19">
        <v>28</v>
      </c>
      <c r="D80" s="19">
        <v>0</v>
      </c>
    </row>
    <row r="81" spans="1:4" x14ac:dyDescent="0.2">
      <c r="A81" s="19" t="s">
        <v>152</v>
      </c>
      <c r="B81" s="19" t="s">
        <v>158</v>
      </c>
      <c r="C81" s="19">
        <v>27</v>
      </c>
      <c r="D81" s="19">
        <v>0</v>
      </c>
    </row>
    <row r="82" spans="1:4" x14ac:dyDescent="0.2">
      <c r="A82" s="19" t="s">
        <v>152</v>
      </c>
      <c r="B82" s="19" t="s">
        <v>170</v>
      </c>
      <c r="C82" s="19">
        <v>22</v>
      </c>
      <c r="D82" s="19">
        <v>0</v>
      </c>
    </row>
    <row r="83" spans="1:4" x14ac:dyDescent="0.2">
      <c r="A83" s="19" t="s">
        <v>152</v>
      </c>
      <c r="B83" s="19" t="s">
        <v>157</v>
      </c>
      <c r="C83" s="19">
        <v>17</v>
      </c>
      <c r="D83" s="19">
        <v>0</v>
      </c>
    </row>
    <row r="84" spans="1:4" x14ac:dyDescent="0.2">
      <c r="A84" s="19" t="s">
        <v>152</v>
      </c>
      <c r="B84" s="19" t="s">
        <v>159</v>
      </c>
      <c r="C84" s="19">
        <v>16</v>
      </c>
      <c r="D84" s="19">
        <v>0</v>
      </c>
    </row>
    <row r="85" spans="1:4" x14ac:dyDescent="0.2">
      <c r="A85" s="19" t="s">
        <v>152</v>
      </c>
      <c r="B85" s="19" t="s">
        <v>156</v>
      </c>
      <c r="C85" s="19">
        <v>13</v>
      </c>
      <c r="D85" s="19">
        <v>0</v>
      </c>
    </row>
    <row r="86" spans="1:4" x14ac:dyDescent="0.2">
      <c r="A86" s="19" t="s">
        <v>152</v>
      </c>
      <c r="B86" s="19" t="s">
        <v>155</v>
      </c>
      <c r="C86" s="19">
        <v>13</v>
      </c>
      <c r="D86" s="19">
        <v>0</v>
      </c>
    </row>
    <row r="87" spans="1:4" x14ac:dyDescent="0.2">
      <c r="A87" s="19" t="s">
        <v>152</v>
      </c>
      <c r="B87" s="19" t="s">
        <v>161</v>
      </c>
      <c r="C87" s="19">
        <v>6</v>
      </c>
      <c r="D87" s="19">
        <v>0</v>
      </c>
    </row>
    <row r="88" spans="1:4" x14ac:dyDescent="0.2">
      <c r="A88" s="19" t="s">
        <v>152</v>
      </c>
      <c r="B88" s="19" t="s">
        <v>171</v>
      </c>
      <c r="C88" s="19">
        <v>4</v>
      </c>
      <c r="D88" s="19">
        <v>0</v>
      </c>
    </row>
    <row r="89" spans="1:4" x14ac:dyDescent="0.2">
      <c r="A89" s="19" t="s">
        <v>152</v>
      </c>
      <c r="B89" s="19" t="s">
        <v>172</v>
      </c>
      <c r="C89" s="19">
        <v>2</v>
      </c>
      <c r="D89" s="19">
        <v>0</v>
      </c>
    </row>
    <row r="90" spans="1:4" x14ac:dyDescent="0.2">
      <c r="A90" s="19" t="s">
        <v>152</v>
      </c>
      <c r="B90" s="19" t="s">
        <v>173</v>
      </c>
      <c r="C90" s="19">
        <v>2</v>
      </c>
      <c r="D90" s="19">
        <v>0</v>
      </c>
    </row>
    <row r="91" spans="1:4" x14ac:dyDescent="0.2">
      <c r="A91" s="19" t="s">
        <v>152</v>
      </c>
      <c r="B91" s="19" t="s">
        <v>174</v>
      </c>
      <c r="C91" s="19">
        <v>1</v>
      </c>
      <c r="D91" s="19">
        <v>0</v>
      </c>
    </row>
    <row r="92" spans="1:4" x14ac:dyDescent="0.2">
      <c r="A92" s="19" t="s">
        <v>152</v>
      </c>
      <c r="B92" s="19" t="s">
        <v>175</v>
      </c>
      <c r="C92" s="19">
        <v>1</v>
      </c>
      <c r="D92" s="19">
        <v>0</v>
      </c>
    </row>
    <row r="93" spans="1:4" x14ac:dyDescent="0.2">
      <c r="A93" s="19" t="s">
        <v>152</v>
      </c>
      <c r="B93" s="19" t="s">
        <v>176</v>
      </c>
      <c r="C93" s="19">
        <v>1</v>
      </c>
      <c r="D93" s="19">
        <v>0</v>
      </c>
    </row>
    <row r="94" spans="1:4" x14ac:dyDescent="0.2">
      <c r="A94" s="19" t="s">
        <v>152</v>
      </c>
      <c r="B94" s="19" t="s">
        <v>177</v>
      </c>
      <c r="C94" s="19">
        <v>1</v>
      </c>
      <c r="D94" s="19">
        <v>0</v>
      </c>
    </row>
    <row r="95" spans="1:4" x14ac:dyDescent="0.2">
      <c r="A95" s="19" t="s">
        <v>152</v>
      </c>
      <c r="B95" s="19" t="s">
        <v>178</v>
      </c>
      <c r="C95" s="19">
        <v>1</v>
      </c>
      <c r="D95" s="19">
        <v>0</v>
      </c>
    </row>
    <row r="96" spans="1:4" x14ac:dyDescent="0.2">
      <c r="A96" s="19" t="s">
        <v>152</v>
      </c>
      <c r="B96" s="19" t="s">
        <v>179</v>
      </c>
      <c r="C96" s="19">
        <v>1</v>
      </c>
      <c r="D96" s="19">
        <v>0</v>
      </c>
    </row>
    <row r="97" spans="1:4" x14ac:dyDescent="0.2">
      <c r="A97" s="19" t="s">
        <v>152</v>
      </c>
      <c r="B97" s="19" t="s">
        <v>162</v>
      </c>
      <c r="C97" s="19">
        <v>1</v>
      </c>
      <c r="D97" s="19">
        <v>0</v>
      </c>
    </row>
    <row r="98" spans="1:4" x14ac:dyDescent="0.2">
      <c r="A98" s="19" t="s">
        <v>163</v>
      </c>
      <c r="B98" s="19" t="s">
        <v>1</v>
      </c>
      <c r="C98" s="19">
        <v>61523</v>
      </c>
      <c r="D98" s="19">
        <v>1731</v>
      </c>
    </row>
    <row r="99" spans="1:4" x14ac:dyDescent="0.2">
      <c r="A99" s="19" t="s">
        <v>163</v>
      </c>
      <c r="B99" s="19" t="s">
        <v>26</v>
      </c>
      <c r="C99" s="19">
        <v>29743</v>
      </c>
      <c r="D99" s="19">
        <v>248</v>
      </c>
    </row>
    <row r="100" spans="1:4" x14ac:dyDescent="0.2">
      <c r="A100" s="19" t="s">
        <v>163</v>
      </c>
      <c r="B100" s="19" t="s">
        <v>10</v>
      </c>
      <c r="C100" s="19">
        <v>26808</v>
      </c>
      <c r="D100" s="19">
        <v>389</v>
      </c>
    </row>
    <row r="101" spans="1:4" x14ac:dyDescent="0.2">
      <c r="A101" s="19" t="s">
        <v>163</v>
      </c>
      <c r="B101" s="19" t="s">
        <v>5</v>
      </c>
      <c r="C101" s="19">
        <v>23108</v>
      </c>
      <c r="D101" s="19">
        <v>568</v>
      </c>
    </row>
    <row r="102" spans="1:4" x14ac:dyDescent="0.2">
      <c r="A102" s="19" t="s">
        <v>163</v>
      </c>
      <c r="B102" s="19" t="s">
        <v>0</v>
      </c>
      <c r="C102" s="19">
        <v>19954</v>
      </c>
      <c r="D102" s="19">
        <v>1726</v>
      </c>
    </row>
    <row r="103" spans="1:4" x14ac:dyDescent="0.2">
      <c r="A103" s="19" t="s">
        <v>163</v>
      </c>
      <c r="B103" s="19" t="s">
        <v>16</v>
      </c>
      <c r="C103" s="19">
        <v>14162</v>
      </c>
      <c r="D103" s="19">
        <v>207</v>
      </c>
    </row>
    <row r="104" spans="1:4" x14ac:dyDescent="0.2">
      <c r="A104" s="19" t="s">
        <v>163</v>
      </c>
      <c r="B104" s="19" t="s">
        <v>27</v>
      </c>
      <c r="C104" s="19">
        <v>9039</v>
      </c>
      <c r="D104" s="19">
        <v>204</v>
      </c>
    </row>
    <row r="105" spans="1:4" x14ac:dyDescent="0.2">
      <c r="A105" s="19" t="s">
        <v>163</v>
      </c>
      <c r="B105" s="19" t="s">
        <v>14</v>
      </c>
      <c r="C105" s="19">
        <v>8487</v>
      </c>
      <c r="D105" s="19">
        <v>1058</v>
      </c>
    </row>
    <row r="106" spans="1:4" x14ac:dyDescent="0.2">
      <c r="A106" s="19" t="s">
        <v>163</v>
      </c>
      <c r="B106" s="19" t="s">
        <v>38</v>
      </c>
      <c r="C106" s="19">
        <v>7056</v>
      </c>
      <c r="D106" s="19">
        <v>171</v>
      </c>
    </row>
    <row r="107" spans="1:4" x14ac:dyDescent="0.2">
      <c r="A107" s="19" t="s">
        <v>163</v>
      </c>
      <c r="B107" s="19" t="s">
        <v>18</v>
      </c>
      <c r="C107" s="19">
        <v>5447</v>
      </c>
      <c r="D107" s="19">
        <v>108</v>
      </c>
    </row>
    <row r="108" spans="1:4" x14ac:dyDescent="0.2">
      <c r="A108" s="19" t="s">
        <v>163</v>
      </c>
      <c r="B108" s="19" t="s">
        <v>57</v>
      </c>
      <c r="C108" s="19">
        <v>5131</v>
      </c>
      <c r="D108" s="19">
        <v>30</v>
      </c>
    </row>
    <row r="109" spans="1:4" x14ac:dyDescent="0.2">
      <c r="A109" s="19" t="s">
        <v>163</v>
      </c>
      <c r="B109" s="19" t="s">
        <v>28</v>
      </c>
      <c r="C109" s="19">
        <v>3771</v>
      </c>
      <c r="D109" s="19">
        <v>11</v>
      </c>
    </row>
    <row r="110" spans="1:4" x14ac:dyDescent="0.2">
      <c r="A110" s="19" t="s">
        <v>163</v>
      </c>
      <c r="B110" s="19" t="s">
        <v>39</v>
      </c>
      <c r="C110" s="19">
        <v>3630</v>
      </c>
      <c r="D110" s="19">
        <v>6</v>
      </c>
    </row>
    <row r="111" spans="1:4" x14ac:dyDescent="0.2">
      <c r="A111" s="19" t="s">
        <v>163</v>
      </c>
      <c r="B111" s="19" t="s">
        <v>33</v>
      </c>
      <c r="C111" s="19">
        <v>3493</v>
      </c>
      <c r="D111" s="19">
        <v>52</v>
      </c>
    </row>
    <row r="112" spans="1:4" x14ac:dyDescent="0.2">
      <c r="A112" s="19" t="s">
        <v>163</v>
      </c>
      <c r="B112" s="19" t="s">
        <v>71</v>
      </c>
      <c r="C112" s="19">
        <v>2931</v>
      </c>
      <c r="D112" s="19">
        <v>56</v>
      </c>
    </row>
    <row r="113" spans="1:4" x14ac:dyDescent="0.2">
      <c r="A113" s="19" t="s">
        <v>163</v>
      </c>
      <c r="B113" s="19" t="s">
        <v>17</v>
      </c>
      <c r="C113" s="19">
        <v>2512</v>
      </c>
      <c r="D113" s="19">
        <v>805</v>
      </c>
    </row>
    <row r="114" spans="1:4" x14ac:dyDescent="0.2">
      <c r="A114" s="19" t="s">
        <v>163</v>
      </c>
      <c r="B114" s="19" t="s">
        <v>56</v>
      </c>
      <c r="C114" s="19">
        <v>1930</v>
      </c>
      <c r="D114" s="19">
        <v>58</v>
      </c>
    </row>
    <row r="115" spans="1:4" x14ac:dyDescent="0.2">
      <c r="A115" s="19" t="s">
        <v>163</v>
      </c>
      <c r="B115" s="19" t="s">
        <v>41</v>
      </c>
      <c r="C115" s="19">
        <v>1348</v>
      </c>
      <c r="D115" s="19">
        <v>36</v>
      </c>
    </row>
    <row r="116" spans="1:4" x14ac:dyDescent="0.2">
      <c r="A116" s="19" t="s">
        <v>163</v>
      </c>
      <c r="B116" s="19" t="s">
        <v>12</v>
      </c>
      <c r="C116" s="19">
        <v>699</v>
      </c>
      <c r="D116" s="19">
        <v>145</v>
      </c>
    </row>
    <row r="117" spans="1:4" x14ac:dyDescent="0.2">
      <c r="A117" s="19" t="s">
        <v>163</v>
      </c>
      <c r="B117" s="19" t="s">
        <v>21</v>
      </c>
      <c r="C117" s="19">
        <v>616</v>
      </c>
      <c r="D117" s="19">
        <v>804</v>
      </c>
    </row>
    <row r="118" spans="1:4" x14ac:dyDescent="0.2">
      <c r="A118" s="19" t="s">
        <v>163</v>
      </c>
      <c r="B118" s="19" t="s">
        <v>61</v>
      </c>
      <c r="C118" s="19">
        <v>586</v>
      </c>
      <c r="D118" s="19">
        <v>55</v>
      </c>
    </row>
    <row r="119" spans="1:4" x14ac:dyDescent="0.2">
      <c r="A119" s="19" t="s">
        <v>163</v>
      </c>
      <c r="B119" s="19" t="s">
        <v>20</v>
      </c>
      <c r="C119" s="19">
        <v>561</v>
      </c>
      <c r="D119" s="19">
        <v>142</v>
      </c>
    </row>
    <row r="120" spans="1:4" x14ac:dyDescent="0.2">
      <c r="A120" s="19" t="s">
        <v>163</v>
      </c>
      <c r="B120" s="19" t="s">
        <v>25</v>
      </c>
      <c r="C120" s="19">
        <v>525</v>
      </c>
      <c r="D120" s="19">
        <v>20</v>
      </c>
    </row>
    <row r="121" spans="1:4" x14ac:dyDescent="0.2">
      <c r="A121" s="19" t="s">
        <v>163</v>
      </c>
      <c r="B121" s="19" t="s">
        <v>22</v>
      </c>
      <c r="C121" s="19">
        <v>503</v>
      </c>
      <c r="D121" s="19">
        <v>97</v>
      </c>
    </row>
    <row r="122" spans="1:4" x14ac:dyDescent="0.2">
      <c r="A122" s="19" t="s">
        <v>163</v>
      </c>
      <c r="B122" s="19" t="s">
        <v>35</v>
      </c>
      <c r="C122" s="19">
        <v>461</v>
      </c>
      <c r="D122" s="19">
        <v>16</v>
      </c>
    </row>
    <row r="123" spans="1:4" x14ac:dyDescent="0.2">
      <c r="A123" s="19" t="s">
        <v>163</v>
      </c>
      <c r="B123" s="19" t="s">
        <v>11</v>
      </c>
      <c r="C123" s="19">
        <v>310</v>
      </c>
      <c r="D123" s="19">
        <v>202</v>
      </c>
    </row>
    <row r="124" spans="1:4" x14ac:dyDescent="0.2">
      <c r="A124" s="19" t="s">
        <v>163</v>
      </c>
      <c r="B124" s="19" t="s">
        <v>30</v>
      </c>
      <c r="C124" s="19">
        <v>291</v>
      </c>
      <c r="D124" s="19">
        <v>59</v>
      </c>
    </row>
    <row r="125" spans="1:4" x14ac:dyDescent="0.2">
      <c r="A125" s="19" t="s">
        <v>163</v>
      </c>
      <c r="B125" s="19" t="s">
        <v>34</v>
      </c>
      <c r="C125" s="19">
        <v>255</v>
      </c>
      <c r="D125" s="19">
        <v>8</v>
      </c>
    </row>
    <row r="126" spans="1:4" x14ac:dyDescent="0.2">
      <c r="A126" s="19" t="s">
        <v>163</v>
      </c>
      <c r="B126" s="19" t="s">
        <v>42</v>
      </c>
      <c r="C126" s="19">
        <v>193</v>
      </c>
      <c r="D126" s="19">
        <v>35</v>
      </c>
    </row>
    <row r="127" spans="1:4" x14ac:dyDescent="0.2">
      <c r="A127" s="19" t="s">
        <v>163</v>
      </c>
      <c r="B127" s="19" t="s">
        <v>45</v>
      </c>
      <c r="C127" s="19">
        <v>112</v>
      </c>
      <c r="D127" s="19">
        <v>33</v>
      </c>
    </row>
    <row r="128" spans="1:4" x14ac:dyDescent="0.2">
      <c r="A128" s="19" t="s">
        <v>163</v>
      </c>
      <c r="B128" s="19" t="s">
        <v>44</v>
      </c>
      <c r="C128" s="19">
        <v>77</v>
      </c>
      <c r="D128" s="19">
        <v>140</v>
      </c>
    </row>
    <row r="129" spans="1:4" x14ac:dyDescent="0.2">
      <c r="A129" s="19" t="s">
        <v>163</v>
      </c>
      <c r="B129" s="19" t="s">
        <v>58</v>
      </c>
      <c r="C129" s="19">
        <v>75</v>
      </c>
      <c r="D129" s="19">
        <v>21</v>
      </c>
    </row>
    <row r="130" spans="1:4" x14ac:dyDescent="0.2">
      <c r="A130" s="19" t="s">
        <v>163</v>
      </c>
      <c r="B130" s="19" t="s">
        <v>164</v>
      </c>
      <c r="C130" s="19">
        <v>32</v>
      </c>
      <c r="D130" s="19">
        <v>1</v>
      </c>
    </row>
    <row r="131" spans="1:4" x14ac:dyDescent="0.2">
      <c r="A131" s="19" t="s">
        <v>163</v>
      </c>
      <c r="B131" s="19" t="s">
        <v>180</v>
      </c>
      <c r="C131" s="19">
        <v>22</v>
      </c>
      <c r="D131" s="19">
        <v>30</v>
      </c>
    </row>
    <row r="132" spans="1:4" x14ac:dyDescent="0.2">
      <c r="A132" s="19" t="s">
        <v>163</v>
      </c>
      <c r="B132" s="19" t="s">
        <v>181</v>
      </c>
      <c r="C132" s="19">
        <v>19</v>
      </c>
      <c r="D132" s="19">
        <v>4</v>
      </c>
    </row>
    <row r="133" spans="1:4" x14ac:dyDescent="0.2">
      <c r="A133" s="19" t="s">
        <v>163</v>
      </c>
      <c r="B133" s="19" t="s">
        <v>165</v>
      </c>
      <c r="C133" s="19">
        <v>17</v>
      </c>
      <c r="D133" s="19">
        <v>49</v>
      </c>
    </row>
    <row r="134" spans="1:4" x14ac:dyDescent="0.2">
      <c r="A134" s="19" t="s">
        <v>163</v>
      </c>
      <c r="B134" s="19" t="s">
        <v>166</v>
      </c>
      <c r="C134" s="19">
        <v>16</v>
      </c>
      <c r="D134" s="19">
        <v>7</v>
      </c>
    </row>
    <row r="135" spans="1:4" x14ac:dyDescent="0.2">
      <c r="A135" s="19" t="s">
        <v>163</v>
      </c>
      <c r="B135" s="19" t="s">
        <v>182</v>
      </c>
      <c r="C135" s="19">
        <v>15</v>
      </c>
      <c r="D135" s="19">
        <v>0</v>
      </c>
    </row>
    <row r="136" spans="1:4" x14ac:dyDescent="0.2">
      <c r="A136" s="19" t="s">
        <v>163</v>
      </c>
      <c r="B136" s="19" t="s">
        <v>169</v>
      </c>
      <c r="C136" s="19">
        <v>10</v>
      </c>
      <c r="D136" s="19">
        <v>13</v>
      </c>
    </row>
    <row r="137" spans="1:4" x14ac:dyDescent="0.2">
      <c r="A137" s="19" t="s">
        <v>163</v>
      </c>
      <c r="B137" s="19" t="s">
        <v>183</v>
      </c>
      <c r="C137" s="19">
        <v>6</v>
      </c>
      <c r="D137" s="19">
        <v>0</v>
      </c>
    </row>
    <row r="138" spans="1:4" x14ac:dyDescent="0.2">
      <c r="A138" s="19" t="s">
        <v>163</v>
      </c>
      <c r="B138" s="19" t="s">
        <v>184</v>
      </c>
      <c r="C138" s="19">
        <v>5</v>
      </c>
      <c r="D138" s="19">
        <v>11</v>
      </c>
    </row>
    <row r="139" spans="1:4" x14ac:dyDescent="0.2">
      <c r="A139" s="19" t="s">
        <v>163</v>
      </c>
      <c r="B139" s="19" t="s">
        <v>185</v>
      </c>
      <c r="C139" s="19">
        <v>4</v>
      </c>
      <c r="D139" s="19">
        <v>0</v>
      </c>
    </row>
    <row r="140" spans="1:4" x14ac:dyDescent="0.2">
      <c r="A140" s="19" t="s">
        <v>163</v>
      </c>
      <c r="B140" s="19" t="s">
        <v>168</v>
      </c>
      <c r="C140" s="19">
        <v>4</v>
      </c>
      <c r="D140" s="19">
        <v>2</v>
      </c>
    </row>
    <row r="141" spans="1:4" x14ac:dyDescent="0.2">
      <c r="A141" s="19" t="s">
        <v>163</v>
      </c>
      <c r="B141" s="19" t="s">
        <v>167</v>
      </c>
      <c r="C141" s="19">
        <v>3</v>
      </c>
      <c r="D141" s="19">
        <v>13</v>
      </c>
    </row>
    <row r="142" spans="1:4" x14ac:dyDescent="0.2">
      <c r="A142" s="19" t="s">
        <v>163</v>
      </c>
      <c r="B142" s="19" t="s">
        <v>186</v>
      </c>
      <c r="C142" s="19">
        <v>2</v>
      </c>
      <c r="D142" s="19">
        <v>0</v>
      </c>
    </row>
    <row r="143" spans="1:4" x14ac:dyDescent="0.2">
      <c r="A143" s="19" t="s">
        <v>163</v>
      </c>
      <c r="B143" s="19" t="s">
        <v>187</v>
      </c>
      <c r="C143" s="19">
        <v>1</v>
      </c>
      <c r="D143" s="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861A-2924-CA48-80CB-ECF08E8E5893}">
  <dimension ref="A1:J13"/>
  <sheetViews>
    <sheetView tabSelected="1" workbookViewId="0"/>
  </sheetViews>
  <sheetFormatPr baseColWidth="10" defaultRowHeight="15" x14ac:dyDescent="0.2"/>
  <cols>
    <col min="1" max="1" width="25.1640625" customWidth="1"/>
    <col min="2" max="2" width="20.6640625" customWidth="1"/>
    <col min="3" max="3" width="26.83203125" customWidth="1"/>
  </cols>
  <sheetData>
    <row r="1" spans="1:10" x14ac:dyDescent="0.2">
      <c r="A1" t="s">
        <v>227</v>
      </c>
    </row>
    <row r="2" spans="1:10" ht="16" thickBot="1" x14ac:dyDescent="0.25"/>
    <row r="3" spans="1:10" ht="18" thickBot="1" x14ac:dyDescent="0.25">
      <c r="A3" s="34" t="s">
        <v>206</v>
      </c>
      <c r="B3" s="34" t="s">
        <v>207</v>
      </c>
      <c r="C3" s="34" t="s">
        <v>208</v>
      </c>
    </row>
    <row r="4" spans="1:10" ht="17" x14ac:dyDescent="0.2">
      <c r="A4" s="35" t="s">
        <v>209</v>
      </c>
      <c r="B4" s="35"/>
      <c r="C4" s="35"/>
    </row>
    <row r="5" spans="1:10" ht="34" x14ac:dyDescent="0.2">
      <c r="A5" s="35"/>
      <c r="B5" s="35" t="s">
        <v>210</v>
      </c>
      <c r="C5" s="35" t="s">
        <v>211</v>
      </c>
    </row>
    <row r="6" spans="1:10" ht="17" x14ac:dyDescent="0.2">
      <c r="A6" s="35"/>
      <c r="B6" s="35" t="s">
        <v>212</v>
      </c>
      <c r="C6" s="35" t="s">
        <v>213</v>
      </c>
    </row>
    <row r="7" spans="1:10" ht="17" x14ac:dyDescent="0.2">
      <c r="A7" s="35"/>
      <c r="B7" s="35" t="s">
        <v>214</v>
      </c>
      <c r="C7" s="35" t="s">
        <v>215</v>
      </c>
    </row>
    <row r="8" spans="1:10" ht="34" x14ac:dyDescent="0.2">
      <c r="A8" s="35"/>
      <c r="B8" s="35" t="s">
        <v>216</v>
      </c>
      <c r="C8" s="35" t="s">
        <v>217</v>
      </c>
      <c r="J8" s="37" t="s">
        <v>226</v>
      </c>
    </row>
    <row r="9" spans="1:10" ht="17" x14ac:dyDescent="0.2">
      <c r="A9" s="35"/>
      <c r="B9" s="35" t="s">
        <v>218</v>
      </c>
      <c r="C9" s="35" t="s">
        <v>219</v>
      </c>
    </row>
    <row r="10" spans="1:10" ht="17" x14ac:dyDescent="0.2">
      <c r="A10" s="35"/>
      <c r="B10" s="35" t="s">
        <v>86</v>
      </c>
      <c r="C10" s="35" t="s">
        <v>220</v>
      </c>
    </row>
    <row r="11" spans="1:10" ht="17" x14ac:dyDescent="0.2">
      <c r="A11" s="35" t="s">
        <v>221</v>
      </c>
      <c r="B11" s="35"/>
      <c r="C11" s="35"/>
    </row>
    <row r="12" spans="1:10" ht="17" x14ac:dyDescent="0.2">
      <c r="A12" s="35"/>
      <c r="B12" s="35" t="s">
        <v>222</v>
      </c>
      <c r="C12" s="35" t="s">
        <v>223</v>
      </c>
    </row>
    <row r="13" spans="1:10" ht="35" thickBot="1" x14ac:dyDescent="0.25">
      <c r="A13" s="36"/>
      <c r="B13" s="36" t="s">
        <v>224</v>
      </c>
      <c r="C13" s="36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0"/>
  <sheetViews>
    <sheetView workbookViewId="0">
      <selection activeCell="D29" sqref="D29"/>
    </sheetView>
  </sheetViews>
  <sheetFormatPr baseColWidth="10" defaultColWidth="8.83203125" defaultRowHeight="15" x14ac:dyDescent="0.2"/>
  <cols>
    <col min="1" max="1" width="35.6640625" customWidth="1"/>
    <col min="2" max="2" width="15.6640625" customWidth="1"/>
    <col min="3" max="3" width="5.6640625" style="4" customWidth="1"/>
    <col min="4" max="4" width="15.6640625" customWidth="1"/>
    <col min="5" max="5" width="5.6640625" style="4" customWidth="1"/>
    <col min="6" max="6" width="15.6640625" customWidth="1"/>
    <col min="7" max="7" width="5.6640625" style="4" customWidth="1"/>
  </cols>
  <sheetData>
    <row r="1" spans="1:8" x14ac:dyDescent="0.2">
      <c r="A1" s="1" t="s">
        <v>203</v>
      </c>
    </row>
    <row r="2" spans="1:8" x14ac:dyDescent="0.2">
      <c r="A2" t="s">
        <v>104</v>
      </c>
    </row>
    <row r="4" spans="1:8" x14ac:dyDescent="0.2">
      <c r="A4" s="19"/>
      <c r="B4" s="30" t="s">
        <v>2</v>
      </c>
      <c r="C4" s="31"/>
      <c r="D4" s="31" t="s">
        <v>6</v>
      </c>
      <c r="E4" s="31"/>
      <c r="F4" s="32" t="s">
        <v>105</v>
      </c>
      <c r="G4" s="32"/>
      <c r="H4" s="2"/>
    </row>
    <row r="5" spans="1:8" x14ac:dyDescent="0.2">
      <c r="A5" s="5" t="s">
        <v>106</v>
      </c>
      <c r="B5" s="6">
        <v>40780</v>
      </c>
      <c r="C5" s="7"/>
      <c r="D5" s="21">
        <v>58407</v>
      </c>
      <c r="E5" s="7"/>
      <c r="F5" s="6">
        <v>25170</v>
      </c>
      <c r="G5" s="8"/>
    </row>
    <row r="6" spans="1:8" x14ac:dyDescent="0.2">
      <c r="A6" s="5" t="s">
        <v>107</v>
      </c>
      <c r="B6" s="9"/>
      <c r="C6" s="7"/>
      <c r="D6" s="22"/>
      <c r="E6" s="7"/>
      <c r="F6" s="9"/>
      <c r="G6" s="8"/>
    </row>
    <row r="7" spans="1:8" x14ac:dyDescent="0.2">
      <c r="A7" s="10" t="s">
        <v>108</v>
      </c>
      <c r="B7" s="11">
        <v>60.35</v>
      </c>
      <c r="C7" s="7"/>
      <c r="D7" s="23">
        <v>61.03</v>
      </c>
      <c r="E7" s="7"/>
      <c r="F7" s="11">
        <v>55.92</v>
      </c>
      <c r="G7" s="8"/>
    </row>
    <row r="8" spans="1:8" x14ac:dyDescent="0.2">
      <c r="A8" s="10" t="s">
        <v>109</v>
      </c>
      <c r="B8" s="11">
        <v>12.8</v>
      </c>
      <c r="C8" s="7"/>
      <c r="D8" s="23">
        <v>12.12</v>
      </c>
      <c r="E8" s="7"/>
      <c r="F8" s="11">
        <v>15.46</v>
      </c>
      <c r="G8" s="8"/>
    </row>
    <row r="9" spans="1:8" x14ac:dyDescent="0.2">
      <c r="A9" s="5" t="s">
        <v>110</v>
      </c>
      <c r="B9" s="9"/>
      <c r="C9" s="7"/>
      <c r="D9" s="22"/>
      <c r="E9" s="7"/>
      <c r="F9" s="9"/>
      <c r="G9" s="8"/>
    </row>
    <row r="10" spans="1:8" x14ac:dyDescent="0.2">
      <c r="A10" s="10" t="s">
        <v>111</v>
      </c>
      <c r="B10" s="6">
        <v>38629</v>
      </c>
      <c r="C10" s="7">
        <f>B10/$B$5</f>
        <v>0.94725355566454139</v>
      </c>
      <c r="D10" s="21">
        <v>55426</v>
      </c>
      <c r="E10" s="7">
        <f>D10/$D$5</f>
        <v>0.94896159706884453</v>
      </c>
      <c r="F10" s="6">
        <v>22309</v>
      </c>
      <c r="G10" s="8">
        <f>F10/$F$5</f>
        <v>0.88633293603496222</v>
      </c>
    </row>
    <row r="11" spans="1:8" x14ac:dyDescent="0.2">
      <c r="A11" s="10" t="s">
        <v>112</v>
      </c>
      <c r="B11" s="6">
        <v>2151</v>
      </c>
      <c r="C11" s="7">
        <f>B11/$B$5</f>
        <v>5.274644433545856E-2</v>
      </c>
      <c r="D11" s="21">
        <v>2981</v>
      </c>
      <c r="E11" s="7">
        <f>D11/$D$5</f>
        <v>5.103840293115551E-2</v>
      </c>
      <c r="F11" s="6">
        <v>2861</v>
      </c>
      <c r="G11" s="8">
        <f>F11/$F$5</f>
        <v>0.11366706396503774</v>
      </c>
    </row>
    <row r="12" spans="1:8" x14ac:dyDescent="0.2">
      <c r="A12" s="5" t="s">
        <v>113</v>
      </c>
      <c r="B12" s="6"/>
      <c r="C12" s="7"/>
      <c r="D12" s="21"/>
      <c r="E12" s="7"/>
      <c r="F12" s="6"/>
      <c r="G12" s="8"/>
    </row>
    <row r="13" spans="1:8" x14ac:dyDescent="0.2">
      <c r="A13" s="10" t="s">
        <v>84</v>
      </c>
      <c r="B13" s="6">
        <v>28915</v>
      </c>
      <c r="C13" s="7">
        <f>B13/$B$5</f>
        <v>0.70904855321235905</v>
      </c>
      <c r="D13" s="21">
        <v>42225</v>
      </c>
      <c r="E13" s="7">
        <f>D13/$D$5</f>
        <v>0.72294416765113767</v>
      </c>
      <c r="F13" s="6">
        <v>17513</v>
      </c>
      <c r="G13" s="8">
        <f>F13/$F$5</f>
        <v>0.69578863726658724</v>
      </c>
    </row>
    <row r="14" spans="1:8" x14ac:dyDescent="0.2">
      <c r="A14" s="10" t="s">
        <v>85</v>
      </c>
      <c r="B14" s="6">
        <v>5446</v>
      </c>
      <c r="C14" s="7">
        <f>B14/$B$5</f>
        <v>0.13354585581167239</v>
      </c>
      <c r="D14" s="21">
        <v>8901</v>
      </c>
      <c r="E14" s="7">
        <f>D14/$D$5</f>
        <v>0.15239611690379579</v>
      </c>
      <c r="F14" s="6">
        <v>4524</v>
      </c>
      <c r="G14" s="8">
        <f>F14/$F$5</f>
        <v>0.17973778307508939</v>
      </c>
    </row>
    <row r="15" spans="1:8" x14ac:dyDescent="0.2">
      <c r="A15" s="10" t="s">
        <v>86</v>
      </c>
      <c r="B15" s="6">
        <v>1076</v>
      </c>
      <c r="C15" s="7">
        <f>B15/$B$5</f>
        <v>2.6385483079941149E-2</v>
      </c>
      <c r="D15" s="21">
        <v>1534</v>
      </c>
      <c r="E15" s="7">
        <f>D15/$D$5</f>
        <v>2.6263975208451043E-2</v>
      </c>
      <c r="F15" s="6">
        <v>742</v>
      </c>
      <c r="G15" s="8">
        <f>F15/$F$5</f>
        <v>2.9479539133889551E-2</v>
      </c>
    </row>
    <row r="16" spans="1:8" x14ac:dyDescent="0.2">
      <c r="A16" s="10" t="s">
        <v>87</v>
      </c>
      <c r="B16" s="6">
        <v>5343</v>
      </c>
      <c r="C16" s="7">
        <f>B16/$B$5</f>
        <v>0.13102010789602747</v>
      </c>
      <c r="D16" s="21">
        <v>5747</v>
      </c>
      <c r="E16" s="7">
        <f>D16/$D$5</f>
        <v>9.8395740236615473E-2</v>
      </c>
      <c r="F16" s="6">
        <v>2391</v>
      </c>
      <c r="G16" s="8">
        <f>F16/$F$5</f>
        <v>9.4994040524433845E-2</v>
      </c>
    </row>
    <row r="17" spans="1:7" x14ac:dyDescent="0.2">
      <c r="A17" s="5" t="s">
        <v>114</v>
      </c>
      <c r="B17" s="9"/>
      <c r="C17" s="7"/>
      <c r="D17" s="22"/>
      <c r="E17" s="7"/>
      <c r="F17" s="9"/>
      <c r="G17" s="8"/>
    </row>
    <row r="18" spans="1:7" x14ac:dyDescent="0.2">
      <c r="A18" s="10" t="s">
        <v>108</v>
      </c>
      <c r="B18" s="11">
        <v>31.66</v>
      </c>
      <c r="C18" s="7"/>
      <c r="D18" s="23">
        <v>30.57</v>
      </c>
      <c r="E18" s="7"/>
      <c r="F18" s="11">
        <v>30.5</v>
      </c>
      <c r="G18" s="8"/>
    </row>
    <row r="19" spans="1:7" x14ac:dyDescent="0.2">
      <c r="A19" s="10" t="s">
        <v>109</v>
      </c>
      <c r="B19" s="11">
        <v>6.38</v>
      </c>
      <c r="C19" s="7"/>
      <c r="D19" s="23">
        <v>5.87</v>
      </c>
      <c r="E19" s="7"/>
      <c r="F19" s="11">
        <v>6.27</v>
      </c>
      <c r="G19" s="8"/>
    </row>
    <row r="20" spans="1:7" x14ac:dyDescent="0.2">
      <c r="A20" s="12" t="s">
        <v>115</v>
      </c>
      <c r="B20" s="9"/>
      <c r="C20" s="7"/>
      <c r="D20" s="22"/>
      <c r="E20" s="7"/>
      <c r="F20" s="9"/>
      <c r="G20" s="8"/>
    </row>
    <row r="21" spans="1:7" x14ac:dyDescent="0.2">
      <c r="A21" s="10" t="s">
        <v>116</v>
      </c>
      <c r="B21" s="6">
        <v>12580</v>
      </c>
      <c r="C21" s="7">
        <f>B21/$B$5</f>
        <v>0.30848455125061303</v>
      </c>
      <c r="D21" s="21">
        <v>19187</v>
      </c>
      <c r="E21" s="7">
        <f>D21/$D$5</f>
        <v>0.32850514493125826</v>
      </c>
      <c r="F21" s="6">
        <v>9280</v>
      </c>
      <c r="G21" s="8">
        <f>F21/$F$5</f>
        <v>0.3686928883591577</v>
      </c>
    </row>
    <row r="22" spans="1:7" x14ac:dyDescent="0.2">
      <c r="A22" s="10" t="s">
        <v>117</v>
      </c>
      <c r="B22" s="6">
        <v>20435</v>
      </c>
      <c r="C22" s="7">
        <f>B22/$B$5</f>
        <v>0.50110348209906819</v>
      </c>
      <c r="D22" s="21">
        <v>29059</v>
      </c>
      <c r="E22" s="7">
        <f>D22/$D$5</f>
        <v>0.49752598147482324</v>
      </c>
      <c r="F22" s="6">
        <v>11360</v>
      </c>
      <c r="G22" s="8">
        <f>F22/$F$5</f>
        <v>0.45133094954310687</v>
      </c>
    </row>
    <row r="23" spans="1:7" x14ac:dyDescent="0.2">
      <c r="A23" s="10" t="s">
        <v>118</v>
      </c>
      <c r="B23" s="6">
        <v>7174</v>
      </c>
      <c r="C23" s="7">
        <f>B23/$B$5</f>
        <v>0.17591956841589015</v>
      </c>
      <c r="D23" s="21">
        <v>9898</v>
      </c>
      <c r="E23" s="7">
        <f>D23/$D$5</f>
        <v>0.16946598866574211</v>
      </c>
      <c r="F23" s="6">
        <v>4412</v>
      </c>
      <c r="G23" s="8">
        <f>F23/$F$5</f>
        <v>0.17528804131903059</v>
      </c>
    </row>
    <row r="24" spans="1:7" x14ac:dyDescent="0.2">
      <c r="A24" s="10" t="s">
        <v>87</v>
      </c>
      <c r="B24" s="6">
        <v>591</v>
      </c>
      <c r="C24" s="7">
        <f>B24/$B$5</f>
        <v>1.4492398234428642E-2</v>
      </c>
      <c r="D24" s="21">
        <v>263</v>
      </c>
      <c r="E24" s="7">
        <f>D24/$D$5</f>
        <v>4.5028849281764172E-3</v>
      </c>
      <c r="F24" s="6">
        <v>118</v>
      </c>
      <c r="G24" s="8">
        <f>F24/$F$5</f>
        <v>4.6881207787048077E-3</v>
      </c>
    </row>
    <row r="25" spans="1:7" x14ac:dyDescent="0.2">
      <c r="A25" s="12" t="s">
        <v>119</v>
      </c>
      <c r="B25" s="6"/>
      <c r="C25" s="7"/>
      <c r="D25" s="21"/>
      <c r="E25" s="7"/>
      <c r="F25" s="6"/>
      <c r="G25" s="8"/>
    </row>
    <row r="26" spans="1:7" x14ac:dyDescent="0.2">
      <c r="A26" s="10" t="s">
        <v>120</v>
      </c>
      <c r="B26" s="6">
        <v>6223</v>
      </c>
      <c r="C26" s="7">
        <f>B26/$B$5</f>
        <v>0.15259931338891614</v>
      </c>
      <c r="D26" s="21">
        <v>18369</v>
      </c>
      <c r="E26" s="7">
        <f>D26/$D$5</f>
        <v>0.3144999743181468</v>
      </c>
      <c r="F26" s="6">
        <v>10604</v>
      </c>
      <c r="G26" s="8">
        <f>F26/$F$5</f>
        <v>0.42129519268971</v>
      </c>
    </row>
    <row r="27" spans="1:7" x14ac:dyDescent="0.2">
      <c r="A27" s="10" t="s">
        <v>121</v>
      </c>
      <c r="B27" s="6">
        <v>3029</v>
      </c>
      <c r="C27" s="7">
        <f>B27/$B$5</f>
        <v>7.4276606179499757E-2</v>
      </c>
      <c r="D27" s="21">
        <v>24420</v>
      </c>
      <c r="E27" s="7">
        <f>D27/$D$5</f>
        <v>0.41810057013714108</v>
      </c>
      <c r="F27" s="6">
        <v>9798</v>
      </c>
      <c r="G27" s="8">
        <f>F27/$F$5</f>
        <v>0.38927294398092965</v>
      </c>
    </row>
    <row r="28" spans="1:7" x14ac:dyDescent="0.2">
      <c r="A28" s="10" t="s">
        <v>2</v>
      </c>
      <c r="B28" s="6">
        <v>30189</v>
      </c>
      <c r="C28" s="7">
        <f>B28/$B$5</f>
        <v>0.74028935752820013</v>
      </c>
      <c r="D28" s="21">
        <v>14675</v>
      </c>
      <c r="E28" s="7">
        <f>D28/$D$5</f>
        <v>0.25125413049805673</v>
      </c>
      <c r="F28" s="6">
        <v>4349</v>
      </c>
      <c r="G28" s="8">
        <f>F28/$F$5</f>
        <v>0.17278506158124751</v>
      </c>
    </row>
    <row r="29" spans="1:7" x14ac:dyDescent="0.2">
      <c r="A29" s="10" t="s">
        <v>122</v>
      </c>
      <c r="B29" s="6">
        <v>1339</v>
      </c>
      <c r="C29" s="7">
        <f>B29/$B$5</f>
        <v>3.283472290338401E-2</v>
      </c>
      <c r="D29" s="21">
        <v>943</v>
      </c>
      <c r="E29" s="7">
        <f>D29/$D$5</f>
        <v>1.6145325046655366E-2</v>
      </c>
      <c r="F29" s="6">
        <v>419</v>
      </c>
      <c r="G29" s="8">
        <f>F29/$F$5</f>
        <v>1.6646801748112831E-2</v>
      </c>
    </row>
    <row r="30" spans="1:7" ht="17" x14ac:dyDescent="0.2">
      <c r="A30" s="5" t="s">
        <v>123</v>
      </c>
      <c r="B30" s="6"/>
      <c r="C30" s="7"/>
      <c r="D30" s="21"/>
      <c r="E30" s="7"/>
      <c r="F30" s="6"/>
      <c r="G30" s="8"/>
    </row>
    <row r="31" spans="1:7" x14ac:dyDescent="0.2">
      <c r="A31" s="10" t="s">
        <v>124</v>
      </c>
      <c r="B31" s="6">
        <v>863</v>
      </c>
      <c r="C31" s="7">
        <f t="shared" ref="C31:C47" si="0">B31/$B$5</f>
        <v>2.1162334477685139E-2</v>
      </c>
      <c r="D31" s="21">
        <v>1899</v>
      </c>
      <c r="E31" s="7">
        <f t="shared" ref="E31:E47" si="1">D31/$D$5</f>
        <v>3.2513226154399298E-2</v>
      </c>
      <c r="F31" s="6">
        <v>592</v>
      </c>
      <c r="G31" s="8">
        <f t="shared" ref="G31:G47" si="2">F31/$F$5</f>
        <v>2.3520063567739374E-2</v>
      </c>
    </row>
    <row r="32" spans="1:7" x14ac:dyDescent="0.2">
      <c r="A32" s="10" t="s">
        <v>125</v>
      </c>
      <c r="B32" s="6">
        <v>883</v>
      </c>
      <c r="C32" s="7">
        <f t="shared" si="0"/>
        <v>2.1652770966159883E-2</v>
      </c>
      <c r="D32" s="21">
        <v>1223</v>
      </c>
      <c r="E32" s="7">
        <f t="shared" si="1"/>
        <v>2.0939270977793759E-2</v>
      </c>
      <c r="F32" s="6">
        <v>623</v>
      </c>
      <c r="G32" s="8">
        <f t="shared" si="2"/>
        <v>2.4751688518077075E-2</v>
      </c>
    </row>
    <row r="33" spans="1:7" x14ac:dyDescent="0.2">
      <c r="A33" s="10" t="s">
        <v>126</v>
      </c>
      <c r="B33" s="6">
        <v>3981</v>
      </c>
      <c r="C33" s="7">
        <f t="shared" si="0"/>
        <v>9.7621383030897499E-2</v>
      </c>
      <c r="D33" s="21">
        <v>7419</v>
      </c>
      <c r="E33" s="7">
        <f t="shared" si="1"/>
        <v>0.127022445939699</v>
      </c>
      <c r="F33" s="6">
        <v>3090</v>
      </c>
      <c r="G33" s="8">
        <f t="shared" si="2"/>
        <v>0.12276519666269368</v>
      </c>
    </row>
    <row r="34" spans="1:7" x14ac:dyDescent="0.2">
      <c r="A34" s="10" t="s">
        <v>127</v>
      </c>
      <c r="B34" s="6">
        <v>282</v>
      </c>
      <c r="C34" s="7">
        <f t="shared" si="0"/>
        <v>6.9151544874938697E-3</v>
      </c>
      <c r="D34" s="21">
        <v>518</v>
      </c>
      <c r="E34" s="7">
        <f t="shared" si="1"/>
        <v>8.8687999726060236E-3</v>
      </c>
      <c r="F34" s="6">
        <v>403</v>
      </c>
      <c r="G34" s="8">
        <f t="shared" si="2"/>
        <v>1.6011124354390147E-2</v>
      </c>
    </row>
    <row r="35" spans="1:7" x14ac:dyDescent="0.2">
      <c r="A35" s="10" t="s">
        <v>2</v>
      </c>
      <c r="B35" s="6">
        <v>27404</v>
      </c>
      <c r="C35" s="7">
        <f t="shared" si="0"/>
        <v>0.67199607650809223</v>
      </c>
      <c r="D35" s="21">
        <v>17317</v>
      </c>
      <c r="E35" s="7">
        <f t="shared" si="1"/>
        <v>0.29648843460544111</v>
      </c>
      <c r="F35" s="6">
        <v>4973</v>
      </c>
      <c r="G35" s="8">
        <f t="shared" si="2"/>
        <v>0.19757647993643226</v>
      </c>
    </row>
    <row r="36" spans="1:7" x14ac:dyDescent="0.2">
      <c r="A36" s="10" t="s">
        <v>128</v>
      </c>
      <c r="B36" s="6">
        <v>3834</v>
      </c>
      <c r="C36" s="7">
        <f t="shared" si="0"/>
        <v>9.4016674840608147E-2</v>
      </c>
      <c r="D36" s="21">
        <v>2521</v>
      </c>
      <c r="E36" s="7">
        <f t="shared" si="1"/>
        <v>4.3162634615713867E-2</v>
      </c>
      <c r="F36" s="6">
        <v>848</v>
      </c>
      <c r="G36" s="8">
        <f t="shared" si="2"/>
        <v>3.3690901867302343E-2</v>
      </c>
    </row>
    <row r="37" spans="1:7" x14ac:dyDescent="0.2">
      <c r="A37" s="10" t="s">
        <v>129</v>
      </c>
      <c r="B37" s="6">
        <v>96</v>
      </c>
      <c r="C37" s="7">
        <f t="shared" si="0"/>
        <v>2.3540951446787643E-3</v>
      </c>
      <c r="D37" s="21">
        <v>228</v>
      </c>
      <c r="E37" s="7">
        <f t="shared" si="1"/>
        <v>3.9036416867841185E-3</v>
      </c>
      <c r="F37" s="6">
        <v>86</v>
      </c>
      <c r="G37" s="8">
        <f t="shared" si="2"/>
        <v>3.4167659912594356E-3</v>
      </c>
    </row>
    <row r="38" spans="1:7" x14ac:dyDescent="0.2">
      <c r="A38" s="10" t="s">
        <v>130</v>
      </c>
      <c r="B38" s="6">
        <v>135</v>
      </c>
      <c r="C38" s="7">
        <f t="shared" si="0"/>
        <v>3.3104462972045122E-3</v>
      </c>
      <c r="D38" s="21">
        <v>251</v>
      </c>
      <c r="E38" s="7">
        <f t="shared" si="1"/>
        <v>4.2974301025562002E-3</v>
      </c>
      <c r="F38" s="6">
        <v>106</v>
      </c>
      <c r="G38" s="8">
        <f t="shared" si="2"/>
        <v>4.2113627334127929E-3</v>
      </c>
    </row>
    <row r="39" spans="1:7" x14ac:dyDescent="0.2">
      <c r="A39" s="10" t="s">
        <v>131</v>
      </c>
      <c r="B39" s="6">
        <v>1365</v>
      </c>
      <c r="C39" s="7">
        <f t="shared" si="0"/>
        <v>3.3472290338401177E-2</v>
      </c>
      <c r="D39" s="21">
        <v>1713</v>
      </c>
      <c r="E39" s="7">
        <f t="shared" si="1"/>
        <v>2.9328676357285942E-2</v>
      </c>
      <c r="F39" s="6">
        <v>1170</v>
      </c>
      <c r="G39" s="8">
        <f t="shared" si="2"/>
        <v>4.6483909415971393E-2</v>
      </c>
    </row>
    <row r="40" spans="1:7" x14ac:dyDescent="0.2">
      <c r="A40" s="10" t="s">
        <v>132</v>
      </c>
      <c r="B40" s="6">
        <v>224</v>
      </c>
      <c r="C40" s="7">
        <f t="shared" si="0"/>
        <v>5.4928886709171166E-3</v>
      </c>
      <c r="D40" s="21">
        <v>361</v>
      </c>
      <c r="E40" s="7">
        <f t="shared" si="1"/>
        <v>6.180766004074854E-3</v>
      </c>
      <c r="F40" s="6">
        <v>290</v>
      </c>
      <c r="G40" s="8">
        <f t="shared" si="2"/>
        <v>1.1521652761223678E-2</v>
      </c>
    </row>
    <row r="41" spans="1:7" x14ac:dyDescent="0.2">
      <c r="A41" s="10" t="s">
        <v>133</v>
      </c>
      <c r="B41" s="6">
        <v>2615</v>
      </c>
      <c r="C41" s="7">
        <f t="shared" si="0"/>
        <v>6.4124570868072578E-2</v>
      </c>
      <c r="D41" s="21">
        <v>4887</v>
      </c>
      <c r="E41" s="7">
        <f t="shared" si="1"/>
        <v>8.367147773383328E-2</v>
      </c>
      <c r="F41" s="6">
        <v>1791</v>
      </c>
      <c r="G41" s="8">
        <f t="shared" si="2"/>
        <v>7.1156138259833135E-2</v>
      </c>
    </row>
    <row r="42" spans="1:7" x14ac:dyDescent="0.2">
      <c r="A42" s="10" t="s">
        <v>134</v>
      </c>
      <c r="B42" s="6">
        <v>97</v>
      </c>
      <c r="C42" s="7">
        <f t="shared" si="0"/>
        <v>2.3786169691025014E-3</v>
      </c>
      <c r="D42" s="21">
        <v>180</v>
      </c>
      <c r="E42" s="7">
        <f t="shared" si="1"/>
        <v>3.0818223843032512E-3</v>
      </c>
      <c r="F42" s="6">
        <v>96</v>
      </c>
      <c r="G42" s="8">
        <f t="shared" si="2"/>
        <v>3.8140643623361145E-3</v>
      </c>
    </row>
    <row r="43" spans="1:7" x14ac:dyDescent="0.2">
      <c r="A43" s="10" t="s">
        <v>135</v>
      </c>
      <c r="B43" s="6">
        <v>296</v>
      </c>
      <c r="C43" s="7">
        <f t="shared" si="0"/>
        <v>7.2584600294261893E-3</v>
      </c>
      <c r="D43" s="21">
        <v>495</v>
      </c>
      <c r="E43" s="7">
        <f t="shared" si="1"/>
        <v>8.4750115568339411E-3</v>
      </c>
      <c r="F43" s="6">
        <v>203</v>
      </c>
      <c r="G43" s="8">
        <f t="shared" si="2"/>
        <v>8.0651569328565754E-3</v>
      </c>
    </row>
    <row r="44" spans="1:7" x14ac:dyDescent="0.2">
      <c r="A44" s="10" t="s">
        <v>136</v>
      </c>
      <c r="B44" s="6">
        <v>338</v>
      </c>
      <c r="C44" s="7">
        <f t="shared" si="0"/>
        <v>8.2883766552231484E-3</v>
      </c>
      <c r="D44" s="21">
        <v>660</v>
      </c>
      <c r="E44" s="7">
        <f t="shared" si="1"/>
        <v>1.1300015409111921E-2</v>
      </c>
      <c r="F44" s="6">
        <v>254</v>
      </c>
      <c r="G44" s="8">
        <f t="shared" si="2"/>
        <v>1.0091378625347636E-2</v>
      </c>
    </row>
    <row r="45" spans="1:7" x14ac:dyDescent="0.2">
      <c r="A45" s="10" t="s">
        <v>137</v>
      </c>
      <c r="B45" s="6">
        <v>1162</v>
      </c>
      <c r="C45" s="7">
        <f t="shared" si="0"/>
        <v>2.8494359980382539E-2</v>
      </c>
      <c r="D45" s="21">
        <v>2085</v>
      </c>
      <c r="E45" s="7">
        <f t="shared" si="1"/>
        <v>3.5697775951512661E-2</v>
      </c>
      <c r="F45" s="6">
        <v>712</v>
      </c>
      <c r="G45" s="8">
        <f t="shared" si="2"/>
        <v>2.8287644020659516E-2</v>
      </c>
    </row>
    <row r="46" spans="1:7" x14ac:dyDescent="0.2">
      <c r="A46" s="10" t="s">
        <v>138</v>
      </c>
      <c r="B46" s="6">
        <v>1052</v>
      </c>
      <c r="C46" s="7">
        <f t="shared" si="0"/>
        <v>2.5796959293771456E-2</v>
      </c>
      <c r="D46" s="21">
        <v>2032</v>
      </c>
      <c r="E46" s="7">
        <f t="shared" si="1"/>
        <v>3.4790350471690039E-2</v>
      </c>
      <c r="F46" s="6">
        <v>863</v>
      </c>
      <c r="G46" s="8">
        <f t="shared" si="2"/>
        <v>3.4286849423917361E-2</v>
      </c>
    </row>
    <row r="47" spans="1:7" x14ac:dyDescent="0.2">
      <c r="A47" s="13" t="s">
        <v>139</v>
      </c>
      <c r="B47" s="14">
        <v>306</v>
      </c>
      <c r="C47" s="15">
        <f t="shared" si="0"/>
        <v>7.5036782736635603E-3</v>
      </c>
      <c r="D47" s="17">
        <v>451</v>
      </c>
      <c r="E47" s="15">
        <f t="shared" si="1"/>
        <v>7.7216771962264801E-3</v>
      </c>
      <c r="F47" s="14">
        <v>339</v>
      </c>
      <c r="G47" s="16">
        <f t="shared" si="2"/>
        <v>1.3468414779499404E-2</v>
      </c>
    </row>
    <row r="48" spans="1:7" x14ac:dyDescent="0.2">
      <c r="A48" s="26" t="s">
        <v>191</v>
      </c>
    </row>
    <row r="49" spans="1:1" ht="17" x14ac:dyDescent="0.2">
      <c r="A49" s="18" t="s">
        <v>192</v>
      </c>
    </row>
    <row r="50" spans="1:1" x14ac:dyDescent="0.2">
      <c r="A50" s="27" t="s">
        <v>193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2"/>
  <sheetViews>
    <sheetView workbookViewId="0"/>
  </sheetViews>
  <sheetFormatPr baseColWidth="10" defaultColWidth="8.83203125" defaultRowHeight="15" x14ac:dyDescent="0.2"/>
  <cols>
    <col min="1" max="1" width="17" customWidth="1"/>
  </cols>
  <sheetData>
    <row r="1" spans="1:7" x14ac:dyDescent="0.2">
      <c r="A1" s="1" t="s">
        <v>202</v>
      </c>
    </row>
    <row r="3" spans="1:7" x14ac:dyDescent="0.2">
      <c r="A3" s="19"/>
      <c r="B3" s="30" t="s">
        <v>2</v>
      </c>
      <c r="C3" s="31"/>
      <c r="D3" s="31" t="s">
        <v>6</v>
      </c>
      <c r="E3" s="31"/>
      <c r="F3" s="30" t="s">
        <v>105</v>
      </c>
      <c r="G3" s="33"/>
    </row>
    <row r="4" spans="1:7" x14ac:dyDescent="0.2">
      <c r="A4" s="5" t="s">
        <v>106</v>
      </c>
      <c r="B4" s="6">
        <v>4439</v>
      </c>
      <c r="C4" s="7"/>
      <c r="D4" s="21">
        <v>7014</v>
      </c>
      <c r="E4" s="7"/>
      <c r="F4" s="6">
        <v>3912</v>
      </c>
      <c r="G4" s="8"/>
    </row>
    <row r="5" spans="1:7" x14ac:dyDescent="0.2">
      <c r="A5" s="5" t="s">
        <v>107</v>
      </c>
      <c r="B5" s="9"/>
      <c r="C5" s="7"/>
      <c r="D5" s="22"/>
      <c r="E5" s="7"/>
      <c r="F5" s="9"/>
      <c r="G5" s="8"/>
    </row>
    <row r="6" spans="1:7" x14ac:dyDescent="0.2">
      <c r="A6" s="10" t="s">
        <v>108</v>
      </c>
      <c r="B6" s="11">
        <v>50.56</v>
      </c>
      <c r="C6" s="7"/>
      <c r="D6" s="23">
        <v>58</v>
      </c>
      <c r="E6" s="7"/>
      <c r="F6" s="11">
        <v>53.3</v>
      </c>
      <c r="G6" s="8"/>
    </row>
    <row r="7" spans="1:7" x14ac:dyDescent="0.2">
      <c r="A7" s="10" t="s">
        <v>109</v>
      </c>
      <c r="B7" s="11">
        <v>19.3</v>
      </c>
      <c r="C7" s="7"/>
      <c r="D7" s="23">
        <v>15.9</v>
      </c>
      <c r="E7" s="7"/>
      <c r="F7" s="11">
        <v>17.100000000000001</v>
      </c>
      <c r="G7" s="8"/>
    </row>
    <row r="8" spans="1:7" x14ac:dyDescent="0.2">
      <c r="A8" s="5" t="s">
        <v>110</v>
      </c>
      <c r="B8" s="9"/>
      <c r="C8" s="7"/>
      <c r="D8" s="22"/>
      <c r="E8" s="7"/>
      <c r="F8" s="9"/>
      <c r="G8" s="8"/>
    </row>
    <row r="9" spans="1:7" x14ac:dyDescent="0.2">
      <c r="A9" s="10" t="s">
        <v>111</v>
      </c>
      <c r="B9" s="6">
        <v>2122</v>
      </c>
      <c r="C9" s="7">
        <v>0.47803559360216263</v>
      </c>
      <c r="D9" s="21">
        <v>3780</v>
      </c>
      <c r="E9" s="7">
        <v>0.53892215568862278</v>
      </c>
      <c r="F9" s="6">
        <v>1620</v>
      </c>
      <c r="G9" s="8">
        <v>0.41411042944785276</v>
      </c>
    </row>
    <row r="10" spans="1:7" x14ac:dyDescent="0.2">
      <c r="A10" s="10" t="s">
        <v>112</v>
      </c>
      <c r="B10" s="6">
        <v>2317</v>
      </c>
      <c r="C10" s="7">
        <v>0.52196440639783737</v>
      </c>
      <c r="D10" s="21">
        <v>3234</v>
      </c>
      <c r="E10" s="7">
        <v>0.46107784431137727</v>
      </c>
      <c r="F10" s="6">
        <v>2292</v>
      </c>
      <c r="G10" s="8">
        <v>0.58588957055214719</v>
      </c>
    </row>
    <row r="11" spans="1:7" x14ac:dyDescent="0.2">
      <c r="A11" s="5" t="s">
        <v>113</v>
      </c>
      <c r="B11" s="6"/>
      <c r="C11" s="7"/>
      <c r="D11" s="21"/>
      <c r="E11" s="7"/>
      <c r="F11" s="6"/>
      <c r="G11" s="8"/>
    </row>
    <row r="12" spans="1:7" x14ac:dyDescent="0.2">
      <c r="A12" s="10" t="s">
        <v>84</v>
      </c>
      <c r="B12" s="6">
        <v>3422</v>
      </c>
      <c r="C12" s="7">
        <v>0.77089434557332737</v>
      </c>
      <c r="D12" s="21">
        <v>5380</v>
      </c>
      <c r="E12" s="7">
        <v>0.7670373538637012</v>
      </c>
      <c r="F12" s="6">
        <v>3121</v>
      </c>
      <c r="G12" s="8">
        <v>0.79780163599182008</v>
      </c>
    </row>
    <row r="13" spans="1:7" x14ac:dyDescent="0.2">
      <c r="A13" s="10" t="s">
        <v>85</v>
      </c>
      <c r="B13" s="6">
        <v>839</v>
      </c>
      <c r="C13" s="7">
        <v>0.18900653300292858</v>
      </c>
      <c r="D13" s="21">
        <v>1396</v>
      </c>
      <c r="E13" s="7">
        <v>0.19903051040775591</v>
      </c>
      <c r="F13" s="6">
        <v>625</v>
      </c>
      <c r="G13" s="8">
        <v>0.15976482617586912</v>
      </c>
    </row>
    <row r="14" spans="1:7" x14ac:dyDescent="0.2">
      <c r="A14" s="10" t="s">
        <v>86</v>
      </c>
      <c r="B14" s="6">
        <v>152</v>
      </c>
      <c r="C14" s="7">
        <v>3.4241946384320793E-2</v>
      </c>
      <c r="D14" s="21">
        <v>206</v>
      </c>
      <c r="E14" s="7">
        <v>2.9369831765041345E-2</v>
      </c>
      <c r="F14" s="6">
        <v>142</v>
      </c>
      <c r="G14" s="8">
        <v>3.6298568507157465E-2</v>
      </c>
    </row>
    <row r="15" spans="1:7" x14ac:dyDescent="0.2">
      <c r="A15" s="10" t="s">
        <v>87</v>
      </c>
      <c r="B15" s="6">
        <v>26</v>
      </c>
      <c r="C15" s="7">
        <v>5.8571750394232937E-3</v>
      </c>
      <c r="D15" s="21">
        <v>32</v>
      </c>
      <c r="E15" s="7">
        <v>4.5623039635015687E-3</v>
      </c>
      <c r="F15" s="6">
        <v>24</v>
      </c>
      <c r="G15" s="8">
        <v>6.1349693251533744E-3</v>
      </c>
    </row>
    <row r="16" spans="1:7" x14ac:dyDescent="0.2">
      <c r="A16" s="5" t="s">
        <v>114</v>
      </c>
      <c r="B16" s="9"/>
      <c r="C16" s="7"/>
      <c r="D16" s="22"/>
      <c r="E16" s="7"/>
      <c r="F16" s="9"/>
      <c r="G16" s="8"/>
    </row>
    <row r="17" spans="1:7" x14ac:dyDescent="0.2">
      <c r="A17" s="10" t="s">
        <v>108</v>
      </c>
      <c r="B17" s="11">
        <v>33</v>
      </c>
      <c r="C17" s="7"/>
      <c r="D17" s="23">
        <v>32.4</v>
      </c>
      <c r="E17" s="7"/>
      <c r="F17" s="11">
        <v>32.1</v>
      </c>
      <c r="G17" s="8"/>
    </row>
    <row r="18" spans="1:7" x14ac:dyDescent="0.2">
      <c r="A18" s="10" t="s">
        <v>109</v>
      </c>
      <c r="B18" s="11">
        <v>7.6</v>
      </c>
      <c r="C18" s="7"/>
      <c r="D18" s="23">
        <v>7.5</v>
      </c>
      <c r="E18" s="7"/>
      <c r="F18" s="11">
        <v>8</v>
      </c>
      <c r="G18" s="8"/>
    </row>
    <row r="19" spans="1:7" x14ac:dyDescent="0.2">
      <c r="A19" s="12" t="s">
        <v>115</v>
      </c>
      <c r="B19" s="9"/>
      <c r="C19" s="7"/>
      <c r="D19" s="22"/>
      <c r="E19" s="7"/>
      <c r="F19" s="9"/>
      <c r="G19" s="8"/>
    </row>
    <row r="20" spans="1:7" x14ac:dyDescent="0.2">
      <c r="A20" s="10" t="s">
        <v>116</v>
      </c>
      <c r="B20" s="6">
        <v>279</v>
      </c>
      <c r="C20" s="7">
        <v>6.2851993692273039E-2</v>
      </c>
      <c r="D20" s="21">
        <v>274</v>
      </c>
      <c r="E20" s="7">
        <v>3.9064727687482176E-2</v>
      </c>
      <c r="F20" s="6">
        <v>366</v>
      </c>
      <c r="G20" s="8">
        <v>9.3558282208588958E-2</v>
      </c>
    </row>
    <row r="21" spans="1:7" x14ac:dyDescent="0.2">
      <c r="A21" s="10" t="s">
        <v>117</v>
      </c>
      <c r="B21" s="6">
        <v>537</v>
      </c>
      <c r="C21" s="8">
        <v>0.12097319216039648</v>
      </c>
      <c r="D21" s="21">
        <v>688</v>
      </c>
      <c r="E21" s="8">
        <v>9.8089535215283713E-2</v>
      </c>
      <c r="F21" s="6">
        <v>705</v>
      </c>
      <c r="G21" s="8">
        <v>0.18021472392638035</v>
      </c>
    </row>
    <row r="22" spans="1:7" x14ac:dyDescent="0.2">
      <c r="A22" s="10" t="s">
        <v>118</v>
      </c>
      <c r="B22" s="6">
        <v>2114</v>
      </c>
      <c r="C22" s="7">
        <v>0.47623338589772474</v>
      </c>
      <c r="D22" s="21">
        <v>2003</v>
      </c>
      <c r="E22" s="7">
        <v>0.28557171371542628</v>
      </c>
      <c r="F22" s="6">
        <v>2117</v>
      </c>
      <c r="G22" s="8">
        <v>0.54115541922290389</v>
      </c>
    </row>
    <row r="23" spans="1:7" x14ac:dyDescent="0.2">
      <c r="A23" s="10" t="s">
        <v>87</v>
      </c>
      <c r="B23" s="6"/>
      <c r="C23" s="7"/>
      <c r="D23" s="21"/>
      <c r="E23" s="7"/>
      <c r="F23" s="6"/>
      <c r="G23" s="8"/>
    </row>
    <row r="24" spans="1:7" x14ac:dyDescent="0.2">
      <c r="A24" s="12" t="s">
        <v>119</v>
      </c>
      <c r="B24" s="6"/>
      <c r="C24" s="7"/>
      <c r="D24" s="21"/>
      <c r="E24" s="7"/>
      <c r="F24" s="6"/>
      <c r="G24" s="8"/>
    </row>
    <row r="25" spans="1:7" x14ac:dyDescent="0.2">
      <c r="A25" s="10" t="s">
        <v>120</v>
      </c>
      <c r="B25" s="6">
        <v>156</v>
      </c>
      <c r="C25" s="7">
        <v>3.5143050236539762E-2</v>
      </c>
      <c r="D25" s="21">
        <v>3783</v>
      </c>
      <c r="E25" s="7">
        <v>0.53934987168520099</v>
      </c>
      <c r="F25" s="6">
        <v>1441</v>
      </c>
      <c r="G25" s="8">
        <v>0.36835378323108386</v>
      </c>
    </row>
    <row r="26" spans="1:7" ht="19" x14ac:dyDescent="0.2">
      <c r="A26" s="10" t="s">
        <v>194</v>
      </c>
      <c r="B26" s="6">
        <v>135</v>
      </c>
      <c r="C26" s="8">
        <v>3.0412255012390178E-2</v>
      </c>
      <c r="D26" s="21">
        <v>473</v>
      </c>
      <c r="E26" s="8">
        <v>6.7436555460507558E-2</v>
      </c>
      <c r="F26" s="6">
        <v>1196</v>
      </c>
      <c r="G26" s="8">
        <v>0.30572597137014312</v>
      </c>
    </row>
    <row r="27" spans="1:7" ht="17" x14ac:dyDescent="0.2">
      <c r="A27" s="10" t="s">
        <v>195</v>
      </c>
      <c r="B27" s="6">
        <v>3163</v>
      </c>
      <c r="C27" s="7">
        <v>0.71254787114214913</v>
      </c>
      <c r="D27" s="21">
        <v>1698</v>
      </c>
      <c r="E27" s="7">
        <v>0.24208725406330198</v>
      </c>
      <c r="F27" s="6">
        <v>852</v>
      </c>
      <c r="G27" s="8">
        <v>0.21779141104294478</v>
      </c>
    </row>
    <row r="28" spans="1:7" ht="16" x14ac:dyDescent="0.2">
      <c r="A28" s="10" t="s">
        <v>196</v>
      </c>
      <c r="B28" s="6">
        <v>985</v>
      </c>
      <c r="C28" s="7">
        <v>0.22189682360892093</v>
      </c>
      <c r="D28" s="21">
        <v>1060</v>
      </c>
      <c r="E28" s="7">
        <v>0.15112631879098945</v>
      </c>
      <c r="F28" s="6">
        <v>423</v>
      </c>
      <c r="G28" s="8">
        <v>0.10812883435582822</v>
      </c>
    </row>
    <row r="29" spans="1:7" ht="17" x14ac:dyDescent="0.2">
      <c r="A29" s="5" t="s">
        <v>123</v>
      </c>
      <c r="B29" s="6"/>
      <c r="C29" s="7"/>
      <c r="D29" s="21"/>
      <c r="E29" s="7"/>
      <c r="F29" s="6"/>
      <c r="G29" s="8"/>
    </row>
    <row r="30" spans="1:7" x14ac:dyDescent="0.2">
      <c r="A30" s="10" t="s">
        <v>124</v>
      </c>
      <c r="B30" s="6">
        <v>112</v>
      </c>
      <c r="C30" s="7">
        <v>2.523090786213111E-2</v>
      </c>
      <c r="D30" s="21">
        <v>281</v>
      </c>
      <c r="E30" s="7">
        <v>4.0062731679498149E-2</v>
      </c>
      <c r="F30" s="6">
        <v>176</v>
      </c>
      <c r="G30" s="7">
        <v>4.4989775051124746E-2</v>
      </c>
    </row>
    <row r="31" spans="1:7" x14ac:dyDescent="0.2">
      <c r="A31" s="10" t="s">
        <v>125</v>
      </c>
      <c r="B31" s="6">
        <v>279</v>
      </c>
      <c r="C31" s="7">
        <v>6.2851993692273039E-2</v>
      </c>
      <c r="D31" s="21">
        <v>671</v>
      </c>
      <c r="E31" s="7">
        <v>9.5665811234673506E-2</v>
      </c>
      <c r="F31" s="6">
        <v>419</v>
      </c>
      <c r="G31" s="7">
        <v>0.10710633946830266</v>
      </c>
    </row>
    <row r="32" spans="1:7" x14ac:dyDescent="0.2">
      <c r="A32" s="10" t="s">
        <v>126</v>
      </c>
      <c r="B32" s="6">
        <v>89</v>
      </c>
      <c r="C32" s="8">
        <v>2.0049560711872045E-2</v>
      </c>
      <c r="D32" s="21">
        <v>280</v>
      </c>
      <c r="E32" s="8">
        <v>3.9920159680638723E-2</v>
      </c>
      <c r="F32" s="6">
        <v>213</v>
      </c>
      <c r="G32" s="8">
        <v>5.4447852760736194E-2</v>
      </c>
    </row>
    <row r="33" spans="1:7" x14ac:dyDescent="0.2">
      <c r="A33" s="10" t="s">
        <v>127</v>
      </c>
      <c r="B33" s="6">
        <v>26</v>
      </c>
      <c r="C33" s="7">
        <v>5.8571750394232937E-3</v>
      </c>
      <c r="D33" s="21">
        <v>49</v>
      </c>
      <c r="E33" s="7">
        <v>6.9860279441117763E-3</v>
      </c>
      <c r="F33" s="6">
        <v>45</v>
      </c>
      <c r="G33" s="7">
        <v>1.1503067484662576E-2</v>
      </c>
    </row>
    <row r="34" spans="1:7" x14ac:dyDescent="0.2">
      <c r="A34" s="10" t="s">
        <v>2</v>
      </c>
      <c r="B34" s="6">
        <v>3984</v>
      </c>
      <c r="C34" s="7">
        <v>0.89749943681009237</v>
      </c>
      <c r="D34" s="21">
        <v>3310</v>
      </c>
      <c r="E34" s="7">
        <v>0.47191331622469346</v>
      </c>
      <c r="F34" s="6">
        <v>1417</v>
      </c>
      <c r="G34" s="8">
        <v>0.36221881390593047</v>
      </c>
    </row>
    <row r="35" spans="1:7" x14ac:dyDescent="0.2">
      <c r="A35" s="10" t="s">
        <v>128</v>
      </c>
      <c r="B35" s="6">
        <v>451</v>
      </c>
      <c r="C35" s="7">
        <v>0.10159945933768867</v>
      </c>
      <c r="D35" s="21">
        <v>581</v>
      </c>
      <c r="E35" s="7">
        <v>8.2834331337325345E-2</v>
      </c>
      <c r="F35" s="6">
        <v>178</v>
      </c>
      <c r="G35" s="7">
        <v>4.5501022494887529E-2</v>
      </c>
    </row>
    <row r="36" spans="1:7" x14ac:dyDescent="0.2">
      <c r="A36" s="10" t="s">
        <v>129</v>
      </c>
      <c r="B36" s="6">
        <v>5</v>
      </c>
      <c r="C36" s="7">
        <v>1.1263798152737104E-3</v>
      </c>
      <c r="D36" s="21">
        <v>8</v>
      </c>
      <c r="E36" s="7">
        <v>1.1405759908753922E-3</v>
      </c>
      <c r="F36" s="6">
        <v>2</v>
      </c>
      <c r="G36" s="7">
        <v>5.1124744376278123E-4</v>
      </c>
    </row>
    <row r="37" spans="1:7" x14ac:dyDescent="0.2">
      <c r="A37" s="10" t="s">
        <v>130</v>
      </c>
      <c r="B37" s="6">
        <v>43</v>
      </c>
      <c r="C37" s="7">
        <v>9.6868664113539081E-3</v>
      </c>
      <c r="D37" s="21">
        <v>39</v>
      </c>
      <c r="E37" s="7">
        <v>5.5603079555175362E-3</v>
      </c>
      <c r="F37" s="6">
        <v>179</v>
      </c>
      <c r="G37" s="7">
        <v>4.5756646216768913E-2</v>
      </c>
    </row>
    <row r="38" spans="1:7" x14ac:dyDescent="0.2">
      <c r="A38" s="10" t="s">
        <v>131</v>
      </c>
      <c r="B38" s="6">
        <v>128</v>
      </c>
      <c r="C38" s="7">
        <v>2.8835323271006984E-2</v>
      </c>
      <c r="D38" s="21">
        <v>147</v>
      </c>
      <c r="E38" s="7">
        <v>2.0958083832335328E-2</v>
      </c>
      <c r="F38" s="6">
        <v>192</v>
      </c>
      <c r="G38" s="7">
        <v>4.9079754601226995E-2</v>
      </c>
    </row>
    <row r="39" spans="1:7" x14ac:dyDescent="0.2">
      <c r="A39" s="10" t="s">
        <v>132</v>
      </c>
      <c r="B39" s="6">
        <v>81</v>
      </c>
      <c r="C39" s="7">
        <v>1.8247353007434106E-2</v>
      </c>
      <c r="D39" s="21">
        <v>89</v>
      </c>
      <c r="E39" s="7">
        <v>1.2688907898488738E-2</v>
      </c>
      <c r="F39" s="6">
        <v>161</v>
      </c>
      <c r="G39" s="8">
        <v>4.1155419222903888E-2</v>
      </c>
    </row>
    <row r="40" spans="1:7" x14ac:dyDescent="0.2">
      <c r="A40" s="10" t="s">
        <v>133</v>
      </c>
      <c r="B40" s="6">
        <v>91</v>
      </c>
      <c r="C40" s="7">
        <v>2.0500112637981526E-2</v>
      </c>
      <c r="D40" s="21">
        <v>157</v>
      </c>
      <c r="E40" s="7">
        <v>2.2383803820929568E-2</v>
      </c>
      <c r="F40" s="6">
        <v>109</v>
      </c>
      <c r="G40" s="7">
        <v>2.7862985685071576E-2</v>
      </c>
    </row>
    <row r="41" spans="1:7" x14ac:dyDescent="0.2">
      <c r="A41" s="10" t="s">
        <v>134</v>
      </c>
      <c r="B41" s="25">
        <v>47</v>
      </c>
      <c r="C41" s="29">
        <v>0.01</v>
      </c>
      <c r="D41" s="28">
        <v>54</v>
      </c>
      <c r="E41" s="29">
        <v>7.6988879384088963E-3</v>
      </c>
      <c r="F41" s="25">
        <v>94</v>
      </c>
      <c r="G41" s="29">
        <v>2.4028629856850715E-2</v>
      </c>
    </row>
    <row r="42" spans="1:7" x14ac:dyDescent="0.2">
      <c r="A42" s="10" t="s">
        <v>135</v>
      </c>
      <c r="B42" s="6">
        <v>54</v>
      </c>
      <c r="C42" s="8">
        <v>1.2164902004956072E-2</v>
      </c>
      <c r="D42" s="21">
        <v>118</v>
      </c>
      <c r="E42" s="8">
        <v>1.6823495865412035E-2</v>
      </c>
      <c r="F42" s="6">
        <v>54</v>
      </c>
      <c r="G42" s="8">
        <v>1.3803680981595092E-2</v>
      </c>
    </row>
    <row r="43" spans="1:7" x14ac:dyDescent="0.2">
      <c r="A43" s="10" t="s">
        <v>136</v>
      </c>
      <c r="B43" s="6">
        <v>4</v>
      </c>
      <c r="C43" s="8">
        <v>9.0110385221896824E-4</v>
      </c>
      <c r="D43" s="21">
        <v>14</v>
      </c>
      <c r="E43" s="8">
        <v>1.996007984031936E-3</v>
      </c>
      <c r="F43" s="6">
        <v>7</v>
      </c>
      <c r="G43" s="8">
        <v>1.7893660531697342E-3</v>
      </c>
    </row>
    <row r="44" spans="1:7" x14ac:dyDescent="0.2">
      <c r="A44" s="10" t="s">
        <v>137</v>
      </c>
      <c r="B44" s="6">
        <v>80</v>
      </c>
      <c r="C44" s="7">
        <v>1.8022077044379366E-2</v>
      </c>
      <c r="D44" s="21">
        <v>123</v>
      </c>
      <c r="E44" s="7">
        <v>1.7536355859709155E-2</v>
      </c>
      <c r="F44" s="6">
        <v>131</v>
      </c>
      <c r="G44" s="8">
        <v>3.3486707566462166E-2</v>
      </c>
    </row>
    <row r="45" spans="1:7" x14ac:dyDescent="0.2">
      <c r="A45" s="10" t="s">
        <v>138</v>
      </c>
      <c r="B45" s="6">
        <v>115</v>
      </c>
      <c r="C45" s="7">
        <v>2.5906735751295335E-2</v>
      </c>
      <c r="D45" s="21">
        <v>285</v>
      </c>
      <c r="E45" s="7">
        <v>4.0633019674935843E-2</v>
      </c>
      <c r="F45" s="6">
        <v>183</v>
      </c>
      <c r="G45" s="7">
        <v>4.6779141104294479E-2</v>
      </c>
    </row>
    <row r="46" spans="1:7" x14ac:dyDescent="0.2">
      <c r="A46" s="13" t="s">
        <v>139</v>
      </c>
      <c r="B46" s="14">
        <v>28</v>
      </c>
      <c r="C46" s="16">
        <v>6.3077269655327775E-3</v>
      </c>
      <c r="D46" s="17">
        <v>37</v>
      </c>
      <c r="E46" s="16">
        <v>5.2751639577986887E-3</v>
      </c>
      <c r="F46" s="14">
        <v>82</v>
      </c>
      <c r="G46" s="16">
        <v>2.0961145194274028E-2</v>
      </c>
    </row>
    <row r="47" spans="1:7" x14ac:dyDescent="0.2">
      <c r="A47" s="26" t="s">
        <v>191</v>
      </c>
      <c r="C47" s="4"/>
      <c r="E47" s="4"/>
      <c r="G47" s="4"/>
    </row>
    <row r="48" spans="1:7" ht="17" x14ac:dyDescent="0.2">
      <c r="A48" s="26" t="s">
        <v>197</v>
      </c>
      <c r="C48" s="4"/>
      <c r="E48" s="4"/>
      <c r="G48" s="4"/>
    </row>
    <row r="49" spans="1:2" ht="17" x14ac:dyDescent="0.2">
      <c r="A49" s="26" t="s">
        <v>199</v>
      </c>
    </row>
    <row r="50" spans="1:2" ht="17" x14ac:dyDescent="0.2">
      <c r="A50" s="26" t="s">
        <v>198</v>
      </c>
      <c r="B50" s="3"/>
    </row>
    <row r="51" spans="1:2" ht="17" x14ac:dyDescent="0.2">
      <c r="A51" s="18" t="s">
        <v>192</v>
      </c>
    </row>
    <row r="52" spans="1:2" x14ac:dyDescent="0.2">
      <c r="A52" s="27" t="s">
        <v>193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0"/>
  <sheetViews>
    <sheetView workbookViewId="0"/>
  </sheetViews>
  <sheetFormatPr baseColWidth="10" defaultColWidth="8.83203125" defaultRowHeight="15" x14ac:dyDescent="0.2"/>
  <cols>
    <col min="1" max="1" width="35.6640625" customWidth="1"/>
    <col min="2" max="2" width="15.6640625" customWidth="1"/>
    <col min="3" max="3" width="5.6640625" style="4" customWidth="1"/>
    <col min="4" max="4" width="15.6640625" customWidth="1"/>
    <col min="5" max="5" width="5.6640625" style="4" customWidth="1"/>
    <col min="6" max="6" width="15.6640625" customWidth="1"/>
    <col min="7" max="7" width="5.6640625" style="4" customWidth="1"/>
  </cols>
  <sheetData>
    <row r="1" spans="1:7" x14ac:dyDescent="0.2">
      <c r="A1" s="1" t="s">
        <v>201</v>
      </c>
    </row>
    <row r="2" spans="1:7" x14ac:dyDescent="0.2">
      <c r="A2" t="s">
        <v>104</v>
      </c>
    </row>
    <row r="4" spans="1:7" x14ac:dyDescent="0.2">
      <c r="A4" s="19"/>
      <c r="B4" s="30" t="s">
        <v>2</v>
      </c>
      <c r="C4" s="31"/>
      <c r="D4" s="31" t="s">
        <v>6</v>
      </c>
      <c r="E4" s="31"/>
      <c r="F4" s="30" t="s">
        <v>105</v>
      </c>
      <c r="G4" s="33"/>
    </row>
    <row r="5" spans="1:7" x14ac:dyDescent="0.2">
      <c r="A5" s="5" t="s">
        <v>106</v>
      </c>
      <c r="B5" s="6">
        <v>51645</v>
      </c>
      <c r="C5" s="7"/>
      <c r="D5" s="21">
        <v>391363</v>
      </c>
      <c r="E5" s="7"/>
      <c r="F5" s="6">
        <v>235493</v>
      </c>
      <c r="G5" s="8"/>
    </row>
    <row r="6" spans="1:7" x14ac:dyDescent="0.2">
      <c r="A6" s="5" t="s">
        <v>107</v>
      </c>
      <c r="B6" s="9"/>
      <c r="C6" s="7"/>
      <c r="D6" s="22"/>
      <c r="E6" s="7"/>
      <c r="F6" s="9"/>
      <c r="G6" s="8"/>
    </row>
    <row r="7" spans="1:7" x14ac:dyDescent="0.2">
      <c r="A7" s="10" t="s">
        <v>108</v>
      </c>
      <c r="B7" s="11">
        <v>60.05</v>
      </c>
      <c r="C7" s="7"/>
      <c r="D7" s="23">
        <v>60.4</v>
      </c>
      <c r="E7" s="7"/>
      <c r="F7" s="11">
        <v>55.2</v>
      </c>
      <c r="G7" s="8"/>
    </row>
    <row r="8" spans="1:7" x14ac:dyDescent="0.2">
      <c r="A8" s="10" t="s">
        <v>109</v>
      </c>
      <c r="B8" s="11">
        <v>13.1</v>
      </c>
      <c r="C8" s="7"/>
      <c r="D8" s="23">
        <v>13.19</v>
      </c>
      <c r="E8" s="7"/>
      <c r="F8" s="11">
        <v>16.010000000000002</v>
      </c>
      <c r="G8" s="8"/>
    </row>
    <row r="9" spans="1:7" x14ac:dyDescent="0.2">
      <c r="A9" s="5" t="s">
        <v>110</v>
      </c>
      <c r="B9" s="9"/>
      <c r="C9" s="7"/>
      <c r="D9" s="22"/>
      <c r="E9" s="7"/>
      <c r="F9" s="9"/>
      <c r="G9" s="8"/>
    </row>
    <row r="10" spans="1:7" x14ac:dyDescent="0.2">
      <c r="A10" s="10" t="s">
        <v>111</v>
      </c>
      <c r="B10" s="6">
        <v>48816</v>
      </c>
      <c r="C10" s="7">
        <f>B10/$B$5</f>
        <v>0.94522218995062446</v>
      </c>
      <c r="D10" s="21">
        <v>371298</v>
      </c>
      <c r="E10" s="7">
        <f>D10/$D$5</f>
        <v>0.94873046251178572</v>
      </c>
      <c r="F10" s="6">
        <v>209881</v>
      </c>
      <c r="G10" s="8">
        <f>F10/$F$5</f>
        <v>0.89124092860509652</v>
      </c>
    </row>
    <row r="11" spans="1:7" x14ac:dyDescent="0.2">
      <c r="A11" s="10" t="s">
        <v>112</v>
      </c>
      <c r="B11" s="6">
        <v>2829</v>
      </c>
      <c r="C11" s="7">
        <f>B11/$B$5</f>
        <v>5.4777810049375542E-2</v>
      </c>
      <c r="D11" s="21">
        <v>20065</v>
      </c>
      <c r="E11" s="7">
        <f>D11/$D$5</f>
        <v>5.1269537488214265E-2</v>
      </c>
      <c r="F11" s="6">
        <v>25612</v>
      </c>
      <c r="G11" s="8">
        <f>F11/$F$5</f>
        <v>0.10875907139490346</v>
      </c>
    </row>
    <row r="12" spans="1:7" x14ac:dyDescent="0.2">
      <c r="A12" s="5" t="s">
        <v>113</v>
      </c>
      <c r="B12" s="6"/>
      <c r="C12" s="7"/>
      <c r="D12" s="21"/>
      <c r="E12" s="7"/>
      <c r="F12" s="6"/>
      <c r="G12" s="8"/>
    </row>
    <row r="13" spans="1:7" x14ac:dyDescent="0.2">
      <c r="A13" s="10" t="s">
        <v>84</v>
      </c>
      <c r="B13" s="6">
        <v>35230</v>
      </c>
      <c r="C13" s="7">
        <f>B13/$B$5</f>
        <v>0.68215703359473323</v>
      </c>
      <c r="D13" s="21">
        <v>279251</v>
      </c>
      <c r="E13" s="7">
        <f>D13/$D$5</f>
        <v>0.71353449355202203</v>
      </c>
      <c r="F13" s="6">
        <v>159399</v>
      </c>
      <c r="G13" s="8">
        <f>F13/$F$5</f>
        <v>0.6768736225705223</v>
      </c>
    </row>
    <row r="14" spans="1:7" x14ac:dyDescent="0.2">
      <c r="A14" s="10" t="s">
        <v>85</v>
      </c>
      <c r="B14" s="6">
        <v>7719</v>
      </c>
      <c r="C14" s="7">
        <f>B14/$B$5</f>
        <v>0.14946267789718268</v>
      </c>
      <c r="D14" s="21">
        <v>55760</v>
      </c>
      <c r="E14" s="7">
        <f>D14/$D$5</f>
        <v>0.14247642214516956</v>
      </c>
      <c r="F14" s="6">
        <v>42501</v>
      </c>
      <c r="G14" s="8">
        <f>F14/$F$5</f>
        <v>0.18047670206757738</v>
      </c>
    </row>
    <row r="15" spans="1:7" x14ac:dyDescent="0.2">
      <c r="A15" s="10" t="s">
        <v>86</v>
      </c>
      <c r="B15" s="6">
        <v>1332</v>
      </c>
      <c r="C15" s="7">
        <f>B15/$B$5</f>
        <v>2.5791460935230902E-2</v>
      </c>
      <c r="D15" s="21">
        <v>7718</v>
      </c>
      <c r="E15" s="7">
        <f>D15/$D$5</f>
        <v>1.9720821845703351E-2</v>
      </c>
      <c r="F15" s="6">
        <v>5008</v>
      </c>
      <c r="G15" s="8">
        <f>F15/$F$5</f>
        <v>2.1266024892459649E-2</v>
      </c>
    </row>
    <row r="16" spans="1:7" x14ac:dyDescent="0.2">
      <c r="A16" s="10" t="s">
        <v>87</v>
      </c>
      <c r="B16" s="6">
        <v>7364</v>
      </c>
      <c r="C16" s="7">
        <f>B16/$B$5</f>
        <v>0.14258882757285313</v>
      </c>
      <c r="D16" s="21">
        <v>48634</v>
      </c>
      <c r="E16" s="7">
        <f>D16/$D$5</f>
        <v>0.12426826245710504</v>
      </c>
      <c r="F16" s="6">
        <v>28585</v>
      </c>
      <c r="G16" s="8">
        <f>F16/$F$5</f>
        <v>0.1213836504694407</v>
      </c>
    </row>
    <row r="17" spans="1:9" x14ac:dyDescent="0.2">
      <c r="A17" s="5" t="s">
        <v>114</v>
      </c>
      <c r="B17" s="9"/>
      <c r="C17" s="7"/>
      <c r="D17" s="22"/>
      <c r="E17" s="7"/>
      <c r="F17" s="9"/>
      <c r="G17" s="8"/>
    </row>
    <row r="18" spans="1:9" x14ac:dyDescent="0.2">
      <c r="A18" s="10" t="s">
        <v>108</v>
      </c>
      <c r="B18" s="11">
        <v>31.4</v>
      </c>
      <c r="C18" s="7"/>
      <c r="D18" s="23">
        <v>29.02</v>
      </c>
      <c r="E18" s="7"/>
      <c r="F18" s="11">
        <v>28.77</v>
      </c>
      <c r="G18" s="8"/>
    </row>
    <row r="19" spans="1:9" x14ac:dyDescent="0.2">
      <c r="A19" s="10" t="s">
        <v>109</v>
      </c>
      <c r="B19" s="11">
        <v>6.35</v>
      </c>
      <c r="C19" s="7"/>
      <c r="D19" s="23">
        <v>5.46</v>
      </c>
      <c r="E19" s="7"/>
      <c r="F19" s="11">
        <v>5.82</v>
      </c>
      <c r="G19" s="8"/>
    </row>
    <row r="20" spans="1:9" x14ac:dyDescent="0.2">
      <c r="A20" s="12" t="s">
        <v>115</v>
      </c>
      <c r="B20" s="9"/>
      <c r="C20" s="7"/>
      <c r="D20" s="22"/>
      <c r="E20" s="7"/>
      <c r="F20" s="9"/>
      <c r="G20" s="8"/>
    </row>
    <row r="21" spans="1:9" x14ac:dyDescent="0.2">
      <c r="A21" s="10" t="s">
        <v>116</v>
      </c>
      <c r="B21" s="6">
        <v>16528</v>
      </c>
      <c r="C21" s="7">
        <f>B21/$B$5</f>
        <v>0.32003098073385611</v>
      </c>
      <c r="D21" s="21">
        <v>143488</v>
      </c>
      <c r="E21" s="7">
        <f>D21/$D$5</f>
        <v>0.36663660080283522</v>
      </c>
      <c r="F21" s="6">
        <v>99395</v>
      </c>
      <c r="G21" s="8">
        <f>F21/$F$5</f>
        <v>0.42207199364736958</v>
      </c>
    </row>
    <row r="22" spans="1:9" x14ac:dyDescent="0.2">
      <c r="A22" s="10" t="s">
        <v>117</v>
      </c>
      <c r="B22" s="6">
        <v>25283</v>
      </c>
      <c r="C22" s="7">
        <f>B22/$B$5</f>
        <v>0.48955368380288505</v>
      </c>
      <c r="D22" s="21">
        <v>181739</v>
      </c>
      <c r="E22" s="7">
        <f>D22/$D$5</f>
        <v>0.46437450653229867</v>
      </c>
      <c r="F22" s="6">
        <v>95761</v>
      </c>
      <c r="G22" s="8">
        <f>F22/$F$5</f>
        <v>0.40664053708602804</v>
      </c>
    </row>
    <row r="23" spans="1:9" x14ac:dyDescent="0.2">
      <c r="A23" s="10" t="s">
        <v>118</v>
      </c>
      <c r="B23" s="6">
        <v>8803</v>
      </c>
      <c r="C23" s="7">
        <f>B23/$B$5</f>
        <v>0.17045212508471294</v>
      </c>
      <c r="D23" s="21">
        <v>61713</v>
      </c>
      <c r="E23" s="7">
        <f>D23/$D$5</f>
        <v>0.15768736441615586</v>
      </c>
      <c r="F23" s="6">
        <v>36987</v>
      </c>
      <c r="G23" s="8">
        <f>F23/$F$5</f>
        <v>0.1570619933501208</v>
      </c>
    </row>
    <row r="24" spans="1:9" x14ac:dyDescent="0.2">
      <c r="A24" s="10" t="s">
        <v>87</v>
      </c>
      <c r="B24" s="6">
        <v>1031</v>
      </c>
      <c r="C24" s="7">
        <f>B24/$B$5</f>
        <v>1.9963210378545843E-2</v>
      </c>
      <c r="D24" s="21">
        <v>4423</v>
      </c>
      <c r="E24" s="7">
        <f>D24/$D$5</f>
        <v>1.1301528248710276E-2</v>
      </c>
      <c r="F24" s="6">
        <v>3350</v>
      </c>
      <c r="G24" s="8">
        <f>F24/$F$5</f>
        <v>1.4225475916481593E-2</v>
      </c>
    </row>
    <row r="25" spans="1:9" x14ac:dyDescent="0.2">
      <c r="A25" s="12" t="s">
        <v>119</v>
      </c>
      <c r="B25" s="6"/>
      <c r="C25" s="7"/>
      <c r="D25" s="21"/>
      <c r="E25" s="7"/>
      <c r="F25" s="6"/>
      <c r="G25" s="8"/>
    </row>
    <row r="26" spans="1:9" x14ac:dyDescent="0.2">
      <c r="A26" s="10" t="s">
        <v>120</v>
      </c>
      <c r="B26" s="6">
        <v>9007</v>
      </c>
      <c r="C26" s="7">
        <f>B26/$B$5</f>
        <v>0.17440216865136993</v>
      </c>
      <c r="D26" s="21">
        <v>290466</v>
      </c>
      <c r="E26" s="7">
        <f>D26/$D$5</f>
        <v>0.74219075385256139</v>
      </c>
      <c r="F26" s="6">
        <v>190101</v>
      </c>
      <c r="G26" s="8">
        <f>F26/$F$5</f>
        <v>0.80724692453703506</v>
      </c>
      <c r="I26" s="3"/>
    </row>
    <row r="27" spans="1:9" x14ac:dyDescent="0.2">
      <c r="A27" s="10" t="s">
        <v>121</v>
      </c>
      <c r="B27" s="6">
        <v>3503</v>
      </c>
      <c r="C27" s="7">
        <f>B27/$B$5</f>
        <v>6.7828444186271666E-2</v>
      </c>
      <c r="D27" s="21">
        <v>71962</v>
      </c>
      <c r="E27" s="7">
        <f>D27/$D$5</f>
        <v>0.18387532802027784</v>
      </c>
      <c r="F27" s="6">
        <v>32930</v>
      </c>
      <c r="G27" s="8">
        <f>F27/$F$5</f>
        <v>0.13983430505365341</v>
      </c>
    </row>
    <row r="28" spans="1:9" x14ac:dyDescent="0.2">
      <c r="A28" s="10" t="s">
        <v>2</v>
      </c>
      <c r="B28" s="6">
        <v>37499</v>
      </c>
      <c r="C28" s="7">
        <f>B28/$B$5</f>
        <v>0.72609158679446217</v>
      </c>
      <c r="D28" s="21">
        <v>25306</v>
      </c>
      <c r="E28" s="7">
        <f>D28/$D$5</f>
        <v>6.4661196893932238E-2</v>
      </c>
      <c r="F28" s="6">
        <v>9799</v>
      </c>
      <c r="G28" s="8">
        <f>F28/$F$5</f>
        <v>4.1610578658388998E-2</v>
      </c>
    </row>
    <row r="29" spans="1:9" x14ac:dyDescent="0.2">
      <c r="A29" s="10" t="s">
        <v>122</v>
      </c>
      <c r="B29" s="6">
        <v>1636</v>
      </c>
      <c r="C29" s="7">
        <f>B29/$B$5</f>
        <v>3.1677800367896213E-2</v>
      </c>
      <c r="D29" s="21">
        <v>3629</v>
      </c>
      <c r="E29" s="7">
        <f>D29/$D$5</f>
        <v>9.2727212332284863E-3</v>
      </c>
      <c r="F29" s="6">
        <v>2663</v>
      </c>
      <c r="G29" s="8">
        <f>F29/$F$5</f>
        <v>1.1308191750922533E-2</v>
      </c>
    </row>
    <row r="30" spans="1:9" ht="17" x14ac:dyDescent="0.2">
      <c r="A30" s="5" t="s">
        <v>123</v>
      </c>
      <c r="B30" s="6"/>
      <c r="C30" s="7"/>
      <c r="D30" s="21"/>
      <c r="E30" s="7"/>
      <c r="F30" s="6"/>
      <c r="G30" s="8"/>
    </row>
    <row r="31" spans="1:9" x14ac:dyDescent="0.2">
      <c r="A31" s="10" t="s">
        <v>124</v>
      </c>
      <c r="B31" s="6">
        <v>1081</v>
      </c>
      <c r="C31" s="7">
        <f t="shared" ref="C31:C47" si="0">B31/$B$5</f>
        <v>2.0931358311550005E-2</v>
      </c>
      <c r="D31" s="21">
        <v>12843</v>
      </c>
      <c r="E31" s="7">
        <f t="shared" ref="E31:E47" si="1">D31/$D$5</f>
        <v>3.2816081234046141E-2</v>
      </c>
      <c r="F31" s="6">
        <v>5041</v>
      </c>
      <c r="G31" s="8">
        <f t="shared" ref="G31:G47" si="2">F31/$F$5</f>
        <v>2.1406156446263796E-2</v>
      </c>
    </row>
    <row r="32" spans="1:9" x14ac:dyDescent="0.2">
      <c r="A32" s="10" t="s">
        <v>125</v>
      </c>
      <c r="B32" s="6">
        <v>1148</v>
      </c>
      <c r="C32" s="7">
        <f t="shared" si="0"/>
        <v>2.2228676541775582E-2</v>
      </c>
      <c r="D32" s="21">
        <v>8317</v>
      </c>
      <c r="E32" s="7">
        <f t="shared" si="1"/>
        <v>2.1251370211287219E-2</v>
      </c>
      <c r="F32" s="6">
        <v>4671</v>
      </c>
      <c r="G32" s="8">
        <f t="shared" si="2"/>
        <v>1.9834984479368812E-2</v>
      </c>
    </row>
    <row r="33" spans="1:7" x14ac:dyDescent="0.2">
      <c r="A33" s="10" t="s">
        <v>126</v>
      </c>
      <c r="B33" s="6">
        <v>5020</v>
      </c>
      <c r="C33" s="7">
        <f t="shared" si="0"/>
        <v>9.7202052473617975E-2</v>
      </c>
      <c r="D33" s="21">
        <v>50072</v>
      </c>
      <c r="E33" s="7">
        <f t="shared" si="1"/>
        <v>0.12794260060353177</v>
      </c>
      <c r="F33" s="6">
        <v>28679</v>
      </c>
      <c r="G33" s="8">
        <f t="shared" si="2"/>
        <v>0.12178281307724646</v>
      </c>
    </row>
    <row r="34" spans="1:7" x14ac:dyDescent="0.2">
      <c r="A34" s="10" t="s">
        <v>127</v>
      </c>
      <c r="B34" s="6">
        <v>384</v>
      </c>
      <c r="C34" s="7">
        <f t="shared" si="0"/>
        <v>7.4353761254719718E-3</v>
      </c>
      <c r="D34" s="21">
        <v>3704</v>
      </c>
      <c r="E34" s="7">
        <f t="shared" si="1"/>
        <v>9.4643591754969177E-3</v>
      </c>
      <c r="F34" s="6">
        <v>3682</v>
      </c>
      <c r="G34" s="8">
        <f t="shared" si="2"/>
        <v>1.5635284275965739E-2</v>
      </c>
    </row>
    <row r="35" spans="1:7" x14ac:dyDescent="0.2">
      <c r="A35" s="10" t="s">
        <v>2</v>
      </c>
      <c r="B35" s="6">
        <v>31981</v>
      </c>
      <c r="C35" s="7">
        <f t="shared" si="0"/>
        <v>0.6192467809081228</v>
      </c>
      <c r="D35" s="21">
        <v>26210</v>
      </c>
      <c r="E35" s="7">
        <f t="shared" si="1"/>
        <v>6.6971072891407718E-2</v>
      </c>
      <c r="F35" s="6">
        <v>9152</v>
      </c>
      <c r="G35" s="8">
        <f t="shared" si="2"/>
        <v>3.8863150921683444E-2</v>
      </c>
    </row>
    <row r="36" spans="1:7" x14ac:dyDescent="0.2">
      <c r="A36" s="10" t="s">
        <v>128</v>
      </c>
      <c r="B36" s="6">
        <v>4274</v>
      </c>
      <c r="C36" s="7">
        <f t="shared" si="0"/>
        <v>8.2757285313195858E-2</v>
      </c>
      <c r="D36" s="21">
        <v>3792</v>
      </c>
      <c r="E36" s="7">
        <f t="shared" si="1"/>
        <v>9.6892143610918767E-3</v>
      </c>
      <c r="F36" s="6">
        <v>1608</v>
      </c>
      <c r="G36" s="8">
        <f t="shared" si="2"/>
        <v>6.8282284399111652E-3</v>
      </c>
    </row>
    <row r="37" spans="1:7" x14ac:dyDescent="0.2">
      <c r="A37" s="10" t="s">
        <v>129</v>
      </c>
      <c r="B37" s="6">
        <v>134</v>
      </c>
      <c r="C37" s="7">
        <f t="shared" si="0"/>
        <v>2.5946364604511568E-3</v>
      </c>
      <c r="D37" s="21">
        <v>1807</v>
      </c>
      <c r="E37" s="7">
        <f t="shared" si="1"/>
        <v>4.6171968223874E-3</v>
      </c>
      <c r="F37" s="6">
        <v>948</v>
      </c>
      <c r="G37" s="8">
        <f t="shared" si="2"/>
        <v>4.0255973638282242E-3</v>
      </c>
    </row>
    <row r="38" spans="1:7" x14ac:dyDescent="0.2">
      <c r="A38" s="10" t="s">
        <v>130</v>
      </c>
      <c r="B38" s="6">
        <v>226</v>
      </c>
      <c r="C38" s="7">
        <f t="shared" si="0"/>
        <v>4.3760286571788171E-3</v>
      </c>
      <c r="D38" s="21">
        <v>3827</v>
      </c>
      <c r="E38" s="7">
        <f t="shared" si="1"/>
        <v>9.7786454008171441E-3</v>
      </c>
      <c r="F38" s="6">
        <v>3171</v>
      </c>
      <c r="G38" s="8">
        <f t="shared" si="2"/>
        <v>1.3465368397362129E-2</v>
      </c>
    </row>
    <row r="39" spans="1:7" x14ac:dyDescent="0.2">
      <c r="A39" s="10" t="s">
        <v>131</v>
      </c>
      <c r="B39" s="6">
        <v>1842</v>
      </c>
      <c r="C39" s="7">
        <f t="shared" si="0"/>
        <v>3.5666569851873366E-2</v>
      </c>
      <c r="D39" s="21">
        <v>11561</v>
      </c>
      <c r="E39" s="7">
        <f t="shared" si="1"/>
        <v>2.9540350007537759E-2</v>
      </c>
      <c r="F39" s="6">
        <v>12562</v>
      </c>
      <c r="G39" s="8">
        <f t="shared" si="2"/>
        <v>5.3343411481445308E-2</v>
      </c>
    </row>
    <row r="40" spans="1:7" x14ac:dyDescent="0.2">
      <c r="A40" s="10" t="s">
        <v>132</v>
      </c>
      <c r="B40" s="6">
        <v>313</v>
      </c>
      <c r="C40" s="7">
        <f t="shared" si="0"/>
        <v>6.0606060606060606E-3</v>
      </c>
      <c r="D40" s="21">
        <v>2146</v>
      </c>
      <c r="E40" s="7">
        <f t="shared" si="1"/>
        <v>5.4834003214407085E-3</v>
      </c>
      <c r="F40" s="6">
        <v>2789</v>
      </c>
      <c r="G40" s="8">
        <f t="shared" si="2"/>
        <v>1.1843239501811095E-2</v>
      </c>
    </row>
    <row r="41" spans="1:7" x14ac:dyDescent="0.2">
      <c r="A41" s="10" t="s">
        <v>133</v>
      </c>
      <c r="B41" s="6">
        <v>3465</v>
      </c>
      <c r="C41" s="7">
        <f t="shared" si="0"/>
        <v>6.7092651757188496E-2</v>
      </c>
      <c r="D41" s="21">
        <v>35210</v>
      </c>
      <c r="E41" s="7">
        <f t="shared" si="1"/>
        <v>8.9967625963619458E-2</v>
      </c>
      <c r="F41" s="6">
        <v>19854</v>
      </c>
      <c r="G41" s="8">
        <f t="shared" si="2"/>
        <v>8.4308238461440463E-2</v>
      </c>
    </row>
    <row r="42" spans="1:7" x14ac:dyDescent="0.2">
      <c r="A42" s="10" t="s">
        <v>134</v>
      </c>
      <c r="B42" s="6">
        <v>169</v>
      </c>
      <c r="C42" s="7">
        <f t="shared" si="0"/>
        <v>3.2723400135540709E-3</v>
      </c>
      <c r="D42" s="21">
        <v>1930</v>
      </c>
      <c r="E42" s="7">
        <f t="shared" si="1"/>
        <v>4.9314830477076273E-3</v>
      </c>
      <c r="F42" s="6">
        <v>1935</v>
      </c>
      <c r="G42" s="8">
        <f t="shared" si="2"/>
        <v>8.216804745788623E-3</v>
      </c>
    </row>
    <row r="43" spans="1:7" x14ac:dyDescent="0.2">
      <c r="A43" s="10" t="s">
        <v>135</v>
      </c>
      <c r="B43" s="6">
        <v>358</v>
      </c>
      <c r="C43" s="7">
        <f t="shared" si="0"/>
        <v>6.9319392003098076E-3</v>
      </c>
      <c r="D43" s="21">
        <v>2836</v>
      </c>
      <c r="E43" s="7">
        <f t="shared" si="1"/>
        <v>7.2464693903102747E-3</v>
      </c>
      <c r="F43" s="6">
        <v>1242</v>
      </c>
      <c r="G43" s="8">
        <f t="shared" si="2"/>
        <v>5.2740421159015345E-3</v>
      </c>
    </row>
    <row r="44" spans="1:7" x14ac:dyDescent="0.2">
      <c r="A44" s="10" t="s">
        <v>136</v>
      </c>
      <c r="B44" s="6">
        <v>464</v>
      </c>
      <c r="C44" s="7">
        <f t="shared" si="0"/>
        <v>8.984412818278633E-3</v>
      </c>
      <c r="D44" s="21">
        <v>5167</v>
      </c>
      <c r="E44" s="7">
        <f t="shared" si="1"/>
        <v>1.3202576636013113E-2</v>
      </c>
      <c r="F44" s="6">
        <v>3377</v>
      </c>
      <c r="G44" s="8">
        <f t="shared" si="2"/>
        <v>1.4340129005957714E-2</v>
      </c>
    </row>
    <row r="45" spans="1:7" x14ac:dyDescent="0.2">
      <c r="A45" s="10" t="s">
        <v>137</v>
      </c>
      <c r="B45" s="6">
        <v>1371</v>
      </c>
      <c r="C45" s="7">
        <f t="shared" si="0"/>
        <v>2.6546616322974149E-2</v>
      </c>
      <c r="D45" s="21">
        <v>13193</v>
      </c>
      <c r="E45" s="7">
        <f t="shared" si="1"/>
        <v>3.3710391631298818E-2</v>
      </c>
      <c r="F45" s="6">
        <v>5630</v>
      </c>
      <c r="G45" s="8">
        <f t="shared" si="2"/>
        <v>2.3907292361131753E-2</v>
      </c>
    </row>
    <row r="46" spans="1:7" x14ac:dyDescent="0.2">
      <c r="A46" s="10" t="s">
        <v>138</v>
      </c>
      <c r="B46" s="6">
        <v>1354</v>
      </c>
      <c r="C46" s="7">
        <f t="shared" si="0"/>
        <v>2.6217446025752735E-2</v>
      </c>
      <c r="D46" s="21">
        <v>10516</v>
      </c>
      <c r="E46" s="7">
        <f t="shared" si="1"/>
        <v>2.6870194678597619E-2</v>
      </c>
      <c r="F46" s="6">
        <v>5999</v>
      </c>
      <c r="G46" s="8">
        <f t="shared" si="2"/>
        <v>2.5474217917305399E-2</v>
      </c>
    </row>
    <row r="47" spans="1:7" x14ac:dyDescent="0.2">
      <c r="A47" s="13" t="s">
        <v>139</v>
      </c>
      <c r="B47" s="14">
        <v>361</v>
      </c>
      <c r="C47" s="15">
        <f t="shared" si="0"/>
        <v>6.9900280762900573E-3</v>
      </c>
      <c r="D47" s="17">
        <v>4107</v>
      </c>
      <c r="E47" s="15">
        <f t="shared" si="1"/>
        <v>1.0494093718619287E-2</v>
      </c>
      <c r="F47" s="14">
        <v>4493</v>
      </c>
      <c r="G47" s="16">
        <f t="shared" si="2"/>
        <v>1.9079123370970688E-2</v>
      </c>
    </row>
    <row r="48" spans="1:7" x14ac:dyDescent="0.2">
      <c r="A48" s="26" t="s">
        <v>191</v>
      </c>
    </row>
    <row r="49" spans="1:1" ht="17" x14ac:dyDescent="0.2">
      <c r="A49" s="18" t="s">
        <v>192</v>
      </c>
    </row>
    <row r="50" spans="1:1" x14ac:dyDescent="0.2">
      <c r="A50" s="27" t="s">
        <v>193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2"/>
  <sheetViews>
    <sheetView workbookViewId="0">
      <selection activeCell="S20" sqref="S20"/>
    </sheetView>
  </sheetViews>
  <sheetFormatPr baseColWidth="10" defaultColWidth="8.83203125" defaultRowHeight="15" x14ac:dyDescent="0.2"/>
  <cols>
    <col min="1" max="1" width="18" customWidth="1"/>
  </cols>
  <sheetData>
    <row r="1" spans="1:7" x14ac:dyDescent="0.2">
      <c r="A1" s="1" t="s">
        <v>200</v>
      </c>
    </row>
    <row r="3" spans="1:7" x14ac:dyDescent="0.2">
      <c r="A3" s="19"/>
      <c r="B3" s="30" t="s">
        <v>2</v>
      </c>
      <c r="C3" s="31"/>
      <c r="D3" s="31" t="s">
        <v>6</v>
      </c>
      <c r="E3" s="31"/>
      <c r="F3" s="30" t="s">
        <v>105</v>
      </c>
      <c r="G3" s="33"/>
    </row>
    <row r="4" spans="1:7" x14ac:dyDescent="0.2">
      <c r="A4" s="5" t="s">
        <v>106</v>
      </c>
      <c r="B4" s="6">
        <v>11889</v>
      </c>
      <c r="C4" s="7"/>
      <c r="D4" s="21">
        <v>45895</v>
      </c>
      <c r="E4" s="7"/>
      <c r="F4" s="6">
        <v>9371</v>
      </c>
      <c r="G4" s="8"/>
    </row>
    <row r="5" spans="1:7" x14ac:dyDescent="0.2">
      <c r="A5" s="5" t="s">
        <v>107</v>
      </c>
      <c r="B5" s="9"/>
      <c r="C5" s="7"/>
      <c r="D5" s="22"/>
      <c r="E5" s="7"/>
      <c r="F5" s="9"/>
      <c r="G5" s="8"/>
    </row>
    <row r="6" spans="1:7" x14ac:dyDescent="0.2">
      <c r="A6" s="10" t="s">
        <v>108</v>
      </c>
      <c r="B6" s="11">
        <v>55.1</v>
      </c>
      <c r="C6" s="7"/>
      <c r="D6" s="23">
        <v>57</v>
      </c>
      <c r="E6" s="7"/>
      <c r="F6" s="11">
        <v>56.3</v>
      </c>
      <c r="G6" s="8"/>
    </row>
    <row r="7" spans="1:7" x14ac:dyDescent="0.2">
      <c r="A7" s="10" t="s">
        <v>109</v>
      </c>
      <c r="B7" s="11">
        <v>15.4</v>
      </c>
      <c r="C7" s="7"/>
      <c r="D7" s="23">
        <v>15.7</v>
      </c>
      <c r="E7" s="7"/>
      <c r="F7" s="11">
        <v>16.600000000000001</v>
      </c>
      <c r="G7" s="8"/>
    </row>
    <row r="8" spans="1:7" x14ac:dyDescent="0.2">
      <c r="A8" s="5" t="s">
        <v>110</v>
      </c>
      <c r="B8" s="9"/>
      <c r="C8" s="7"/>
      <c r="D8" s="22"/>
      <c r="E8" s="7"/>
      <c r="F8" s="9"/>
      <c r="G8" s="8"/>
    </row>
    <row r="9" spans="1:7" x14ac:dyDescent="0.2">
      <c r="A9" s="10" t="s">
        <v>111</v>
      </c>
      <c r="B9" s="6">
        <v>5789</v>
      </c>
      <c r="C9" s="7">
        <v>0.48699999999999999</v>
      </c>
      <c r="D9" s="21">
        <v>23497</v>
      </c>
      <c r="E9" s="7">
        <v>0.51197298180629702</v>
      </c>
      <c r="F9" s="6">
        <v>4105</v>
      </c>
      <c r="G9" s="8">
        <v>0.43805356952299646</v>
      </c>
    </row>
    <row r="10" spans="1:7" x14ac:dyDescent="0.2">
      <c r="A10" s="10" t="s">
        <v>112</v>
      </c>
      <c r="B10" s="6">
        <v>6100</v>
      </c>
      <c r="C10" s="7">
        <v>0.51307931701572884</v>
      </c>
      <c r="D10" s="21">
        <v>22398</v>
      </c>
      <c r="E10" s="7">
        <v>0.48802701819370303</v>
      </c>
      <c r="F10" s="6">
        <v>5266</v>
      </c>
      <c r="G10" s="8">
        <v>0.56194643047700354</v>
      </c>
    </row>
    <row r="11" spans="1:7" x14ac:dyDescent="0.2">
      <c r="A11" s="5" t="s">
        <v>113</v>
      </c>
      <c r="B11" s="6"/>
      <c r="C11" s="7"/>
      <c r="D11" s="21"/>
      <c r="E11" s="7"/>
      <c r="F11" s="6"/>
      <c r="G11" s="8"/>
    </row>
    <row r="12" spans="1:7" x14ac:dyDescent="0.2">
      <c r="A12" s="10" t="s">
        <v>84</v>
      </c>
      <c r="B12" s="6">
        <v>9274</v>
      </c>
      <c r="C12" s="7">
        <v>0.78004878459079818</v>
      </c>
      <c r="D12" s="21">
        <v>36028</v>
      </c>
      <c r="E12" s="7">
        <v>0.785009260268003</v>
      </c>
      <c r="F12" s="6">
        <v>7787</v>
      </c>
      <c r="G12" s="8">
        <v>0.8309678796286416</v>
      </c>
    </row>
    <row r="13" spans="1:7" x14ac:dyDescent="0.2">
      <c r="A13" s="10" t="s">
        <v>85</v>
      </c>
      <c r="B13" s="6">
        <v>2269</v>
      </c>
      <c r="C13" s="7">
        <v>0.19084868365716209</v>
      </c>
      <c r="D13" s="21">
        <v>8995</v>
      </c>
      <c r="E13" s="7">
        <v>0.19599084867632641</v>
      </c>
      <c r="F13" s="6">
        <v>1274</v>
      </c>
      <c r="G13" s="8">
        <v>0.13595133923807493</v>
      </c>
    </row>
    <row r="14" spans="1:7" x14ac:dyDescent="0.2">
      <c r="A14" s="10" t="s">
        <v>86</v>
      </c>
      <c r="B14" s="6">
        <v>263</v>
      </c>
      <c r="C14" s="7">
        <v>2.212128858608798E-2</v>
      </c>
      <c r="D14" s="21">
        <v>712</v>
      </c>
      <c r="E14" s="7">
        <v>1.5513672513345681E-2</v>
      </c>
      <c r="F14" s="6">
        <v>230</v>
      </c>
      <c r="G14" s="8">
        <v>2.4543805356952299E-2</v>
      </c>
    </row>
    <row r="15" spans="1:7" x14ac:dyDescent="0.2">
      <c r="A15" s="10" t="s">
        <v>87</v>
      </c>
      <c r="B15" s="6">
        <v>83</v>
      </c>
      <c r="C15" s="7">
        <v>6.9812431659517201E-3</v>
      </c>
      <c r="D15" s="21">
        <v>160</v>
      </c>
      <c r="E15" s="7">
        <v>3.4862185423248722E-3</v>
      </c>
      <c r="F15" s="6">
        <v>80</v>
      </c>
      <c r="G15" s="8">
        <v>8.5369757763312341E-3</v>
      </c>
    </row>
    <row r="16" spans="1:7" x14ac:dyDescent="0.2">
      <c r="A16" s="5" t="s">
        <v>114</v>
      </c>
      <c r="B16" s="9"/>
      <c r="C16" s="7"/>
      <c r="D16" s="22"/>
      <c r="E16" s="7"/>
      <c r="F16" s="9"/>
      <c r="G16" s="8"/>
    </row>
    <row r="17" spans="1:7" x14ac:dyDescent="0.2">
      <c r="A17" s="10" t="s">
        <v>108</v>
      </c>
      <c r="B17" s="11">
        <v>32.4</v>
      </c>
      <c r="C17" s="7"/>
      <c r="D17" s="23">
        <v>30.9</v>
      </c>
      <c r="E17" s="7"/>
      <c r="F17" s="11">
        <v>29.6</v>
      </c>
      <c r="G17" s="8"/>
    </row>
    <row r="18" spans="1:7" x14ac:dyDescent="0.2">
      <c r="A18" s="10" t="s">
        <v>109</v>
      </c>
      <c r="B18" s="11">
        <v>8</v>
      </c>
      <c r="C18" s="7"/>
      <c r="D18" s="23">
        <v>7.6</v>
      </c>
      <c r="E18" s="7"/>
      <c r="F18" s="11">
        <v>6.9</v>
      </c>
      <c r="G18" s="8"/>
    </row>
    <row r="19" spans="1:7" x14ac:dyDescent="0.2">
      <c r="A19" s="12" t="s">
        <v>115</v>
      </c>
      <c r="B19" s="9"/>
      <c r="C19" s="7"/>
      <c r="D19" s="22"/>
      <c r="E19" s="7"/>
      <c r="F19" s="9"/>
      <c r="G19" s="8"/>
    </row>
    <row r="20" spans="1:7" x14ac:dyDescent="0.2">
      <c r="A20" s="10" t="s">
        <v>116</v>
      </c>
      <c r="B20" s="6">
        <v>845</v>
      </c>
      <c r="C20" s="7">
        <v>7.107410211119522E-2</v>
      </c>
      <c r="D20" s="21">
        <v>2141</v>
      </c>
      <c r="E20" s="7">
        <v>4.6649961869484696E-2</v>
      </c>
      <c r="F20" s="6">
        <v>1182</v>
      </c>
      <c r="G20" s="8">
        <v>0.126133817095294</v>
      </c>
    </row>
    <row r="21" spans="1:7" x14ac:dyDescent="0.2">
      <c r="A21" s="10" t="s">
        <v>117</v>
      </c>
      <c r="B21" s="6">
        <v>1766</v>
      </c>
      <c r="C21" s="7">
        <v>0.14854066784422576</v>
      </c>
      <c r="D21" s="21">
        <v>4191</v>
      </c>
      <c r="E21" s="7">
        <v>9.1317136943022112E-2</v>
      </c>
      <c r="F21" s="6">
        <v>1742</v>
      </c>
      <c r="G21" s="7">
        <v>0.18589264752961263</v>
      </c>
    </row>
    <row r="22" spans="1:7" x14ac:dyDescent="0.2">
      <c r="A22" s="10" t="s">
        <v>118</v>
      </c>
      <c r="B22" s="6">
        <v>6631</v>
      </c>
      <c r="C22" s="7">
        <v>0.55774245100513076</v>
      </c>
      <c r="D22" s="21">
        <v>21699</v>
      </c>
      <c r="E22" s="7">
        <v>0.47279660093692122</v>
      </c>
      <c r="F22" s="6">
        <v>5972</v>
      </c>
      <c r="G22" s="7">
        <v>0.63728524170312661</v>
      </c>
    </row>
    <row r="23" spans="1:7" x14ac:dyDescent="0.2">
      <c r="A23" s="10" t="s">
        <v>87</v>
      </c>
      <c r="B23" s="6">
        <v>2647</v>
      </c>
      <c r="C23" s="8">
        <v>0.22264277903944824</v>
      </c>
      <c r="D23" s="6">
        <v>17864</v>
      </c>
      <c r="E23" s="8">
        <v>0.38923630025057193</v>
      </c>
      <c r="F23" s="6">
        <v>475</v>
      </c>
      <c r="G23" s="8">
        <v>5.0688293671966707E-2</v>
      </c>
    </row>
    <row r="24" spans="1:7" x14ac:dyDescent="0.2">
      <c r="A24" s="12" t="s">
        <v>190</v>
      </c>
      <c r="B24" s="6"/>
      <c r="C24" s="7"/>
      <c r="D24" s="21"/>
      <c r="E24" s="7"/>
      <c r="F24" s="6"/>
      <c r="G24" s="8"/>
    </row>
    <row r="25" spans="1:7" x14ac:dyDescent="0.2">
      <c r="A25" s="10" t="s">
        <v>120</v>
      </c>
      <c r="B25" s="6">
        <v>1124</v>
      </c>
      <c r="C25" s="7">
        <v>9.4541172512406429E-2</v>
      </c>
      <c r="D25" s="21">
        <v>36612</v>
      </c>
      <c r="E25" s="7">
        <v>0.7977339579474888</v>
      </c>
      <c r="F25" s="6">
        <v>7924</v>
      </c>
      <c r="G25" s="8">
        <v>0.84558745064560881</v>
      </c>
    </row>
    <row r="26" spans="1:7" ht="19" x14ac:dyDescent="0.2">
      <c r="A26" s="10" t="s">
        <v>194</v>
      </c>
      <c r="B26" s="6">
        <v>548</v>
      </c>
      <c r="C26" s="8">
        <v>4.6093027167970396E-2</v>
      </c>
      <c r="D26" s="21">
        <v>1183</v>
      </c>
      <c r="E26" s="8">
        <v>2.5776228347314523E-2</v>
      </c>
      <c r="F26" s="6">
        <v>547</v>
      </c>
      <c r="G26" s="8">
        <v>5.8371571870664815E-2</v>
      </c>
    </row>
    <row r="27" spans="1:7" ht="17" x14ac:dyDescent="0.2">
      <c r="A27" s="10" t="s">
        <v>195</v>
      </c>
      <c r="B27" s="6">
        <v>8327</v>
      </c>
      <c r="C27" s="7">
        <v>0.70039532340819244</v>
      </c>
      <c r="D27" s="21">
        <v>4737</v>
      </c>
      <c r="E27" s="7">
        <v>0.10321385771870574</v>
      </c>
      <c r="F27" s="6">
        <v>567</v>
      </c>
      <c r="G27" s="8">
        <v>6.0505815814747628E-2</v>
      </c>
    </row>
    <row r="28" spans="1:7" ht="16" x14ac:dyDescent="0.2">
      <c r="A28" s="10" t="s">
        <v>196</v>
      </c>
      <c r="B28" s="6">
        <v>1890</v>
      </c>
      <c r="C28" s="7">
        <v>0.15897047691143074</v>
      </c>
      <c r="D28" s="21">
        <v>3363</v>
      </c>
      <c r="E28" s="7">
        <v>7.3275955986490907E-2</v>
      </c>
      <c r="F28" s="6">
        <v>333</v>
      </c>
      <c r="G28" s="8">
        <v>3.5535161668978764E-2</v>
      </c>
    </row>
    <row r="29" spans="1:7" ht="17" x14ac:dyDescent="0.2">
      <c r="A29" s="5" t="s">
        <v>123</v>
      </c>
      <c r="B29" s="6"/>
      <c r="C29" s="7"/>
      <c r="D29" s="21"/>
      <c r="E29" s="7"/>
      <c r="F29" s="6"/>
      <c r="G29" s="8"/>
    </row>
    <row r="30" spans="1:7" x14ac:dyDescent="0.2">
      <c r="A30" s="10" t="s">
        <v>124</v>
      </c>
      <c r="B30" s="6">
        <v>334</v>
      </c>
      <c r="C30" s="8">
        <v>2.8093195390697285E-2</v>
      </c>
      <c r="D30" s="21">
        <v>1636</v>
      </c>
      <c r="E30" s="8">
        <v>3.5646584595271813E-2</v>
      </c>
      <c r="F30" s="6">
        <v>458</v>
      </c>
      <c r="G30" s="8">
        <v>4.8874186319496318E-2</v>
      </c>
    </row>
    <row r="31" spans="1:7" x14ac:dyDescent="0.2">
      <c r="A31" s="10" t="s">
        <v>125</v>
      </c>
      <c r="B31" s="6">
        <v>1172</v>
      </c>
      <c r="C31" s="7">
        <v>9.8578517957776099E-2</v>
      </c>
      <c r="D31" s="21">
        <v>5239</v>
      </c>
      <c r="E31" s="7">
        <v>0.11415186839525003</v>
      </c>
      <c r="F31" s="6">
        <v>1155</v>
      </c>
      <c r="G31" s="7">
        <v>0.1232525877707822</v>
      </c>
    </row>
    <row r="32" spans="1:7" x14ac:dyDescent="0.2">
      <c r="A32" s="10" t="s">
        <v>126</v>
      </c>
      <c r="B32" s="6">
        <v>551</v>
      </c>
      <c r="C32" s="8">
        <v>4.6345361258305996E-2</v>
      </c>
      <c r="D32" s="21">
        <v>2409</v>
      </c>
      <c r="E32" s="8">
        <v>5.2489377927878854E-2</v>
      </c>
      <c r="F32" s="6">
        <v>418</v>
      </c>
      <c r="G32" s="8">
        <v>4.46056984313307E-2</v>
      </c>
    </row>
    <row r="33" spans="1:7" x14ac:dyDescent="0.2">
      <c r="A33" s="10" t="s">
        <v>127</v>
      </c>
      <c r="B33" s="6">
        <v>100</v>
      </c>
      <c r="C33" s="7">
        <v>8.4111363445201447E-3</v>
      </c>
      <c r="D33" s="21">
        <v>348</v>
      </c>
      <c r="E33" s="7">
        <v>7.582525329556597E-3</v>
      </c>
      <c r="F33" s="6">
        <v>109</v>
      </c>
      <c r="G33" s="7">
        <v>1.1631629495251308E-2</v>
      </c>
    </row>
    <row r="34" spans="1:7" x14ac:dyDescent="0.2">
      <c r="A34" s="10" t="s">
        <v>2</v>
      </c>
      <c r="B34" s="6">
        <v>7338</v>
      </c>
      <c r="C34" s="7">
        <v>0.61720918496088817</v>
      </c>
      <c r="D34" s="21">
        <v>4071</v>
      </c>
      <c r="E34" s="7">
        <v>8.8702473036278456E-2</v>
      </c>
      <c r="F34" s="6">
        <v>2731</v>
      </c>
      <c r="G34" s="7">
        <v>0.29143101056450754</v>
      </c>
    </row>
    <row r="35" spans="1:7" x14ac:dyDescent="0.2">
      <c r="A35" s="10" t="s">
        <v>128</v>
      </c>
      <c r="B35" s="6">
        <v>1455</v>
      </c>
      <c r="C35" s="7">
        <v>0.1223820338127681</v>
      </c>
      <c r="D35" s="21">
        <v>2870</v>
      </c>
      <c r="E35" s="7">
        <v>6.2534045102952393E-2</v>
      </c>
      <c r="F35" s="6">
        <v>178</v>
      </c>
      <c r="G35" s="8">
        <v>1.8994771102336997E-2</v>
      </c>
    </row>
    <row r="36" spans="1:7" x14ac:dyDescent="0.2">
      <c r="A36" s="10" t="s">
        <v>129</v>
      </c>
      <c r="B36" s="6">
        <v>8</v>
      </c>
      <c r="C36" s="7">
        <v>6.7289090756161157E-4</v>
      </c>
      <c r="D36" s="21">
        <v>43</v>
      </c>
      <c r="E36" s="7">
        <v>9.369212332498094E-4</v>
      </c>
      <c r="F36" s="6">
        <v>5</v>
      </c>
      <c r="G36" s="7">
        <v>5.3356098602070213E-4</v>
      </c>
    </row>
    <row r="37" spans="1:7" x14ac:dyDescent="0.2">
      <c r="A37" s="10" t="s">
        <v>130</v>
      </c>
      <c r="B37" s="6">
        <v>151</v>
      </c>
      <c r="C37" s="8">
        <v>1.2700815880225419E-2</v>
      </c>
      <c r="D37" s="21">
        <v>467</v>
      </c>
      <c r="E37" s="8">
        <v>1.0175400370410721E-2</v>
      </c>
      <c r="F37" s="6">
        <v>268</v>
      </c>
      <c r="G37" s="8">
        <v>2.8598868850709638E-2</v>
      </c>
    </row>
    <row r="38" spans="1:7" x14ac:dyDescent="0.2">
      <c r="A38" s="10" t="s">
        <v>131</v>
      </c>
      <c r="B38" s="6">
        <v>681</v>
      </c>
      <c r="C38" s="7">
        <v>5.7279838506182186E-2</v>
      </c>
      <c r="D38" s="21">
        <v>1241</v>
      </c>
      <c r="E38" s="7">
        <v>2.703998256890729E-2</v>
      </c>
      <c r="F38" s="6">
        <v>522</v>
      </c>
      <c r="G38" s="7">
        <v>5.5703766940561304E-2</v>
      </c>
    </row>
    <row r="39" spans="1:7" x14ac:dyDescent="0.2">
      <c r="A39" s="10" t="s">
        <v>132</v>
      </c>
      <c r="B39" s="6">
        <v>94</v>
      </c>
      <c r="C39" s="8">
        <v>7.906468163848936E-3</v>
      </c>
      <c r="D39" s="21">
        <v>285</v>
      </c>
      <c r="E39" s="8">
        <v>6.2098267785161785E-3</v>
      </c>
      <c r="F39" s="6">
        <v>187</v>
      </c>
      <c r="G39" s="8">
        <v>1.995518087717426E-2</v>
      </c>
    </row>
    <row r="40" spans="1:7" x14ac:dyDescent="0.2">
      <c r="A40" s="10" t="s">
        <v>133</v>
      </c>
      <c r="B40" s="25">
        <v>616</v>
      </c>
      <c r="C40" s="8">
        <v>5.1812599882244091E-2</v>
      </c>
      <c r="D40" s="6">
        <v>2015</v>
      </c>
      <c r="E40" s="8">
        <v>4.3904564767403856E-2</v>
      </c>
      <c r="F40" s="6">
        <v>857</v>
      </c>
      <c r="G40" s="8">
        <v>9.1452353003948356E-2</v>
      </c>
    </row>
    <row r="41" spans="1:7" x14ac:dyDescent="0.2">
      <c r="A41" s="10" t="s">
        <v>134</v>
      </c>
      <c r="B41" s="6">
        <v>366</v>
      </c>
      <c r="C41" s="8">
        <v>3.0784759020943731E-2</v>
      </c>
      <c r="D41" s="21">
        <v>1011</v>
      </c>
      <c r="E41" s="8">
        <v>2.2028543414315285E-2</v>
      </c>
      <c r="F41" s="6">
        <v>366</v>
      </c>
      <c r="G41" s="8">
        <v>3.9056664176715397E-2</v>
      </c>
    </row>
    <row r="42" spans="1:7" x14ac:dyDescent="0.2">
      <c r="A42" s="10" t="s">
        <v>135</v>
      </c>
      <c r="B42" s="6">
        <v>69</v>
      </c>
      <c r="C42" s="7">
        <v>5.8036840777188998E-3</v>
      </c>
      <c r="D42" s="21">
        <v>257</v>
      </c>
      <c r="E42" s="7">
        <v>5.5997385336093259E-3</v>
      </c>
      <c r="F42" s="6">
        <v>70</v>
      </c>
      <c r="G42" s="7">
        <v>7.4698538042898303E-3</v>
      </c>
    </row>
    <row r="43" spans="1:7" x14ac:dyDescent="0.2">
      <c r="A43" s="10" t="s">
        <v>136</v>
      </c>
      <c r="B43" s="6">
        <v>38</v>
      </c>
      <c r="C43" s="7">
        <v>3.196231810917655E-3</v>
      </c>
      <c r="D43" s="21">
        <v>128</v>
      </c>
      <c r="E43" s="7">
        <v>2.7889748338598974E-3</v>
      </c>
      <c r="F43" s="6">
        <v>22</v>
      </c>
      <c r="G43" s="7">
        <v>2.3476683384910896E-3</v>
      </c>
    </row>
    <row r="44" spans="1:7" x14ac:dyDescent="0.2">
      <c r="A44" s="10" t="s">
        <v>137</v>
      </c>
      <c r="B44" s="6">
        <v>432</v>
      </c>
      <c r="C44" s="8">
        <v>3.6336109008327025E-2</v>
      </c>
      <c r="D44" s="21">
        <v>1129</v>
      </c>
      <c r="E44" s="8">
        <v>2.459962958927988E-2</v>
      </c>
      <c r="F44" s="6">
        <v>491</v>
      </c>
      <c r="G44" s="8">
        <v>5.2395688827232952E-2</v>
      </c>
    </row>
    <row r="45" spans="1:7" x14ac:dyDescent="0.2">
      <c r="A45" s="10" t="s">
        <v>138</v>
      </c>
      <c r="B45" s="6">
        <v>580</v>
      </c>
      <c r="C45" s="7">
        <v>4.8784590798216843E-2</v>
      </c>
      <c r="D45" s="21">
        <v>2176</v>
      </c>
      <c r="E45" s="7">
        <v>4.7412572175618256E-2</v>
      </c>
      <c r="F45" s="6">
        <v>580</v>
      </c>
      <c r="G45" s="7">
        <v>6.1893074378401448E-2</v>
      </c>
    </row>
    <row r="46" spans="1:7" x14ac:dyDescent="0.2">
      <c r="A46" s="13" t="s">
        <v>139</v>
      </c>
      <c r="B46" s="14">
        <v>75</v>
      </c>
      <c r="C46" s="16">
        <v>6.3083522583901085E-3</v>
      </c>
      <c r="D46" s="17">
        <v>188</v>
      </c>
      <c r="E46" s="16">
        <v>4.0963067872317243E-3</v>
      </c>
      <c r="F46" s="14">
        <v>104</v>
      </c>
      <c r="G46" s="16">
        <v>1.1098068509230605E-2</v>
      </c>
    </row>
    <row r="47" spans="1:7" x14ac:dyDescent="0.2">
      <c r="A47" s="26" t="s">
        <v>191</v>
      </c>
      <c r="C47" s="4"/>
      <c r="E47" s="4"/>
      <c r="G47" s="4"/>
    </row>
    <row r="48" spans="1:7" ht="17" x14ac:dyDescent="0.2">
      <c r="A48" s="26" t="s">
        <v>197</v>
      </c>
      <c r="C48" s="4"/>
      <c r="E48" s="4"/>
      <c r="G48" s="4"/>
    </row>
    <row r="49" spans="1:1" ht="17" x14ac:dyDescent="0.2">
      <c r="A49" s="26" t="s">
        <v>199</v>
      </c>
    </row>
    <row r="50" spans="1:1" ht="17" x14ac:dyDescent="0.2">
      <c r="A50" s="26" t="s">
        <v>198</v>
      </c>
    </row>
    <row r="51" spans="1:1" ht="17" x14ac:dyDescent="0.2">
      <c r="A51" s="18" t="s">
        <v>192</v>
      </c>
    </row>
    <row r="52" spans="1:1" x14ac:dyDescent="0.2">
      <c r="A52" s="27" t="s">
        <v>193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ST1a</vt:lpstr>
      <vt:lpstr>ST1b</vt:lpstr>
      <vt:lpstr>ST2</vt:lpstr>
      <vt:lpstr>ST3a</vt:lpstr>
      <vt:lpstr>ST3b</vt:lpstr>
      <vt:lpstr>ST4a</vt:lpstr>
      <vt:lpstr>ST4b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Keaton</dc:creator>
  <cp:lastModifiedBy>Megan Shuey</cp:lastModifiedBy>
  <dcterms:created xsi:type="dcterms:W3CDTF">2021-01-26T23:26:05Z</dcterms:created>
  <dcterms:modified xsi:type="dcterms:W3CDTF">2022-12-08T18:37:48Z</dcterms:modified>
</cp:coreProperties>
</file>