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HUGO\WORK\__PROJECT_Andrey\3._ARTICLE_copdCluster\2._ARTICLES\"/>
    </mc:Choice>
  </mc:AlternateContent>
  <xr:revisionPtr revIDLastSave="0" documentId="13_ncr:1_{D6DE5A4D-3FE5-42FC-B214-4C96DCF42C32}" xr6:coauthVersionLast="47" xr6:coauthVersionMax="47" xr10:uidLastSave="{00000000-0000-0000-0000-000000000000}"/>
  <bookViews>
    <workbookView xWindow="-96" yWindow="-96" windowWidth="23232" windowHeight="12432" tabRatio="772" activeTab="2" xr2:uid="{00000000-000D-0000-FFFF-FFFF00000000}"/>
  </bookViews>
  <sheets>
    <sheet name="TOC" sheetId="14" r:id="rId1"/>
    <sheet name="TableS1" sheetId="3" r:id="rId2"/>
    <sheet name="Table S2" sheetId="13" r:id="rId3"/>
    <sheet name="Table S3" sheetId="12" r:id="rId4"/>
    <sheet name="TableS4" sheetId="2" r:id="rId5"/>
    <sheet name="TableS5" sheetId="6" r:id="rId6"/>
    <sheet name="TableS6" sheetId="7" r:id="rId7"/>
    <sheet name="TableS7" sheetId="9" r:id="rId8"/>
  </sheets>
  <definedNames>
    <definedName name="_xlnm._FilterDatabase" localSheetId="1" hidden="1">TableS1!$A$3:$E$486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" i="12" l="1"/>
  <c r="AM8" i="12"/>
  <c r="AM9" i="12"/>
  <c r="AM10" i="12"/>
  <c r="AM11" i="12"/>
  <c r="AM12" i="12"/>
  <c r="AM13" i="12"/>
  <c r="AM14" i="12"/>
  <c r="AM15" i="12"/>
  <c r="AM16" i="12"/>
  <c r="AM17" i="12"/>
  <c r="AM18" i="12"/>
  <c r="AM19" i="12"/>
  <c r="AM20" i="12"/>
  <c r="AM21" i="12"/>
  <c r="AM22" i="12"/>
  <c r="AM23" i="12"/>
  <c r="AM24" i="12"/>
  <c r="AM25" i="12"/>
  <c r="AM26" i="12"/>
  <c r="AM27" i="12"/>
  <c r="AM28" i="12"/>
  <c r="AM29" i="12"/>
  <c r="AM30" i="12"/>
  <c r="AM31" i="12"/>
  <c r="AM32" i="12"/>
  <c r="AM33" i="12"/>
  <c r="AM34" i="12"/>
  <c r="AM35" i="12"/>
  <c r="AM36" i="12"/>
  <c r="AM37" i="12"/>
  <c r="AM38" i="12"/>
  <c r="AM39" i="12"/>
  <c r="AM40" i="12"/>
  <c r="AM41" i="12"/>
  <c r="AM42" i="12"/>
  <c r="AM43" i="12"/>
  <c r="AM44" i="12"/>
  <c r="AM45" i="12"/>
  <c r="AM46" i="12"/>
  <c r="AM47" i="12"/>
  <c r="AM48" i="12"/>
  <c r="AM49" i="12"/>
  <c r="AM50" i="12"/>
  <c r="AM51" i="12"/>
  <c r="AM52" i="12"/>
  <c r="AM53" i="12"/>
  <c r="AM54" i="12"/>
  <c r="AM55" i="12"/>
  <c r="AM56" i="12"/>
  <c r="AM57" i="12"/>
  <c r="AM58" i="12"/>
  <c r="AM59" i="12"/>
  <c r="AM60" i="12"/>
  <c r="AM61" i="12"/>
  <c r="AM62" i="12"/>
  <c r="AM63" i="12"/>
  <c r="AM64" i="12"/>
  <c r="AM65" i="12"/>
  <c r="AM66" i="12"/>
  <c r="AM67" i="12"/>
  <c r="AM68" i="12"/>
  <c r="AM69" i="12"/>
  <c r="AM70" i="12"/>
  <c r="AM71" i="12"/>
  <c r="AM72" i="12"/>
  <c r="AM73" i="12"/>
  <c r="AM74" i="12"/>
  <c r="AM75" i="12"/>
  <c r="AM76" i="12"/>
  <c r="AM77" i="12"/>
  <c r="AM78" i="12"/>
  <c r="AM79" i="12"/>
  <c r="AM80" i="12"/>
  <c r="AM81" i="12"/>
  <c r="AM82" i="12"/>
  <c r="AM83" i="12"/>
  <c r="AM84" i="12"/>
  <c r="AM85" i="12"/>
  <c r="AM86" i="12"/>
  <c r="AM87" i="12"/>
  <c r="AM88" i="12"/>
  <c r="AM89" i="12"/>
  <c r="AM90" i="12"/>
  <c r="AM91" i="12"/>
  <c r="AM92" i="12"/>
  <c r="AM93" i="12"/>
  <c r="AM94" i="12"/>
  <c r="AM95" i="12"/>
  <c r="AM96" i="12"/>
  <c r="AM97" i="12"/>
  <c r="AM98" i="12"/>
  <c r="AM99" i="12"/>
  <c r="AM100" i="12"/>
  <c r="AM101" i="12"/>
  <c r="AM102" i="12"/>
  <c r="AM103" i="12"/>
  <c r="AM104" i="12"/>
  <c r="AM105" i="12"/>
  <c r="AM106" i="12"/>
  <c r="AM107" i="12"/>
  <c r="AM108" i="12"/>
  <c r="AM109" i="12"/>
  <c r="AM110" i="12"/>
  <c r="AM111" i="12"/>
  <c r="AM112" i="12"/>
  <c r="AM113" i="12"/>
  <c r="AM114" i="12"/>
  <c r="AM115" i="12"/>
  <c r="AM116" i="12"/>
  <c r="AM117" i="12"/>
  <c r="AM118" i="12"/>
  <c r="AM119" i="12"/>
  <c r="AM120" i="12"/>
  <c r="AM121" i="12"/>
  <c r="AM122" i="12"/>
  <c r="AM123" i="12"/>
  <c r="AM124" i="12"/>
  <c r="AM125" i="12"/>
  <c r="AM126" i="12"/>
  <c r="AM127" i="12"/>
  <c r="AM128" i="12"/>
  <c r="AM129" i="12"/>
  <c r="AM130" i="12"/>
  <c r="AM131" i="12"/>
  <c r="AM132" i="12"/>
  <c r="AM133" i="12"/>
  <c r="AM134" i="12"/>
  <c r="AM135" i="12"/>
  <c r="AM136" i="12"/>
  <c r="AM137" i="12"/>
  <c r="AM138" i="12"/>
  <c r="AM139" i="12"/>
  <c r="AM140" i="12"/>
  <c r="AM141" i="12"/>
  <c r="AM142" i="12"/>
  <c r="AM143" i="12"/>
  <c r="AM144" i="12"/>
  <c r="AM145" i="12"/>
  <c r="AM146" i="12"/>
  <c r="AM147" i="12"/>
  <c r="AM148" i="12"/>
  <c r="AM149" i="12"/>
  <c r="AM150" i="12"/>
  <c r="AM151" i="12"/>
  <c r="AM152" i="12"/>
  <c r="AM153" i="12"/>
  <c r="AM154" i="12"/>
  <c r="AM155" i="12"/>
  <c r="AM156" i="12"/>
  <c r="AM157" i="12"/>
  <c r="AM158" i="12"/>
  <c r="AM159" i="12"/>
  <c r="AM160" i="12"/>
  <c r="AM161" i="12"/>
  <c r="AM162" i="12"/>
  <c r="AM163" i="12"/>
  <c r="AM164" i="12"/>
  <c r="AM165" i="12"/>
  <c r="AM166" i="12"/>
  <c r="AM167" i="12"/>
  <c r="AM168" i="12"/>
  <c r="AM169" i="12"/>
  <c r="AM170" i="12"/>
  <c r="AM171" i="12"/>
  <c r="AM172" i="12"/>
  <c r="AM173" i="12"/>
  <c r="AM174" i="12"/>
  <c r="AM175" i="12"/>
  <c r="AM176" i="12"/>
  <c r="AM177" i="12"/>
  <c r="AM178" i="12"/>
  <c r="AM179" i="12"/>
  <c r="AM180" i="12"/>
  <c r="AM181" i="12"/>
  <c r="AM182" i="12"/>
  <c r="AM183" i="12"/>
  <c r="AM184" i="12"/>
  <c r="AM185" i="12"/>
  <c r="AM186" i="12"/>
  <c r="AM187" i="12"/>
  <c r="AM188" i="12"/>
  <c r="AM189" i="12"/>
  <c r="AM190" i="12"/>
  <c r="AM191" i="12"/>
  <c r="AM192" i="12"/>
  <c r="AM193" i="12"/>
  <c r="AM194" i="12"/>
  <c r="AM195" i="12"/>
  <c r="AM196" i="12"/>
  <c r="AM197" i="12"/>
  <c r="AM198" i="12"/>
  <c r="AM199" i="12"/>
  <c r="AM200" i="12"/>
  <c r="AM201" i="12"/>
  <c r="AM202" i="12"/>
  <c r="AM203" i="12"/>
  <c r="AM204" i="12"/>
  <c r="AM205" i="12"/>
  <c r="AM206" i="12"/>
  <c r="AM207" i="12"/>
  <c r="AM208" i="12"/>
  <c r="AM209" i="12"/>
  <c r="AM210" i="12"/>
  <c r="AM211" i="12"/>
  <c r="AM212" i="12"/>
  <c r="AM213" i="12"/>
  <c r="AM214" i="12"/>
  <c r="AM215" i="12"/>
  <c r="AM216" i="12"/>
  <c r="AM217" i="12"/>
  <c r="AM218" i="12"/>
  <c r="AM219" i="12"/>
  <c r="AM220" i="12"/>
  <c r="AM221" i="12"/>
  <c r="AM222" i="12"/>
  <c r="AM223" i="12"/>
  <c r="AM224" i="12"/>
  <c r="AM225" i="12"/>
  <c r="AM226" i="12"/>
  <c r="AM227" i="12"/>
  <c r="AM228" i="12"/>
  <c r="AM229" i="12"/>
  <c r="AM230" i="12"/>
  <c r="AM231" i="12"/>
  <c r="AM232" i="12"/>
  <c r="AM233" i="12"/>
  <c r="AM234" i="12"/>
  <c r="AM235" i="12"/>
  <c r="AM236" i="12"/>
  <c r="AM237" i="12"/>
  <c r="AM238" i="12"/>
  <c r="AM239" i="12"/>
  <c r="AM240" i="12"/>
  <c r="AM241" i="12"/>
  <c r="AM242" i="12"/>
  <c r="AM243" i="12"/>
  <c r="AM244" i="12"/>
  <c r="AM245" i="12"/>
  <c r="AM6" i="12"/>
  <c r="A9" i="14"/>
  <c r="A8" i="14"/>
  <c r="A7" i="14"/>
  <c r="A6" i="14"/>
  <c r="A5" i="14"/>
  <c r="A4" i="14"/>
  <c r="A3" i="14"/>
  <c r="AM5" i="12" l="1"/>
</calcChain>
</file>

<file path=xl/sharedStrings.xml><?xml version="1.0" encoding="utf-8"?>
<sst xmlns="http://schemas.openxmlformats.org/spreadsheetml/2006/main" count="6413" uniqueCount="1591">
  <si>
    <t>asthma</t>
  </si>
  <si>
    <t>rs10903112</t>
  </si>
  <si>
    <t>A</t>
  </si>
  <si>
    <t>G</t>
  </si>
  <si>
    <t>rs7555556</t>
  </si>
  <si>
    <t>T</t>
  </si>
  <si>
    <t>C</t>
  </si>
  <si>
    <t>rs346835</t>
  </si>
  <si>
    <t>rs7570930</t>
  </si>
  <si>
    <t>rs3771180</t>
  </si>
  <si>
    <t>rs17484848</t>
  </si>
  <si>
    <t>rs7636495</t>
  </si>
  <si>
    <t>rs4833095</t>
  </si>
  <si>
    <t>rs4833811</t>
  </si>
  <si>
    <t>rs12187577</t>
  </si>
  <si>
    <t>rs1837253</t>
  </si>
  <si>
    <t>rs3852206</t>
  </si>
  <si>
    <t>rs20541</t>
  </si>
  <si>
    <t>rs7705042</t>
  </si>
  <si>
    <t>rs2523454</t>
  </si>
  <si>
    <t>rs1009382</t>
  </si>
  <si>
    <t>rs2325291</t>
  </si>
  <si>
    <t>rs10957979</t>
  </si>
  <si>
    <t>rs992969</t>
  </si>
  <si>
    <t>rs962993</t>
  </si>
  <si>
    <t>rs12357321</t>
  </si>
  <si>
    <t>rs174550</t>
  </si>
  <si>
    <t>rs479844</t>
  </si>
  <si>
    <t>rs2155219</t>
  </si>
  <si>
    <t>rs970924</t>
  </si>
  <si>
    <t>rs167769</t>
  </si>
  <si>
    <t>rs11178648</t>
  </si>
  <si>
    <t>rs9517738</t>
  </si>
  <si>
    <t>rs11071559</t>
  </si>
  <si>
    <t>rs17293632</t>
  </si>
  <si>
    <t>rs12935657</t>
  </si>
  <si>
    <t>rs2239347</t>
  </si>
  <si>
    <t>rs649180</t>
  </si>
  <si>
    <t>rs7216389</t>
  </si>
  <si>
    <t>rs17637472</t>
  </si>
  <si>
    <t>rs11672303</t>
  </si>
  <si>
    <t>rs17227210</t>
  </si>
  <si>
    <t>rs9435731</t>
  </si>
  <si>
    <t>rs10890311</t>
  </si>
  <si>
    <t>rs4660861</t>
  </si>
  <si>
    <t>rs111600271</t>
  </si>
  <si>
    <t>rs72673419</t>
  </si>
  <si>
    <t>rs3121580</t>
  </si>
  <si>
    <t>rs11118406</t>
  </si>
  <si>
    <t>rs955277</t>
  </si>
  <si>
    <t>rs10929386</t>
  </si>
  <si>
    <t>rs12466981</t>
  </si>
  <si>
    <t>rs12471552</t>
  </si>
  <si>
    <t>rs72902175</t>
  </si>
  <si>
    <t>rs2571445</t>
  </si>
  <si>
    <t>rs987338</t>
  </si>
  <si>
    <t>rs62191105</t>
  </si>
  <si>
    <t>rs12612507</t>
  </si>
  <si>
    <t>rs2442776</t>
  </si>
  <si>
    <t>rs11707641</t>
  </si>
  <si>
    <t>rs1529672</t>
  </si>
  <si>
    <t>rs11712723</t>
  </si>
  <si>
    <t>rs1506295</t>
  </si>
  <si>
    <t>rs11717831</t>
  </si>
  <si>
    <t>rs4093840</t>
  </si>
  <si>
    <t>rs2955083</t>
  </si>
  <si>
    <t>rs7650602</t>
  </si>
  <si>
    <t>rs56129308</t>
  </si>
  <si>
    <t>rs4585380</t>
  </si>
  <si>
    <t>rs59799062</t>
  </si>
  <si>
    <t>rs62306284</t>
  </si>
  <si>
    <t>rs34712979</t>
  </si>
  <si>
    <t>rs13534</t>
  </si>
  <si>
    <t>rs6537279</t>
  </si>
  <si>
    <t>rs74429251</t>
  </si>
  <si>
    <t>rs1551943</t>
  </si>
  <si>
    <t>rs34651</t>
  </si>
  <si>
    <t>rs153916</t>
  </si>
  <si>
    <t>rs4958231</t>
  </si>
  <si>
    <t>rs10037493</t>
  </si>
  <si>
    <t>rs114443608</t>
  </si>
  <si>
    <t>rs35684381</t>
  </si>
  <si>
    <t>rs1975340</t>
  </si>
  <si>
    <t>rs353233</t>
  </si>
  <si>
    <t>rs979453</t>
  </si>
  <si>
    <t>rs1294421</t>
  </si>
  <si>
    <t>rs56306243</t>
  </si>
  <si>
    <t>rs7772296</t>
  </si>
  <si>
    <t>rs1334576</t>
  </si>
  <si>
    <t>rs2076295</t>
  </si>
  <si>
    <t>rs11243202</t>
  </si>
  <si>
    <t>rs9350191</t>
  </si>
  <si>
    <t>rs12210803</t>
  </si>
  <si>
    <t>rs13198656</t>
  </si>
  <si>
    <t>rs4077636</t>
  </si>
  <si>
    <t>rs2806356</t>
  </si>
  <si>
    <t>rs6651000</t>
  </si>
  <si>
    <t>rs674621</t>
  </si>
  <si>
    <t>rs9372480</t>
  </si>
  <si>
    <t>rs9321714</t>
  </si>
  <si>
    <t>rs6928024</t>
  </si>
  <si>
    <t>rs9399401</t>
  </si>
  <si>
    <t>rs798565</t>
  </si>
  <si>
    <t>rs78446889</t>
  </si>
  <si>
    <t>rs2040732</t>
  </si>
  <si>
    <t>rs7805806</t>
  </si>
  <si>
    <t>rs2897075</t>
  </si>
  <si>
    <t>rs73161741</t>
  </si>
  <si>
    <t>rs9329170</t>
  </si>
  <si>
    <t>rs330937</t>
  </si>
  <si>
    <t>rs613518</t>
  </si>
  <si>
    <t>rs10972560</t>
  </si>
  <si>
    <t>rs57182325</t>
  </si>
  <si>
    <t>rs7866939</t>
  </si>
  <si>
    <t>rs2224768</t>
  </si>
  <si>
    <t>rs803923</t>
  </si>
  <si>
    <t>rs7068966</t>
  </si>
  <si>
    <t>rs11594905</t>
  </si>
  <si>
    <t>rs780151</t>
  </si>
  <si>
    <t>rs1902661</t>
  </si>
  <si>
    <t>rs80145403</t>
  </si>
  <si>
    <t>rs7114698</t>
  </si>
  <si>
    <t>rs4757118</t>
  </si>
  <si>
    <t>rs11234554</t>
  </si>
  <si>
    <t>rs11049386</t>
  </si>
  <si>
    <t>rs4762172</t>
  </si>
  <si>
    <t>rs60129850</t>
  </si>
  <si>
    <t>rs7307510</t>
  </si>
  <si>
    <t>rs4767250</t>
  </si>
  <si>
    <t>rs7958945</t>
  </si>
  <si>
    <t>rs2295726</t>
  </si>
  <si>
    <t>rs72699855</t>
  </si>
  <si>
    <t>rs35584079</t>
  </si>
  <si>
    <t>rs4774574</t>
  </si>
  <si>
    <t>rs1441358</t>
  </si>
  <si>
    <t>rs4074365</t>
  </si>
  <si>
    <t>rs6495272</t>
  </si>
  <si>
    <t>rs55676755</t>
  </si>
  <si>
    <t>rs7181169</t>
  </si>
  <si>
    <t>rs10152300</t>
  </si>
  <si>
    <t>rs8044657</t>
  </si>
  <si>
    <t>rs4888379</t>
  </si>
  <si>
    <t>rs34727469</t>
  </si>
  <si>
    <t>rs12373142</t>
  </si>
  <si>
    <t>rs9904181</t>
  </si>
  <si>
    <t>rs647097</t>
  </si>
  <si>
    <t>rs72626215</t>
  </si>
  <si>
    <t>rs11088268</t>
  </si>
  <si>
    <t>rs2096468</t>
  </si>
  <si>
    <t>rs2006998</t>
  </si>
  <si>
    <t>rs2542334</t>
  </si>
  <si>
    <t>rs73158393</t>
  </si>
  <si>
    <t>rs9661802</t>
  </si>
  <si>
    <t>rs12737805</t>
  </si>
  <si>
    <t>rs9438626</t>
  </si>
  <si>
    <t>rs12096239</t>
  </si>
  <si>
    <t>rs17513135</t>
  </si>
  <si>
    <t>rs1416685</t>
  </si>
  <si>
    <t>rs9661687</t>
  </si>
  <si>
    <t>rs1192404</t>
  </si>
  <si>
    <t>rs10874851</t>
  </si>
  <si>
    <t>rs12140637</t>
  </si>
  <si>
    <t>rs9970286</t>
  </si>
  <si>
    <t>rs60804050</t>
  </si>
  <si>
    <t>rs11205354</t>
  </si>
  <si>
    <t>rs6681426</t>
  </si>
  <si>
    <t>rs141942982</t>
  </si>
  <si>
    <t>rs4651005</t>
  </si>
  <si>
    <t>rs2146098</t>
  </si>
  <si>
    <t>rs17531405</t>
  </si>
  <si>
    <t>rs10919604</t>
  </si>
  <si>
    <t>rs2821332</t>
  </si>
  <si>
    <t>rs4309038</t>
  </si>
  <si>
    <t>rs12092943</t>
  </si>
  <si>
    <t>rs512597</t>
  </si>
  <si>
    <t>rs4846480</t>
  </si>
  <si>
    <t>rs993925</t>
  </si>
  <si>
    <t>rs75128958</t>
  </si>
  <si>
    <t>rs17009288</t>
  </si>
  <si>
    <t>rs6657854</t>
  </si>
  <si>
    <t>rs6688537</t>
  </si>
  <si>
    <t>rs62126408</t>
  </si>
  <si>
    <t>rs6751968</t>
  </si>
  <si>
    <t>rs13430465</t>
  </si>
  <si>
    <t>rs13009582</t>
  </si>
  <si>
    <t>rs732990</t>
  </si>
  <si>
    <t>rs4952564</t>
  </si>
  <si>
    <t>rs1430193</t>
  </si>
  <si>
    <t>rs12470864</t>
  </si>
  <si>
    <t>rs2322659</t>
  </si>
  <si>
    <t>rs1406225</t>
  </si>
  <si>
    <t>rs7424771</t>
  </si>
  <si>
    <t>rs2304340</t>
  </si>
  <si>
    <t>rs2084448</t>
  </si>
  <si>
    <t>rs1249096</t>
  </si>
  <si>
    <t>rs985256</t>
  </si>
  <si>
    <t>rs12997625</t>
  </si>
  <si>
    <t>rs6435952</t>
  </si>
  <si>
    <t>rs4294980</t>
  </si>
  <si>
    <t>rs4674407</t>
  </si>
  <si>
    <t>rs10498230</t>
  </si>
  <si>
    <t>rs61332075</t>
  </si>
  <si>
    <t>rs6431620</t>
  </si>
  <si>
    <t>rs6733504</t>
  </si>
  <si>
    <t>rs2974389</t>
  </si>
  <si>
    <t>rs73048404</t>
  </si>
  <si>
    <t>rs17666332</t>
  </si>
  <si>
    <t>rs1458979</t>
  </si>
  <si>
    <t>rs79294353</t>
  </si>
  <si>
    <t>rs1490265</t>
  </si>
  <si>
    <t>rs35480566</t>
  </si>
  <si>
    <t>rs586936</t>
  </si>
  <si>
    <t>rs6778584</t>
  </si>
  <si>
    <t>rs1610265</t>
  </si>
  <si>
    <t>rs1595029</t>
  </si>
  <si>
    <t>rs1799807</t>
  </si>
  <si>
    <t>rs56341938</t>
  </si>
  <si>
    <t>rs1344555</t>
  </si>
  <si>
    <t>rs6780171</t>
  </si>
  <si>
    <t>rs28520091</t>
  </si>
  <si>
    <t>rs12331869</t>
  </si>
  <si>
    <t>rs11098196</t>
  </si>
  <si>
    <t>rs13110699</t>
  </si>
  <si>
    <t>rs2007403</t>
  </si>
  <si>
    <t>rs10516526</t>
  </si>
  <si>
    <t>rs11739847</t>
  </si>
  <si>
    <t>rs91731</t>
  </si>
  <si>
    <t>rs4866846</t>
  </si>
  <si>
    <t>rs1448044</t>
  </si>
  <si>
    <t>rs2441026</t>
  </si>
  <si>
    <t>rs72776440</t>
  </si>
  <si>
    <t>rs10059661</t>
  </si>
  <si>
    <t>rs17163397</t>
  </si>
  <si>
    <t>rs1800888</t>
  </si>
  <si>
    <t>rs10515750</t>
  </si>
  <si>
    <t>rs1990950</t>
  </si>
  <si>
    <t>rs10059996</t>
  </si>
  <si>
    <t>rs79898473</t>
  </si>
  <si>
    <t>rs6924424</t>
  </si>
  <si>
    <t>rs34864796</t>
  </si>
  <si>
    <t>rs2070600</t>
  </si>
  <si>
    <t>rs9689096</t>
  </si>
  <si>
    <t>rs9357446</t>
  </si>
  <si>
    <t>rs12202314</t>
  </si>
  <si>
    <t>rs9472541</t>
  </si>
  <si>
    <t>rs2894837</t>
  </si>
  <si>
    <t>rs16883089</t>
  </si>
  <si>
    <t>rs11759026</t>
  </si>
  <si>
    <t>rs2627237</t>
  </si>
  <si>
    <t>rs1102077</t>
  </si>
  <si>
    <t>rs148274477</t>
  </si>
  <si>
    <t>rs10246303</t>
  </si>
  <si>
    <t>rs55905169</t>
  </si>
  <si>
    <t>rs4721457</t>
  </si>
  <si>
    <t>rs559233</t>
  </si>
  <si>
    <t>rs62454414</t>
  </si>
  <si>
    <t>rs1513272</t>
  </si>
  <si>
    <t>rs17232687</t>
  </si>
  <si>
    <t>rs12707691</t>
  </si>
  <si>
    <t>rs193686</t>
  </si>
  <si>
    <t>rs12698403</t>
  </si>
  <si>
    <t>rs4128298</t>
  </si>
  <si>
    <t>rs7465401</t>
  </si>
  <si>
    <t>rs7838717</t>
  </si>
  <si>
    <t>rs771924</t>
  </si>
  <si>
    <t>rs7872188</t>
  </si>
  <si>
    <t>rs7041139</t>
  </si>
  <si>
    <t>rs10965947</t>
  </si>
  <si>
    <t>rs16909859</t>
  </si>
  <si>
    <t>rs72743974</t>
  </si>
  <si>
    <t>rs57649467</t>
  </si>
  <si>
    <t>rs2451951</t>
  </si>
  <si>
    <t>rs967497</t>
  </si>
  <si>
    <t>rs10858246</t>
  </si>
  <si>
    <t>rs10870202</t>
  </si>
  <si>
    <t>rs3847402</t>
  </si>
  <si>
    <t>rs1274475</t>
  </si>
  <si>
    <t>rs7899503</t>
  </si>
  <si>
    <t>rs7095607</t>
  </si>
  <si>
    <t>rs3849969</t>
  </si>
  <si>
    <t>rs60820984</t>
  </si>
  <si>
    <t>rs1259524</t>
  </si>
  <si>
    <t>rs2637254</t>
  </si>
  <si>
    <t>rs2256462</t>
  </si>
  <si>
    <t>rs11191841</t>
  </si>
  <si>
    <t>rs2293871</t>
  </si>
  <si>
    <t>rs10836366</t>
  </si>
  <si>
    <t>rs4237643</t>
  </si>
  <si>
    <t>rs2863171</t>
  </si>
  <si>
    <t>rs2509961</t>
  </si>
  <si>
    <t>rs11235809</t>
  </si>
  <si>
    <t>rs7108254</t>
  </si>
  <si>
    <t>rs567508</t>
  </si>
  <si>
    <t>rs56196860</t>
  </si>
  <si>
    <t>rs12811814</t>
  </si>
  <si>
    <t>rs10841302</t>
  </si>
  <si>
    <t>rs772920</t>
  </si>
  <si>
    <t>rs1244869</t>
  </si>
  <si>
    <t>rs1494502</t>
  </si>
  <si>
    <t>rs11176001</t>
  </si>
  <si>
    <t>rs7971039</t>
  </si>
  <si>
    <t>rs11107184</t>
  </si>
  <si>
    <t>rs972936</t>
  </si>
  <si>
    <t>rs2701110</t>
  </si>
  <si>
    <t>rs35506</t>
  </si>
  <si>
    <t>rs9533803</t>
  </si>
  <si>
    <t>rs2812208</t>
  </si>
  <si>
    <t>rs803765</t>
  </si>
  <si>
    <t>rs4885681</t>
  </si>
  <si>
    <t>rs11620380</t>
  </si>
  <si>
    <t>rs9634470</t>
  </si>
  <si>
    <t>rs1951121</t>
  </si>
  <si>
    <t>rs74053129</t>
  </si>
  <si>
    <t>rs4444235</t>
  </si>
  <si>
    <t>rs10141786</t>
  </si>
  <si>
    <t>rs1698268</t>
  </si>
  <si>
    <t>rs7155279</t>
  </si>
  <si>
    <t>rs34245505</t>
  </si>
  <si>
    <t>rs2304645</t>
  </si>
  <si>
    <t>rs4924525</t>
  </si>
  <si>
    <t>rs1200345</t>
  </si>
  <si>
    <t>rs72724130</t>
  </si>
  <si>
    <t>rs79234094</t>
  </si>
  <si>
    <t>rs35251997</t>
  </si>
  <si>
    <t>rs62012772</t>
  </si>
  <si>
    <t>rs8025774</t>
  </si>
  <si>
    <t>rs12591467</t>
  </si>
  <si>
    <t>rs7176074</t>
  </si>
  <si>
    <t>rs12438269</t>
  </si>
  <si>
    <t>rs3751837</t>
  </si>
  <si>
    <t>rs56104880</t>
  </si>
  <si>
    <t>rs11074547</t>
  </si>
  <si>
    <t>rs12149593</t>
  </si>
  <si>
    <t>rs181206</t>
  </si>
  <si>
    <t>rs76219171</t>
  </si>
  <si>
    <t>rs35420030</t>
  </si>
  <si>
    <t>rs12447804</t>
  </si>
  <si>
    <t>rs3973397</t>
  </si>
  <si>
    <t>rs1079572</t>
  </si>
  <si>
    <t>rs12918140</t>
  </si>
  <si>
    <t>rs6539952</t>
  </si>
  <si>
    <t>rs8082036</t>
  </si>
  <si>
    <t>rs4796334</t>
  </si>
  <si>
    <t>rs1215</t>
  </si>
  <si>
    <t>rs4968200</t>
  </si>
  <si>
    <t>rs34351630</t>
  </si>
  <si>
    <t>rs62070270</t>
  </si>
  <si>
    <t>rs12945803</t>
  </si>
  <si>
    <t>rs28519449</t>
  </si>
  <si>
    <t>rs8068952</t>
  </si>
  <si>
    <t>rs77672322</t>
  </si>
  <si>
    <t>rs11653958</t>
  </si>
  <si>
    <t>rs6501431</t>
  </si>
  <si>
    <t>rs1859962</t>
  </si>
  <si>
    <t>rs7218675</t>
  </si>
  <si>
    <t>rs59606152</t>
  </si>
  <si>
    <t>rs8089099</t>
  </si>
  <si>
    <t>rs1985511</t>
  </si>
  <si>
    <t>rs7243351</t>
  </si>
  <si>
    <t>rs7238093</t>
  </si>
  <si>
    <t>rs303752</t>
  </si>
  <si>
    <t>rs1668091</t>
  </si>
  <si>
    <t>rs9807668</t>
  </si>
  <si>
    <t>rs8089865</t>
  </si>
  <si>
    <t>rs2202572</t>
  </si>
  <si>
    <t>rs11085744</t>
  </si>
  <si>
    <t>rs9636166</t>
  </si>
  <si>
    <t>rs2967516</t>
  </si>
  <si>
    <t>rs6140050</t>
  </si>
  <si>
    <t>rs6032942</t>
  </si>
  <si>
    <t>rs6138639</t>
  </si>
  <si>
    <t>rs1737889</t>
  </si>
  <si>
    <t>rs6088813</t>
  </si>
  <si>
    <t>rs2236519</t>
  </si>
  <si>
    <t>rs6062304</t>
  </si>
  <si>
    <t>rs11704827</t>
  </si>
  <si>
    <t>rs4820216</t>
  </si>
  <si>
    <t>rs2283847</t>
  </si>
  <si>
    <t>rs113111175</t>
  </si>
  <si>
    <t xml:space="preserve">Cluster </t>
  </si>
  <si>
    <t>Category</t>
  </si>
  <si>
    <t>GeneSet</t>
  </si>
  <si>
    <t>N_genes</t>
  </si>
  <si>
    <t>N_overlap</t>
  </si>
  <si>
    <t>adjP</t>
  </si>
  <si>
    <t>Immunologic_signatures</t>
  </si>
  <si>
    <t>GSE46606_IRF4_KO_VS_WT_CD40L_IL2_IL5_3DAY_STIMULATED_BCELL_UP</t>
  </si>
  <si>
    <t>GSE36891_UNSTIM_VS_PAM_TLR2_STIM_PERITONEAL_MACROPHAGE_UP</t>
  </si>
  <si>
    <t>GSE32034_LY6C_HIGH_VS_LOW_MONOCYTE_UP</t>
  </si>
  <si>
    <t>GSE8868_SPLEEN_VS_INTESTINE_CD11B_POS_CD11C_NEG_DC_DN</t>
  </si>
  <si>
    <t>GSE36527_CD62L_HIGH_CD69_NEG_VS_CD62L_LOW_CD69_POS_TREG_KLRG1_NEG_DN</t>
  </si>
  <si>
    <t>GSE17721_PAM3CSK4_VS_GADIQUIMOD_4H_BMDC_UP</t>
  </si>
  <si>
    <t>GSE3920_UNTREATED_VS_IFNG_TREATED_FIBROBLAST_UP</t>
  </si>
  <si>
    <t>BioCarta</t>
  </si>
  <si>
    <t>BIOCARTA_NKT_PATHWAY</t>
  </si>
  <si>
    <t>BIOCARTA_INFLAM_PATHWAY</t>
  </si>
  <si>
    <t>BIOCARTA_STEM_PATHWAY</t>
  </si>
  <si>
    <t>BIOCARTA_DC_PATHWAY</t>
  </si>
  <si>
    <t>BIOCARTA_CYTOKINE_PATHWAY</t>
  </si>
  <si>
    <t>BIOCARTA_TH1TH2_PATHWAY</t>
  </si>
  <si>
    <t>Reactome</t>
  </si>
  <si>
    <t>REACTOME_INTERLEUKIN_18_SIGNALING</t>
  </si>
  <si>
    <t>KEGG</t>
  </si>
  <si>
    <t>KEGG_ENDOCYTOSIS</t>
  </si>
  <si>
    <t>GO_bp</t>
  </si>
  <si>
    <t>GO_CHROMATIN_ASSEMBLY_OR_DISASSEMBLY</t>
  </si>
  <si>
    <t>GO_CHROMATIN_ASSEMBLY</t>
  </si>
  <si>
    <t>GO_DNA_PACKAGING</t>
  </si>
  <si>
    <t>GO_NUCLEOSOME_ORGANIZATION</t>
  </si>
  <si>
    <t>GO_DNA_REPLICATION_DEPENDENT_NUCLEOSOME_ORGANIZATION</t>
  </si>
  <si>
    <t>GO_CHROMATIN_ORGANIZATION</t>
  </si>
  <si>
    <t>GO_PROTEIN_HETEROTETRAMERIZATION</t>
  </si>
  <si>
    <t>GO_DNA_CONFORMATION_CHANGE</t>
  </si>
  <si>
    <t>GO_CHROMATIN_SILENCING_AT_RDNA</t>
  </si>
  <si>
    <t>GO_PROTEIN_DNA_COMPLEX_SUBUNIT_ORGANIZATION</t>
  </si>
  <si>
    <t>GO_CHROMATIN_ORGANIZATION_INVOLVED_IN_REGULATION_OF_TRANSCRIPTION</t>
  </si>
  <si>
    <t>GO_REGULATION_OF_MEGAKARYOCYTE_DIFFERENTIATION</t>
  </si>
  <si>
    <t>GO_CHROMOSOME_ORGANIZATION</t>
  </si>
  <si>
    <t>GO_REGULATION_OF_GENE_SILENCING</t>
  </si>
  <si>
    <t>GO_MEGAKARYOCYTE_DIFFERENTIATION</t>
  </si>
  <si>
    <t>GO_NEGATIVE_REGULATION_OF_GENE_EXPRESSION_EPIGENETIC</t>
  </si>
  <si>
    <t>GO_GENE_SILENCING_BY_RNA</t>
  </si>
  <si>
    <t>GO_REGULATION_OF_POSTTRANSCRIPTIONAL_GENE_SILENCING</t>
  </si>
  <si>
    <t>GO_NEGATIVE_REGULATION_OF_MEGAKARYOCYTE_DIFFERENTIATION</t>
  </si>
  <si>
    <t>GO_CELLULAR_PROTEIN_CONTAINING_COMPLEX_ASSEMBLY</t>
  </si>
  <si>
    <t>GO_POST_EMBRYONIC_ANIMAL_ORGAN_MORPHOGENESIS</t>
  </si>
  <si>
    <t>GO_PROTEIN_TETRAMERIZATION</t>
  </si>
  <si>
    <t>GO_PROTEIN_HETEROOLIGOMERIZATION</t>
  </si>
  <si>
    <t>GO_TELOMERE_ORGANIZATION</t>
  </si>
  <si>
    <t>GO_CHROMATIN_REMODELING_AT_CENTROMERE</t>
  </si>
  <si>
    <t>GO_cc</t>
  </si>
  <si>
    <t>GO_DNA_PACKAGING_COMPLEX</t>
  </si>
  <si>
    <t>GO_PROTEIN_DNA_COMPLEX</t>
  </si>
  <si>
    <t>GO_CHROMATIN</t>
  </si>
  <si>
    <t>GO_NUCLEAR_NUCLEOSOME</t>
  </si>
  <si>
    <t>GO_CHROMOSOME</t>
  </si>
  <si>
    <t>GO_NUCLEAR_CHROMATIN</t>
  </si>
  <si>
    <t>GO_NUCLEAR_CHROMOSOME</t>
  </si>
  <si>
    <t>GO_mf</t>
  </si>
  <si>
    <t>GO_PROTEIN_HETERODIMERIZATION_ACTIVITY</t>
  </si>
  <si>
    <t>GO_PROTEIN_DIMERIZATION_ACTIVITY</t>
  </si>
  <si>
    <t>GO_NUCLEOSOMAL_DNA_BINDING</t>
  </si>
  <si>
    <t>KEGG_SYSTEMIC_LUPUS_ERYTHEMATOSUS</t>
  </si>
  <si>
    <t>REACTOME_HDACS_DEACETYLATE_HISTONES</t>
  </si>
  <si>
    <t>REACTOME_HATS_ACETYLATE_HISTONES</t>
  </si>
  <si>
    <t>REACTOME_ERCC6_CSB_AND_EHMT2_G9A_POSITIVELY_REGULATE_RRNA_EXPRESSION</t>
  </si>
  <si>
    <t>REACTOME_DNA_METHYLATION</t>
  </si>
  <si>
    <t>REACTOME_ACTIVATED_PKN1_STIMULATES_TRANSCRIPTION_OF_AR_ANDROGEN_RECEPTOR_REGULATED_GENES_KLK2_AND_KLK3</t>
  </si>
  <si>
    <t>REACTOME_SIRT1_NEGATIVELY_REGULATES_RRNA_EXPRESSION</t>
  </si>
  <si>
    <t>REACTOME_PRC2_METHYLATES_HISTONES_AND_DNA</t>
  </si>
  <si>
    <t>REACTOME_CONDENSATION_OF_PROPHASE_CHROMOSOMES</t>
  </si>
  <si>
    <t>REACTOME_RMTS_METHYLATE_HISTONE_ARGININES</t>
  </si>
  <si>
    <t>REACTOME_CHROMATIN_ORGANIZATION</t>
  </si>
  <si>
    <t>REACTOME_MEIOTIC_RECOMBINATION</t>
  </si>
  <si>
    <t>REACTOME_POSITIVE_EPIGENETIC_REGULATION_OF_RRNA_EXPRESSION</t>
  </si>
  <si>
    <t>REACTOME_TRANSCRIPTIONAL_REGULATION_BY_SMALL_RNAS</t>
  </si>
  <si>
    <t>REACTOME_DEPURINATION</t>
  </si>
  <si>
    <t>REACTOME_TRANSCRIPTIONAL_REGULATION_OF_GRANULOPOIESIS</t>
  </si>
  <si>
    <t>REACTOME_AMYLOID_FIBER_FORMATION</t>
  </si>
  <si>
    <t>REACTOME_RNA_POLYMERASE_I_PROMOTER_ESCAPE</t>
  </si>
  <si>
    <t>REACTOME_FORMATION_OF_THE_BETA_CATENIN:TCF_TRANSACTIVATING_COMPLEX</t>
  </si>
  <si>
    <t>REACTOME_RNA_POLYMERASE_I_TRANSCRIPTION</t>
  </si>
  <si>
    <t>REACTOME_RHO_GTPASES_ACTIVATE_PKNS</t>
  </si>
  <si>
    <t>REACTOME_RUNX1_REGULATES_GENES_INVOLVED_IN_MEGAKARYOCYTE_DIFFERENTIATION_AND_PLATELET_FUNCTION</t>
  </si>
  <si>
    <t>REACTOME_BASE_EXCISION_REPAIR_AP_SITE_FORMATION</t>
  </si>
  <si>
    <t>REACTOME_ACTIVATION_OF_HOX_GENES_DURING_DIFFERENTIATION</t>
  </si>
  <si>
    <t>REACTOME_ESTROGEN_DEPENDENT_GENE_EXPRESSION</t>
  </si>
  <si>
    <t>REACTOME_NEGATIVE_EPIGENETIC_REGULATION_OF_RRNA_EXPRESSION</t>
  </si>
  <si>
    <t>REACTOME_PRE_NOTCH_EXPRESSION_AND_PROCESSING</t>
  </si>
  <si>
    <t>REACTOME_SENESCENCE_ASSOCIATED_SECRETORY_PHENOTYPE_SASP</t>
  </si>
  <si>
    <t>REACTOME_BASE_EXCISION_REPAIR</t>
  </si>
  <si>
    <t>REACTOME_GENE_SILENCING_BY_RNA</t>
  </si>
  <si>
    <t>REACTOME_MEIOSIS</t>
  </si>
  <si>
    <t>REACTOME_DNA_DAMAGE_TELOMERE_STRESS_INDUCED_SENESCENCE</t>
  </si>
  <si>
    <t>REACTOME_EPIGENETIC_REGULATION_OF_GENE_EXPRESSION</t>
  </si>
  <si>
    <t>REACTOME_OXIDATIVE_STRESS_INDUCED_SENESCENCE</t>
  </si>
  <si>
    <t>REACTOME_TELOMERE_MAINTENANCE</t>
  </si>
  <si>
    <t>REACTOME_RUNX1_REGULATES_TRANSCRIPTION_OF_GENES_INVOLVED_IN_DIFFERENTIATION_OF_HSCS</t>
  </si>
  <si>
    <t>REACTOME_NUCLEOSOME_ASSEMBLY</t>
  </si>
  <si>
    <t>REACTOME_MITOTIC_PROPHASE</t>
  </si>
  <si>
    <t>REACTOME_REPRODUCTION</t>
  </si>
  <si>
    <t>REACTOME_MEIOTIC_SYNAPSIS</t>
  </si>
  <si>
    <t>REACTOME_CHROMOSOME_MAINTENANCE</t>
  </si>
  <si>
    <t>REACTOME_ESR_MEDIATED_SIGNALING</t>
  </si>
  <si>
    <t>REACTOME_CELLULAR_SENESCENCE</t>
  </si>
  <si>
    <t>REACTOME_NONHOMOLOGOUS_END_JOINING_NHEJ</t>
  </si>
  <si>
    <t>REACTOME_HOMOLOGY_DIRECTED_REPAIR</t>
  </si>
  <si>
    <t>REACTOME_G2_M_DNA_DAMAGE_CHECKPOINT</t>
  </si>
  <si>
    <t>REACTOME_PROCESSING_OF_DNA_DOUBLE_STRAND_BREAK_ENDS</t>
  </si>
  <si>
    <t>REACTOME_DNA_DOUBLE_STRAND_BREAK_RESPONSE</t>
  </si>
  <si>
    <t>REACTOME_SIGNALING_BY_NUCLEAR_RECEPTORS</t>
  </si>
  <si>
    <t>REACTOME_DNA_DOUBLE_STRAND_BREAK_REPAIR</t>
  </si>
  <si>
    <t>REACTOME_METALLOPROTEASE_DUBS</t>
  </si>
  <si>
    <t>REACTOME_TCF_DEPENDENT_SIGNALING_IN_RESPONSE_TO_WNT</t>
  </si>
  <si>
    <t>REACTOME_SIGNALING_BY_NOTCH</t>
  </si>
  <si>
    <t>REACTOME_TRANSCRIPTIONAL_REGULATION_BY_RUNX1</t>
  </si>
  <si>
    <t>REACTOME_CELLULAR_RESPONSES_TO_STRESS</t>
  </si>
  <si>
    <t>REACTOME_HDMS_DEMETHYLATE_HISTONES</t>
  </si>
  <si>
    <t>REACTOME_DNA_REPAIR</t>
  </si>
  <si>
    <t>REACTOME_UB_SPECIFIC_PROCESSING_PROTEASES</t>
  </si>
  <si>
    <t>REACTOME_CELLULAR_RESPONSES_TO_EXTERNAL_STIMULI</t>
  </si>
  <si>
    <t>REACTOME_G2_M_CHECKPOINTS</t>
  </si>
  <si>
    <t>REACTOME_SIGNALING_BY_WNT</t>
  </si>
  <si>
    <t>REACTOME_DEUBIQUITINATION</t>
  </si>
  <si>
    <t>REACTOME_BUTYROPHILIN_BTN_FAMILY_INTERACTIONS</t>
  </si>
  <si>
    <t>REACTOME_GENERIC_TRANSCRIPTION_PATHWAY</t>
  </si>
  <si>
    <t>REACTOME_PKMTS_METHYLATE_HISTONE_LYSINES</t>
  </si>
  <si>
    <t>REACTOME_RHO_GTPASE_EFFECTORS</t>
  </si>
  <si>
    <t>REACTOME_CELL_CYCLE_MITOTIC</t>
  </si>
  <si>
    <t>REACTOME_M_PHASE</t>
  </si>
  <si>
    <t>REACTOME_GENE_EXPRESSION_TRANSCRIPTION</t>
  </si>
  <si>
    <t>REACTOME_E3_UBIQUITIN_LIGASES_UBIQUITINATE_TARGET_PROTEINS</t>
  </si>
  <si>
    <t>REACTOME_MOLECULES_ASSOCIATED_WITH_ELASTIC_FIBRES</t>
  </si>
  <si>
    <t>REACTOME_CELL_CYCLE</t>
  </si>
  <si>
    <t>REACTOME_UCH_PROTEINASES</t>
  </si>
  <si>
    <t>REACTOME_ELASTIC_FIBRE_FORMATION</t>
  </si>
  <si>
    <t>REACTOME_PROTEIN_UBIQUITINATION</t>
  </si>
  <si>
    <t>REACTOME_CELL_CYCLE_CHECKPOINTS</t>
  </si>
  <si>
    <t>REACTOME_SIGNALING_BY_RHO_GTPASES</t>
  </si>
  <si>
    <t>REACTOME_SUMOYLATION_OF_CHROMATIN_ORGANIZATION_PROTEINS</t>
  </si>
  <si>
    <t>rsid</t>
  </si>
  <si>
    <t>grs1</t>
  </si>
  <si>
    <t>grs2</t>
  </si>
  <si>
    <t>grs3</t>
  </si>
  <si>
    <t>trait</t>
  </si>
  <si>
    <t>chr</t>
  </si>
  <si>
    <t>pos_b37</t>
  </si>
  <si>
    <t>nearestgene</t>
  </si>
  <si>
    <t>copd</t>
  </si>
  <si>
    <t>HTR4</t>
  </si>
  <si>
    <t>lungfun</t>
  </si>
  <si>
    <t>LOX</t>
  </si>
  <si>
    <t>FGF18;SMIM23</t>
  </si>
  <si>
    <t>rs10076733</t>
  </si>
  <si>
    <t>C5orf56</t>
  </si>
  <si>
    <t>TNXB</t>
  </si>
  <si>
    <t>rs10114763</t>
  </si>
  <si>
    <t>GLIS3</t>
  </si>
  <si>
    <t>VRTN</t>
  </si>
  <si>
    <t>ADAMTSL3</t>
  </si>
  <si>
    <t>C1GALT1</t>
  </si>
  <si>
    <t>SPHKAP;PID1</t>
  </si>
  <si>
    <t>LOC102724404</t>
  </si>
  <si>
    <t>GSTCD</t>
  </si>
  <si>
    <t>rs10760580</t>
  </si>
  <si>
    <t>GALNT12;COL15A1</t>
  </si>
  <si>
    <t>WWOX</t>
  </si>
  <si>
    <t>SLC1A2</t>
  </si>
  <si>
    <t>AEBP2;LINC02398</t>
  </si>
  <si>
    <t>rs10850377</t>
  </si>
  <si>
    <t>TBX3;MED13L</t>
  </si>
  <si>
    <t>rs10851839</t>
  </si>
  <si>
    <t>THSD4</t>
  </si>
  <si>
    <t>QSOX2</t>
  </si>
  <si>
    <t>rs10866659</t>
  </si>
  <si>
    <t>ADAM19</t>
  </si>
  <si>
    <t>DNLZ</t>
  </si>
  <si>
    <t>CDC7;TGFBR3</t>
  </si>
  <si>
    <t>RNF220</t>
  </si>
  <si>
    <t>RUNX3</t>
  </si>
  <si>
    <t>MIR181A1HG</t>
  </si>
  <si>
    <t>LINC01804;MYCNUT</t>
  </si>
  <si>
    <t>DJ031142</t>
  </si>
  <si>
    <t>LOC101929563</t>
  </si>
  <si>
    <t>RFX3;RFX3-AS1</t>
  </si>
  <si>
    <t>LOC100132735;LOC100507477</t>
  </si>
  <si>
    <t>PTHLH;CCDC91</t>
  </si>
  <si>
    <t>RORA</t>
  </si>
  <si>
    <t>GRIN2A</t>
  </si>
  <si>
    <t>QTRT1</t>
  </si>
  <si>
    <t>LOC101928126;MRPS6</t>
  </si>
  <si>
    <t>FRAS1</t>
  </si>
  <si>
    <t>CRADD</t>
  </si>
  <si>
    <t>LOC102723886;RNU5F-1</t>
  </si>
  <si>
    <t>CYP2J2;C1orf87</t>
  </si>
  <si>
    <t>rs11172113</t>
  </si>
  <si>
    <t>LRP1</t>
  </si>
  <si>
    <t>HMGA2;MIR6074</t>
  </si>
  <si>
    <t>TSPAN8</t>
  </si>
  <si>
    <t>rs111898810</t>
  </si>
  <si>
    <t>OTUD4;LINC02266</t>
  </si>
  <si>
    <t>STN1</t>
  </si>
  <si>
    <t>C1orf54</t>
  </si>
  <si>
    <t>PICALM;EED</t>
  </si>
  <si>
    <t>FAM168A</t>
  </si>
  <si>
    <t>SNRNP48;BMP6</t>
  </si>
  <si>
    <t>HLA-B</t>
  </si>
  <si>
    <t>PPP6R2</t>
  </si>
  <si>
    <t>rs113473882</t>
  </si>
  <si>
    <t>LTBP4</t>
  </si>
  <si>
    <t>rs113745635</t>
  </si>
  <si>
    <t>FGD6</t>
  </si>
  <si>
    <t>HTR4;ADRB2</t>
  </si>
  <si>
    <t>rs11465228</t>
  </si>
  <si>
    <t>rs11579382</t>
  </si>
  <si>
    <t>CHRM3</t>
  </si>
  <si>
    <t>LRMDA</t>
  </si>
  <si>
    <t>DOCK9</t>
  </si>
  <si>
    <t>SMURF2;ARHGAP27P1-BPTFP1-KPNA2P3</t>
  </si>
  <si>
    <t>rs11655567</t>
  </si>
  <si>
    <t>CASC17;LINC02095</t>
  </si>
  <si>
    <t>rs11658500</t>
  </si>
  <si>
    <t>CISD3</t>
  </si>
  <si>
    <t>SLC7A10</t>
  </si>
  <si>
    <t>MICAL3</t>
  </si>
  <si>
    <t>SYN2</t>
  </si>
  <si>
    <t>TOP2B</t>
  </si>
  <si>
    <t>CACNA2D3</t>
  </si>
  <si>
    <t>rs11721111</t>
  </si>
  <si>
    <t>MECOM</t>
  </si>
  <si>
    <t>rs117261012</t>
  </si>
  <si>
    <t>ME3;PRSS23</t>
  </si>
  <si>
    <t>LOC100996325</t>
  </si>
  <si>
    <t>CENPW;MIR588</t>
  </si>
  <si>
    <t>RPAP1</t>
  </si>
  <si>
    <t>PIK3C2B</t>
  </si>
  <si>
    <t>DHDDS</t>
  </si>
  <si>
    <t>rs12102112</t>
  </si>
  <si>
    <t>TGFBR3;BRDT</t>
  </si>
  <si>
    <t>TEKT5</t>
  </si>
  <si>
    <t>CLDN7</t>
  </si>
  <si>
    <t>TMEM232</t>
  </si>
  <si>
    <t>rs12198986</t>
  </si>
  <si>
    <t>RUNX2;CLIC5</t>
  </si>
  <si>
    <t>CDKAL1</t>
  </si>
  <si>
    <t>KDR;SRD5A3</t>
  </si>
  <si>
    <t>rs1233578</t>
  </si>
  <si>
    <t>TRNA_Arg</t>
  </si>
  <si>
    <t>C10orf114</t>
  </si>
  <si>
    <t>SPPL2C</t>
  </si>
  <si>
    <t>MMP15</t>
  </si>
  <si>
    <t>RASSF3</t>
  </si>
  <si>
    <t>EML4</t>
  </si>
  <si>
    <t>IL1RL2;IL1RL1</t>
  </si>
  <si>
    <t>LINC01876</t>
  </si>
  <si>
    <t>rs12477314</t>
  </si>
  <si>
    <t>LINC01940;HDAC4</t>
  </si>
  <si>
    <t>LINC01923;SATB2</t>
  </si>
  <si>
    <t>rs12504628</t>
  </si>
  <si>
    <t>HHIP-AS1</t>
  </si>
  <si>
    <t>rs12519165</t>
  </si>
  <si>
    <t>COMTD1</t>
  </si>
  <si>
    <t>LOC150935;MIR4786</t>
  </si>
  <si>
    <t>rs12627254</t>
  </si>
  <si>
    <t>LOC389602;LOC285889</t>
  </si>
  <si>
    <t>LOC101927378;SEMA3D</t>
  </si>
  <si>
    <t>MIR4418;ZBTB40</t>
  </si>
  <si>
    <t>PARD3</t>
  </si>
  <si>
    <t>PARP11;CCND2-AS1</t>
  </si>
  <si>
    <t>rs12820313</t>
  </si>
  <si>
    <t>SNRPF</t>
  </si>
  <si>
    <t>rs1286664</t>
  </si>
  <si>
    <t>RARB</t>
  </si>
  <si>
    <t>LINC00917;FENDRR</t>
  </si>
  <si>
    <t>rs12926803</t>
  </si>
  <si>
    <t>MMP15;CFAP20</t>
  </si>
  <si>
    <t>CLEC16A</t>
  </si>
  <si>
    <t>LY86;RREB1</t>
  </si>
  <si>
    <t>LOC101927166;HOXB1</t>
  </si>
  <si>
    <t>LOC729224</t>
  </si>
  <si>
    <t>ATAD2B</t>
  </si>
  <si>
    <t>rs13073544</t>
  </si>
  <si>
    <t>RBMS3</t>
  </si>
  <si>
    <t>rs13109426</t>
  </si>
  <si>
    <t>GYPA;HHIP-AS1</t>
  </si>
  <si>
    <t>FAM13A</t>
  </si>
  <si>
    <t>rs13116999</t>
  </si>
  <si>
    <t>rs13140176</t>
  </si>
  <si>
    <t>CASC15</t>
  </si>
  <si>
    <t>HLA-H</t>
  </si>
  <si>
    <t>RREB1</t>
  </si>
  <si>
    <t>rs13410025</t>
  </si>
  <si>
    <t>LINC01107;TWIST2</t>
  </si>
  <si>
    <t>KCNS3;RDH14</t>
  </si>
  <si>
    <t>AIMP1</t>
  </si>
  <si>
    <t>TEX41</t>
  </si>
  <si>
    <t>FAF1</t>
  </si>
  <si>
    <t>DPM3;KRTCAP2</t>
  </si>
  <si>
    <t>EFEMP1</t>
  </si>
  <si>
    <t>NNT;FGF10</t>
  </si>
  <si>
    <t>CACNA2D3;LINC02017</t>
  </si>
  <si>
    <t>rs1464510</t>
  </si>
  <si>
    <t>LPP</t>
  </si>
  <si>
    <t>ADGRG6;LOC153910</t>
  </si>
  <si>
    <t>SUCLG2</t>
  </si>
  <si>
    <t>MSRB3</t>
  </si>
  <si>
    <t>RBMS3;LINC01985</t>
  </si>
  <si>
    <t>JAZF1</t>
  </si>
  <si>
    <t>SPATA9</t>
  </si>
  <si>
    <t>ITGA1</t>
  </si>
  <si>
    <t>rs156394</t>
  </si>
  <si>
    <t>rs1570221</t>
  </si>
  <si>
    <t>RSRC1</t>
  </si>
  <si>
    <t>MIR548G</t>
  </si>
  <si>
    <t>LINC01915;LOC105372028</t>
  </si>
  <si>
    <t>STAT6</t>
  </si>
  <si>
    <t>rs16825267</t>
  </si>
  <si>
    <t>KCNQ5</t>
  </si>
  <si>
    <t>PTCH1</t>
  </si>
  <si>
    <t>LINC02301;SNORD3P3</t>
  </si>
  <si>
    <t>HLX;C1orf140</t>
  </si>
  <si>
    <t>rs1704996</t>
  </si>
  <si>
    <t>RING1</t>
  </si>
  <si>
    <t>MIR4460;ADAMTS19-AS1</t>
  </si>
  <si>
    <t>RUNX1</t>
  </si>
  <si>
    <t>IGFBP3;LOC730338</t>
  </si>
  <si>
    <t>SMAD3</t>
  </si>
  <si>
    <t>NOL4L</t>
  </si>
  <si>
    <t>FADS1</t>
  </si>
  <si>
    <t>rs17482833</t>
  </si>
  <si>
    <t>DTWD1;ATP8B4</t>
  </si>
  <si>
    <t>BCL2L11</t>
  </si>
  <si>
    <t>LOC101929516</t>
  </si>
  <si>
    <t>HMCN1</t>
  </si>
  <si>
    <t>rs17577877</t>
  </si>
  <si>
    <t>KANSL1</t>
  </si>
  <si>
    <t>PHB</t>
  </si>
  <si>
    <t>rs17759204</t>
  </si>
  <si>
    <t>BCHE</t>
  </si>
  <si>
    <t>ADRB2</t>
  </si>
  <si>
    <t>NPIPL1</t>
  </si>
  <si>
    <t>TSLP</t>
  </si>
  <si>
    <t>rs184706</t>
  </si>
  <si>
    <t>LINC00299</t>
  </si>
  <si>
    <t>CASC17</t>
  </si>
  <si>
    <t>TSPAN14</t>
  </si>
  <si>
    <t>rs1928168</t>
  </si>
  <si>
    <t>MET</t>
  </si>
  <si>
    <t>HAUS4;AJUBA</t>
  </si>
  <si>
    <t>rs1973252</t>
  </si>
  <si>
    <t>SUZ12P1</t>
  </si>
  <si>
    <t>ABLIM3</t>
  </si>
  <si>
    <t>GATA6;CTAGE1</t>
  </si>
  <si>
    <t>rs1990572</t>
  </si>
  <si>
    <t>CLEC16A;SOCS1</t>
  </si>
  <si>
    <t>RCAN1;CLIC6</t>
  </si>
  <si>
    <t>TET2</t>
  </si>
  <si>
    <t>rs2014787</t>
  </si>
  <si>
    <t>ITGB8</t>
  </si>
  <si>
    <t>rs2045517</t>
  </si>
  <si>
    <t>rs2047409</t>
  </si>
  <si>
    <t>TET2-AS1</t>
  </si>
  <si>
    <t>IL13</t>
  </si>
  <si>
    <t>AGER</t>
  </si>
  <si>
    <t>DSP</t>
  </si>
  <si>
    <t>ITGAV</t>
  </si>
  <si>
    <t>LINC00310;KCNE2</t>
  </si>
  <si>
    <t>rs2119568</t>
  </si>
  <si>
    <t>C11orf30</t>
  </si>
  <si>
    <t>LINC01416</t>
  </si>
  <si>
    <t>PAPPA</t>
  </si>
  <si>
    <t>EYA2</t>
  </si>
  <si>
    <t>IL4R</t>
  </si>
  <si>
    <t>LOC100288974</t>
  </si>
  <si>
    <t>MN1</t>
  </si>
  <si>
    <t>rs2284746</t>
  </si>
  <si>
    <t>MFAP2</t>
  </si>
  <si>
    <t>HTRA1</t>
  </si>
  <si>
    <t>CPSF2</t>
  </si>
  <si>
    <t>MIR548N</t>
  </si>
  <si>
    <t>IVD;BAHD1</t>
  </si>
  <si>
    <t>LCT</t>
  </si>
  <si>
    <t>BACH2</t>
  </si>
  <si>
    <t>rs2348418</t>
  </si>
  <si>
    <t>CCDC91</t>
  </si>
  <si>
    <t>ARL15</t>
  </si>
  <si>
    <t>VGLL4</t>
  </si>
  <si>
    <t>LINC01505;ZNF462</t>
  </si>
  <si>
    <t>AHNAK</t>
  </si>
  <si>
    <t>rs2517614</t>
  </si>
  <si>
    <t>TRIM26</t>
  </si>
  <si>
    <t>MICA</t>
  </si>
  <si>
    <t>rs2544536</t>
  </si>
  <si>
    <t>TNS1</t>
  </si>
  <si>
    <t>rs2579762</t>
  </si>
  <si>
    <t>LRMDA;KCNMA1</t>
  </si>
  <si>
    <t>SLC2A12</t>
  </si>
  <si>
    <t>RBM19;LINC02459</t>
  </si>
  <si>
    <t>rs2768551</t>
  </si>
  <si>
    <t>ARMC2</t>
  </si>
  <si>
    <t>rs2799098</t>
  </si>
  <si>
    <t>TGFB2</t>
  </si>
  <si>
    <t>rs2811415</t>
  </si>
  <si>
    <t>EEFSEC</t>
  </si>
  <si>
    <t>DLEU1</t>
  </si>
  <si>
    <t>NR5A2</t>
  </si>
  <si>
    <t>rs2834440</t>
  </si>
  <si>
    <t>PCTP;ANKFN1</t>
  </si>
  <si>
    <t>AFAP1</t>
  </si>
  <si>
    <t>rs28534575</t>
  </si>
  <si>
    <t>CHRNB4</t>
  </si>
  <si>
    <t>PRDM11</t>
  </si>
  <si>
    <t>DST</t>
  </si>
  <si>
    <t>ZKSCAN1</t>
  </si>
  <si>
    <t>ZFP82</t>
  </si>
  <si>
    <t>LINC00620</t>
  </si>
  <si>
    <t>rs3009947</t>
  </si>
  <si>
    <t>C1orf143;MIR548F3</t>
  </si>
  <si>
    <t>RIOK3;C18orf8</t>
  </si>
  <si>
    <t>IER3</t>
  </si>
  <si>
    <t>rs3095329</t>
  </si>
  <si>
    <t>TUBB</t>
  </si>
  <si>
    <t>RRP15</t>
  </si>
  <si>
    <t>PPP1R3B;LOC101929128</t>
  </si>
  <si>
    <t>rs330939</t>
  </si>
  <si>
    <t>BMF</t>
  </si>
  <si>
    <t>NCOR1</t>
  </si>
  <si>
    <t>TNPO1</t>
  </si>
  <si>
    <t>NPNT</t>
  </si>
  <si>
    <t>EPOP;MIR4734</t>
  </si>
  <si>
    <t>ZNF184;LINC01012</t>
  </si>
  <si>
    <t>FAM227B</t>
  </si>
  <si>
    <t>CARMN;CSNK1A1</t>
  </si>
  <si>
    <t>FTO</t>
  </si>
  <si>
    <t>FOXP1</t>
  </si>
  <si>
    <t>ITPK1</t>
  </si>
  <si>
    <t>rs3743609</t>
  </si>
  <si>
    <t>CFDP1</t>
  </si>
  <si>
    <t>CLUAP1</t>
  </si>
  <si>
    <t>IL1RL1</t>
  </si>
  <si>
    <t>rs3844313</t>
  </si>
  <si>
    <t>HLA-DQB1;HLA-DQA2</t>
  </si>
  <si>
    <t>SVIL;JCAD</t>
  </si>
  <si>
    <t>SEC24C</t>
  </si>
  <si>
    <t>SnoZ6</t>
  </si>
  <si>
    <t>PDXDC2P-NPIPB14P</t>
  </si>
  <si>
    <t>LINGO1</t>
  </si>
  <si>
    <t>LOC105374972;NRSN1</t>
  </si>
  <si>
    <t>ADCY5</t>
  </si>
  <si>
    <t>CTSB;DEFB136</t>
  </si>
  <si>
    <t>MIR129-2;HSD17B12</t>
  </si>
  <si>
    <t>DIRC3</t>
  </si>
  <si>
    <t>LMOD1</t>
  </si>
  <si>
    <t>rs4328080</t>
  </si>
  <si>
    <t>LOC101927620;MIR5580</t>
  </si>
  <si>
    <t>rs4523894</t>
  </si>
  <si>
    <t>BTC</t>
  </si>
  <si>
    <t>RALGPS2</t>
  </si>
  <si>
    <t>TESK2</t>
  </si>
  <si>
    <t>ASIC4</t>
  </si>
  <si>
    <t>MEOX2-AS1;ISPD</t>
  </si>
  <si>
    <t>RASSF10;ARNTL</t>
  </si>
  <si>
    <t>TRPM7;SPPL2A</t>
  </si>
  <si>
    <t>PITPNM3;KIAA0753</t>
  </si>
  <si>
    <t>OVOL1</t>
  </si>
  <si>
    <t>KLHL22;MED15</t>
  </si>
  <si>
    <t>TLR1</t>
  </si>
  <si>
    <t>Metazoa_SRP</t>
  </si>
  <si>
    <t>LINC00382</t>
  </si>
  <si>
    <t>CHAC1;INO80</t>
  </si>
  <si>
    <t>C2orf91;PKDCC</t>
  </si>
  <si>
    <t>FSTL4;WSPAR</t>
  </si>
  <si>
    <t>POLR2A;TNFSF12</t>
  </si>
  <si>
    <t>CENPF;KCNK2</t>
  </si>
  <si>
    <t>CHRNA3</t>
  </si>
  <si>
    <t>AGMO</t>
  </si>
  <si>
    <t>SKAP2</t>
  </si>
  <si>
    <t>rs55938083</t>
  </si>
  <si>
    <t>TFAP4;GLIS2</t>
  </si>
  <si>
    <t>rs56134392</t>
  </si>
  <si>
    <t>EMP2;TEKT5</t>
  </si>
  <si>
    <t>FKBP4</t>
  </si>
  <si>
    <t>LINC02082;MECOM</t>
  </si>
  <si>
    <t>CDON;RPUSD4</t>
  </si>
  <si>
    <t>GLIS3;SLC1A1</t>
  </si>
  <si>
    <t>LINC02005</t>
  </si>
  <si>
    <t>ASPSCR1</t>
  </si>
  <si>
    <t>TIGD2;GPRIN3</t>
  </si>
  <si>
    <t>LINC01752;LOC101929413</t>
  </si>
  <si>
    <t>ZGPAT</t>
  </si>
  <si>
    <t>SPAG17</t>
  </si>
  <si>
    <t>CAMK2G;C10orf55</t>
  </si>
  <si>
    <t>UQCC1</t>
  </si>
  <si>
    <t>TRAF3IP1;ASB1</t>
  </si>
  <si>
    <t>RFX3</t>
  </si>
  <si>
    <t>ZNF337</t>
  </si>
  <si>
    <t>CASC20;LINC01713</t>
  </si>
  <si>
    <t>USP3</t>
  </si>
  <si>
    <t>rs62015883</t>
  </si>
  <si>
    <t>rs62065216</t>
  </si>
  <si>
    <t>THRA</t>
  </si>
  <si>
    <t>EFCAB5</t>
  </si>
  <si>
    <t>rs62070631</t>
  </si>
  <si>
    <t>rs62259026</t>
  </si>
  <si>
    <t>SLMAP</t>
  </si>
  <si>
    <t>GPRIN3;SNCA</t>
  </si>
  <si>
    <t>rs62316310</t>
  </si>
  <si>
    <t>rs62375246</t>
  </si>
  <si>
    <t>HSPA4</t>
  </si>
  <si>
    <t>HOXA-AS3</t>
  </si>
  <si>
    <t>rs629619</t>
  </si>
  <si>
    <t>DENND2D</t>
  </si>
  <si>
    <t>rs633286</t>
  </si>
  <si>
    <t>SOGA2</t>
  </si>
  <si>
    <t>IGFBP5;TNP1</t>
  </si>
  <si>
    <t>rs6437219</t>
  </si>
  <si>
    <t>C2orf54;CROCC2</t>
  </si>
  <si>
    <t>rs646695</t>
  </si>
  <si>
    <t>MTCL1</t>
  </si>
  <si>
    <t>FBXL20</t>
  </si>
  <si>
    <t>SH2D7</t>
  </si>
  <si>
    <t>KCNJ2;CASC17</t>
  </si>
  <si>
    <t>MTHFSD</t>
  </si>
  <si>
    <t>C1orf140;DUSP10</t>
  </si>
  <si>
    <t>MCL1;ENSA</t>
  </si>
  <si>
    <t>BOK-AS1</t>
  </si>
  <si>
    <t>RFX6;VGLL2</t>
  </si>
  <si>
    <t>DCBLD2;MIR548G</t>
  </si>
  <si>
    <t>IGF2BP2</t>
  </si>
  <si>
    <t>rs6903989</t>
  </si>
  <si>
    <t>OR5V1</t>
  </si>
  <si>
    <t>BMP6</t>
  </si>
  <si>
    <t>VTA1;ADGRG6</t>
  </si>
  <si>
    <t>SH3GL2;ADAMTSL1</t>
  </si>
  <si>
    <t>rs705704</t>
  </si>
  <si>
    <t>RPS26</t>
  </si>
  <si>
    <t>CDC123</t>
  </si>
  <si>
    <t>rs7090277</t>
  </si>
  <si>
    <t>MYPN</t>
  </si>
  <si>
    <t>ME3</t>
  </si>
  <si>
    <t>TEAD1</t>
  </si>
  <si>
    <t>TRIP11</t>
  </si>
  <si>
    <t>REC114</t>
  </si>
  <si>
    <t>BTBD1</t>
  </si>
  <si>
    <t>GSDMB</t>
  </si>
  <si>
    <t>TSEN54</t>
  </si>
  <si>
    <t>rs721917</t>
  </si>
  <si>
    <t>SFTPD</t>
  </si>
  <si>
    <t>CABLES1</t>
  </si>
  <si>
    <t>CTAGE1;LOC101927571</t>
  </si>
  <si>
    <t>rs72615157</t>
  </si>
  <si>
    <t>DMWD</t>
  </si>
  <si>
    <t>C1orf87;LINC01748</t>
  </si>
  <si>
    <t>rs72673461</t>
  </si>
  <si>
    <t>rs72673891</t>
  </si>
  <si>
    <t>GSTCD;NPNT</t>
  </si>
  <si>
    <t>RIN3</t>
  </si>
  <si>
    <t>rs72699866</t>
  </si>
  <si>
    <t>MGA</t>
  </si>
  <si>
    <t>rs72731149</t>
  </si>
  <si>
    <t>LOC158434</t>
  </si>
  <si>
    <t>AP3B1</t>
  </si>
  <si>
    <t>rs72811310</t>
  </si>
  <si>
    <t>rs72904209</t>
  </si>
  <si>
    <t>rs72983853</t>
  </si>
  <si>
    <t>LOC105369921</t>
  </si>
  <si>
    <t>SYN3</t>
  </si>
  <si>
    <t>GATS;SPDYE3</t>
  </si>
  <si>
    <t>CIB4</t>
  </si>
  <si>
    <t>RBMS1</t>
  </si>
  <si>
    <t>LINC01603;SULF1</t>
  </si>
  <si>
    <t>LYPLAL1;LOC102723886</t>
  </si>
  <si>
    <t>ADORA1</t>
  </si>
  <si>
    <t>DYSF</t>
  </si>
  <si>
    <t>PAPD5</t>
  </si>
  <si>
    <t>LRRC33</t>
  </si>
  <si>
    <t>rs7642001</t>
  </si>
  <si>
    <t>ZBTB38</t>
  </si>
  <si>
    <t>rs7671261</t>
  </si>
  <si>
    <t>rs76841360</t>
  </si>
  <si>
    <t>PABPC4;HEYL</t>
  </si>
  <si>
    <t>NDFIP1</t>
  </si>
  <si>
    <t>rs7713065</t>
  </si>
  <si>
    <t>rs7715901</t>
  </si>
  <si>
    <t>DMRT2;SMARCA2</t>
  </si>
  <si>
    <t>RAB5B</t>
  </si>
  <si>
    <t>rs7753012</t>
  </si>
  <si>
    <t>ADGRG6</t>
  </si>
  <si>
    <t>DDX5</t>
  </si>
  <si>
    <t>ZMIZ1</t>
  </si>
  <si>
    <t>ABCB5</t>
  </si>
  <si>
    <t>BOP1</t>
  </si>
  <si>
    <t>LOC100506098;LOC101927769</t>
  </si>
  <si>
    <t>SPATA31D1;RASEF</t>
  </si>
  <si>
    <t>JMJD1C</t>
  </si>
  <si>
    <t>SECISBP2L;COPS2</t>
  </si>
  <si>
    <t>rs79274749</t>
  </si>
  <si>
    <t>DNAH12</t>
  </si>
  <si>
    <t>ALX1;RASSF9</t>
  </si>
  <si>
    <t>AMZ1</t>
  </si>
  <si>
    <t>RASGEF1C</t>
  </si>
  <si>
    <t>PARVA</t>
  </si>
  <si>
    <t>LINC00348</t>
  </si>
  <si>
    <t>ASTN2</t>
  </si>
  <si>
    <t>TEPP</t>
  </si>
  <si>
    <t>rs8067511</t>
  </si>
  <si>
    <t>MED1;CDK12</t>
  </si>
  <si>
    <t>BCAS3</t>
  </si>
  <si>
    <t>rs8080772</t>
  </si>
  <si>
    <t>LINC01975</t>
  </si>
  <si>
    <t>VAPA;LINC01254</t>
  </si>
  <si>
    <t>DCC</t>
  </si>
  <si>
    <t>LINC02160;TARS</t>
  </si>
  <si>
    <t>rs9272346</t>
  </si>
  <si>
    <t>HLA-DQA1</t>
  </si>
  <si>
    <t>HLA-DPB1</t>
  </si>
  <si>
    <t>TXLNB;CITED2</t>
  </si>
  <si>
    <t>MFHAS1</t>
  </si>
  <si>
    <t>ID4</t>
  </si>
  <si>
    <t>CDC5L;LOC105375075</t>
  </si>
  <si>
    <t>ROS1;DCBLD1</t>
  </si>
  <si>
    <t>rs9376701</t>
  </si>
  <si>
    <t>LOC153910;HIVEP2</t>
  </si>
  <si>
    <t>rs9385988</t>
  </si>
  <si>
    <t>rs9403391</t>
  </si>
  <si>
    <t>AK123584</t>
  </si>
  <si>
    <t>rs9525927</t>
  </si>
  <si>
    <t>MIR8079;SERP2</t>
  </si>
  <si>
    <t>MBOAT2;ASAP2</t>
  </si>
  <si>
    <t>rs9617650</t>
  </si>
  <si>
    <t>HV745896</t>
  </si>
  <si>
    <t>MYO16;LINC00399</t>
  </si>
  <si>
    <t>TSHZ3</t>
  </si>
  <si>
    <t>NEXN</t>
  </si>
  <si>
    <t>PHF13</t>
  </si>
  <si>
    <t>IER5L;LOC101929331</t>
  </si>
  <si>
    <t>GRM4;HMGA1</t>
  </si>
  <si>
    <t>ETS1</t>
  </si>
  <si>
    <t>IGF1</t>
  </si>
  <si>
    <t>CCDC69</t>
  </si>
  <si>
    <t>SLC14A2</t>
  </si>
  <si>
    <t>SPATS2L</t>
  </si>
  <si>
    <t>IL33</t>
  </si>
  <si>
    <t>MIR548F3</t>
  </si>
  <si>
    <t>rs996865</t>
  </si>
  <si>
    <t>rs112466811*</t>
  </si>
  <si>
    <t>rs13214982*</t>
  </si>
  <si>
    <t>rs3094116*</t>
  </si>
  <si>
    <t>rs9277560*</t>
  </si>
  <si>
    <t>eosinphl_calc</t>
  </si>
  <si>
    <t>TreatSteroids</t>
  </si>
  <si>
    <t>wbc_calc</t>
  </si>
  <si>
    <t>CRP</t>
  </si>
  <si>
    <t>eosinphl_pct_calc</t>
  </si>
  <si>
    <t>SELE</t>
  </si>
  <si>
    <t>distwalked</t>
  </si>
  <si>
    <t>neutrophl_calc</t>
  </si>
  <si>
    <t>monocyt_calc</t>
  </si>
  <si>
    <t>HGF</t>
  </si>
  <si>
    <t>Weight_KG</t>
  </si>
  <si>
    <t>CoronaryArtery</t>
  </si>
  <si>
    <t>BronchTimes</t>
  </si>
  <si>
    <t>Insp_Below910_Slicer</t>
  </si>
  <si>
    <t>INS_total</t>
  </si>
  <si>
    <t>BMI</t>
  </si>
  <si>
    <t>SleepApnea</t>
  </si>
  <si>
    <t>Height_CM</t>
  </si>
  <si>
    <t>PEF_utah</t>
  </si>
  <si>
    <t>pre_FEF2575</t>
  </si>
  <si>
    <t>FEF2575_utah</t>
  </si>
  <si>
    <t>FEV1_FVC_utah</t>
  </si>
  <si>
    <t>Emph_Extent_P1</t>
  </si>
  <si>
    <t>Severe.Centrilobular_P1</t>
  </si>
  <si>
    <t>pre_FEV1_FVC</t>
  </si>
  <si>
    <t>pctEmph_UpperThird_Slicer</t>
  </si>
  <si>
    <t>Panlobular_P1</t>
  </si>
  <si>
    <t>Slicer_15pctIn_Total</t>
  </si>
  <si>
    <t>pctEmph_Slicer</t>
  </si>
  <si>
    <t>Moderate.Centrilobular_P1</t>
  </si>
  <si>
    <t>Insp_Below950_Slicer</t>
  </si>
  <si>
    <t>COPD_finalGold_P1</t>
  </si>
  <si>
    <t>Normal_P1</t>
  </si>
  <si>
    <t>UpperThird_LowerThird_Slicer</t>
  </si>
  <si>
    <t>DLCOpp_P2</t>
  </si>
  <si>
    <t>prm_emphysema</t>
  </si>
  <si>
    <t>Slicer_15pctEx_Total</t>
  </si>
  <si>
    <t>FumesJobEver</t>
  </si>
  <si>
    <t>prm_normal</t>
  </si>
  <si>
    <t>Exp_Below856_Slicer</t>
  </si>
  <si>
    <t>pctGasTrap_Slicer</t>
  </si>
  <si>
    <t>Exp_Below910_Slicer</t>
  </si>
  <si>
    <t>SGRQ_scoreImpact</t>
  </si>
  <si>
    <t>SGRQ_scoreTotal</t>
  </si>
  <si>
    <t>CC_16__ng_mL_</t>
  </si>
  <si>
    <t>Exp_Below950_Slicer</t>
  </si>
  <si>
    <t>prm_airtrapping</t>
  </si>
  <si>
    <t>ensembl_gene_id</t>
  </si>
  <si>
    <t>hgnc_symbol</t>
  </si>
  <si>
    <t>logFC</t>
  </si>
  <si>
    <t>grs</t>
  </si>
  <si>
    <t>ENSG00000198483</t>
  </si>
  <si>
    <t>ANKRD35</t>
  </si>
  <si>
    <t>ENSG00000173276</t>
  </si>
  <si>
    <t>ZBTB21</t>
  </si>
  <si>
    <t>ENSG00000101298</t>
  </si>
  <si>
    <t>SNPH</t>
  </si>
  <si>
    <t>ENSG00000073605</t>
  </si>
  <si>
    <t>ENSG00000197375</t>
  </si>
  <si>
    <t>SLC22A5</t>
  </si>
  <si>
    <t>ENSG00000179344</t>
  </si>
  <si>
    <t>HLA-DQB1</t>
  </si>
  <si>
    <t>ENSG00000149311</t>
  </si>
  <si>
    <t>ATM</t>
  </si>
  <si>
    <t>ENSG00000187862</t>
  </si>
  <si>
    <t>TTC24</t>
  </si>
  <si>
    <t>ENSG00000157978</t>
  </si>
  <si>
    <t>LDLRAP1</t>
  </si>
  <si>
    <t>ENSG00000171067</t>
  </si>
  <si>
    <t>C11orf24</t>
  </si>
  <si>
    <t>ENSG00000184613</t>
  </si>
  <si>
    <t>NELL2</t>
  </si>
  <si>
    <t>ENSG00000174943</t>
  </si>
  <si>
    <t>KCTD13</t>
  </si>
  <si>
    <t>ENSG00000101138</t>
  </si>
  <si>
    <t>CSTF1</t>
  </si>
  <si>
    <t>ENSG00000154188</t>
  </si>
  <si>
    <t>ANGPT1</t>
  </si>
  <si>
    <t>ENSG00000091409</t>
  </si>
  <si>
    <t>ITGA6</t>
  </si>
  <si>
    <t>ENSG00000103479</t>
  </si>
  <si>
    <t>RBL2</t>
  </si>
  <si>
    <t>ENSG00000138794</t>
  </si>
  <si>
    <t>CASP6</t>
  </si>
  <si>
    <t>ENSG00000127152</t>
  </si>
  <si>
    <t>BCL11B</t>
  </si>
  <si>
    <t>ENSG00000163050</t>
  </si>
  <si>
    <t>COQ8A</t>
  </si>
  <si>
    <t>ENSG00000034053</t>
  </si>
  <si>
    <t>APBA2</t>
  </si>
  <si>
    <t>ENSG00000010322</t>
  </si>
  <si>
    <t>NISCH</t>
  </si>
  <si>
    <t>ENSG00000129351</t>
  </si>
  <si>
    <t>ILF3</t>
  </si>
  <si>
    <t>ENSG00000197728</t>
  </si>
  <si>
    <t>ENSG00000134453</t>
  </si>
  <si>
    <t>RBM17</t>
  </si>
  <si>
    <t>ENSG00000008869</t>
  </si>
  <si>
    <t>HEATR5B</t>
  </si>
  <si>
    <t>ENSG00000214530</t>
  </si>
  <si>
    <t>STARD10</t>
  </si>
  <si>
    <t>ENSG00000006432</t>
  </si>
  <si>
    <t>MAP3K9</t>
  </si>
  <si>
    <t>ENSG00000132305</t>
  </si>
  <si>
    <t>IMMT</t>
  </si>
  <si>
    <t>ENSG00000196396</t>
  </si>
  <si>
    <t>PTPN1</t>
  </si>
  <si>
    <t>ENSG00000163689</t>
  </si>
  <si>
    <t>CFAP20DC</t>
  </si>
  <si>
    <t>ENSG00000123200</t>
  </si>
  <si>
    <t>ZC3H13</t>
  </si>
  <si>
    <t>ENSG00000168824</t>
  </si>
  <si>
    <t>NSG1</t>
  </si>
  <si>
    <t>ENSG00000136448</t>
  </si>
  <si>
    <t>NMT1</t>
  </si>
  <si>
    <t>ENSG00000136141</t>
  </si>
  <si>
    <t>LRCH1</t>
  </si>
  <si>
    <t>ENSG00000256349</t>
  </si>
  <si>
    <t>ENSG00000198692</t>
  </si>
  <si>
    <t>EIF1AY</t>
  </si>
  <si>
    <t>ENSG00000137574</t>
  </si>
  <si>
    <t>TGS1</t>
  </si>
  <si>
    <t>ENSG00000198231</t>
  </si>
  <si>
    <t>DDX42</t>
  </si>
  <si>
    <t>ENSG00000136811</t>
  </si>
  <si>
    <t>ODF2</t>
  </si>
  <si>
    <t>ENSG00000134184</t>
  </si>
  <si>
    <t>GSTM1</t>
  </si>
  <si>
    <t>ENSG00000204644</t>
  </si>
  <si>
    <t>ZFP57</t>
  </si>
  <si>
    <t>ENSG00000186470</t>
  </si>
  <si>
    <t>BTN3A2</t>
  </si>
  <si>
    <t>ENSG00000206503</t>
  </si>
  <si>
    <t>HLA-A</t>
  </si>
  <si>
    <t>ENSG00000275126</t>
  </si>
  <si>
    <t>H4C13</t>
  </si>
  <si>
    <t>ENSG00000232629</t>
  </si>
  <si>
    <t>HLA-DQB2</t>
  </si>
  <si>
    <t>ENSG00000204632</t>
  </si>
  <si>
    <t>HLA-G</t>
  </si>
  <si>
    <t>ENSG00000137331</t>
  </si>
  <si>
    <t>ENSG00000204385</t>
  </si>
  <si>
    <t>SLC44A4</t>
  </si>
  <si>
    <t>ENSG00000137310</t>
  </si>
  <si>
    <t>TCF19</t>
  </si>
  <si>
    <t>ENSG00000137411</t>
  </si>
  <si>
    <t>VARS2</t>
  </si>
  <si>
    <t>ENSG00000204308</t>
  </si>
  <si>
    <t>RNF5</t>
  </si>
  <si>
    <t>ENSG00000198502</t>
  </si>
  <si>
    <t>HLA-DRB5</t>
  </si>
  <si>
    <t>ENSG00000196735</t>
  </si>
  <si>
    <t>ENSG00000187987</t>
  </si>
  <si>
    <t>ZSCAN23</t>
  </si>
  <si>
    <t>ENSG00000266302</t>
  </si>
  <si>
    <t>ENSG00000154917</t>
  </si>
  <si>
    <t>RAB6B</t>
  </si>
  <si>
    <t>ENSG00000015568</t>
  </si>
  <si>
    <t>RGPD5</t>
  </si>
  <si>
    <t>ENSG00000268163</t>
  </si>
  <si>
    <t>term</t>
  </si>
  <si>
    <t>estimate</t>
  </si>
  <si>
    <t>std.error</t>
  </si>
  <si>
    <t>statistic</t>
  </si>
  <si>
    <t>p.value</t>
  </si>
  <si>
    <t>seqID</t>
  </si>
  <si>
    <t>TargetName</t>
  </si>
  <si>
    <t>p.adj</t>
  </si>
  <si>
    <t>7130_4</t>
  </si>
  <si>
    <t>LAIR2</t>
  </si>
  <si>
    <t>6039_24</t>
  </si>
  <si>
    <t>CRHBP</t>
  </si>
  <si>
    <t>18265_18</t>
  </si>
  <si>
    <t>ZNF34</t>
  </si>
  <si>
    <t>5358_3</t>
  </si>
  <si>
    <t>OMD</t>
  </si>
  <si>
    <t>8885_6</t>
  </si>
  <si>
    <t>CA2D3</t>
  </si>
  <si>
    <t>5468_67</t>
  </si>
  <si>
    <t>IL-17 RC</t>
  </si>
  <si>
    <t>9278_9</t>
  </si>
  <si>
    <t>SDF-1</t>
  </si>
  <si>
    <t>17447_52</t>
  </si>
  <si>
    <t>SFRP4</t>
  </si>
  <si>
    <t>8980_19</t>
  </si>
  <si>
    <t>MO2R2</t>
  </si>
  <si>
    <t>5347_59</t>
  </si>
  <si>
    <t>Cyclin B1</t>
  </si>
  <si>
    <t>17692_2</t>
  </si>
  <si>
    <t>BT3A3</t>
  </si>
  <si>
    <t>2730_58</t>
  </si>
  <si>
    <t>8048_9</t>
  </si>
  <si>
    <t>FTMT</t>
  </si>
  <si>
    <t>13587_10</t>
  </si>
  <si>
    <t>RGAP1</t>
  </si>
  <si>
    <t>5102_55</t>
  </si>
  <si>
    <t>MICB</t>
  </si>
  <si>
    <t>effect</t>
  </si>
  <si>
    <t>other</t>
  </si>
  <si>
    <t>NA</t>
  </si>
  <si>
    <t>Currently, do you use medications to treat breathing problem</t>
  </si>
  <si>
    <t>Inhaled short-acting beta-agonist</t>
  </si>
  <si>
    <t>Long-acting beta-agonist</t>
  </si>
  <si>
    <t>Combination inhaled corticosteroid +</t>
  </si>
  <si>
    <t>Combo long-acting beta-agonist + muscarinic antagonist</t>
  </si>
  <si>
    <t>Combination short-acting medication</t>
  </si>
  <si>
    <t>Inhaled corticosteroids</t>
  </si>
  <si>
    <t>Oral corticosteroids</t>
  </si>
  <si>
    <t>Ipratropium bromide</t>
  </si>
  <si>
    <t>Nebulizer for an inhaled medication</t>
  </si>
  <si>
    <t>Theophylline</t>
  </si>
  <si>
    <t>Tiotroprium bromide</t>
  </si>
  <si>
    <t>Been treated with steroid pills or injections</t>
  </si>
  <si>
    <t>Exacerbation Frequency</t>
  </si>
  <si>
    <t>Severe Exacerbations</t>
  </si>
  <si>
    <t>Label</t>
  </si>
  <si>
    <t>A2M</t>
  </si>
  <si>
    <t>Biomarker</t>
  </si>
  <si>
    <t>ADIPOQ</t>
  </si>
  <si>
    <t>AO</t>
  </si>
  <si>
    <t>APCS</t>
  </si>
  <si>
    <t>APOA4</t>
  </si>
  <si>
    <t>AXL</t>
  </si>
  <si>
    <t>B2M</t>
  </si>
  <si>
    <t>BDNF</t>
  </si>
  <si>
    <t>C3</t>
  </si>
  <si>
    <t>CA9</t>
  </si>
  <si>
    <t>CCL13</t>
  </si>
  <si>
    <t>CCL16</t>
  </si>
  <si>
    <t>CCL17</t>
  </si>
  <si>
    <t>CCL18</t>
  </si>
  <si>
    <t>CCL2</t>
  </si>
  <si>
    <t>CCL20</t>
  </si>
  <si>
    <t>CCL22</t>
  </si>
  <si>
    <t>CCL23</t>
  </si>
  <si>
    <t>CCL24</t>
  </si>
  <si>
    <t>CCL26</t>
  </si>
  <si>
    <t>CCL3</t>
  </si>
  <si>
    <t>CCL4</t>
  </si>
  <si>
    <t>CCL5</t>
  </si>
  <si>
    <t>CCL8</t>
  </si>
  <si>
    <t>CDH1</t>
  </si>
  <si>
    <t>CDH13</t>
  </si>
  <si>
    <t>CEACAM1</t>
  </si>
  <si>
    <t>CHGA</t>
  </si>
  <si>
    <t>CKM_CKB</t>
  </si>
  <si>
    <t>CSTB</t>
  </si>
  <si>
    <t>CXCL10</t>
  </si>
  <si>
    <t>CXCL5</t>
  </si>
  <si>
    <t>CXCL9</t>
  </si>
  <si>
    <t>DCN</t>
  </si>
  <si>
    <t>F7</t>
  </si>
  <si>
    <t>FAS</t>
  </si>
  <si>
    <t>FGA_FGB_FGG</t>
  </si>
  <si>
    <t>FTL_FTH1</t>
  </si>
  <si>
    <t>GC</t>
  </si>
  <si>
    <t>HP</t>
  </si>
  <si>
    <t>hsCRP__mg_L_</t>
  </si>
  <si>
    <t>ICAM1</t>
  </si>
  <si>
    <t>Ig_E__kU_L_or_IU_ml_</t>
  </si>
  <si>
    <t>IgA</t>
  </si>
  <si>
    <t>IgE</t>
  </si>
  <si>
    <t>IgM</t>
  </si>
  <si>
    <t>IL10</t>
  </si>
  <si>
    <t>IL12B</t>
  </si>
  <si>
    <t>IL15</t>
  </si>
  <si>
    <t>IL16</t>
  </si>
  <si>
    <t>IL18</t>
  </si>
  <si>
    <t>IL18BP</t>
  </si>
  <si>
    <t>IL1RN</t>
  </si>
  <si>
    <t>IL2</t>
  </si>
  <si>
    <t>IL23A</t>
  </si>
  <si>
    <t>IL2RA</t>
  </si>
  <si>
    <t>IL6</t>
  </si>
  <si>
    <t>IL6R</t>
  </si>
  <si>
    <t>INS_intact</t>
  </si>
  <si>
    <t>KIT</t>
  </si>
  <si>
    <t>KITLG</t>
  </si>
  <si>
    <t>KLK3_F</t>
  </si>
  <si>
    <t>LPA</t>
  </si>
  <si>
    <t>LTF</t>
  </si>
  <si>
    <t>lymphcyt_calc</t>
  </si>
  <si>
    <t>lymphcyt_pct_calc</t>
  </si>
  <si>
    <t>MB</t>
  </si>
  <si>
    <t>MDA_LDL</t>
  </si>
  <si>
    <t>MDK</t>
  </si>
  <si>
    <t>MMP3</t>
  </si>
  <si>
    <t>MMP9</t>
  </si>
  <si>
    <t>monocyt_pct_calc</t>
  </si>
  <si>
    <t>neutrophl_pct_calc</t>
  </si>
  <si>
    <t>NPPB_PH</t>
  </si>
  <si>
    <t>NRCAM</t>
  </si>
  <si>
    <t>PA</t>
  </si>
  <si>
    <t>PA_A_1</t>
  </si>
  <si>
    <t>PECAM1</t>
  </si>
  <si>
    <t>RAGE__pg_mL_</t>
  </si>
  <si>
    <t>SERPINA1</t>
  </si>
  <si>
    <t>SERPINA3</t>
  </si>
  <si>
    <t>SERPINA7</t>
  </si>
  <si>
    <t>SERPINE1</t>
  </si>
  <si>
    <t>SHBG</t>
  </si>
  <si>
    <t>SLPI</t>
  </si>
  <si>
    <t>SOD1</t>
  </si>
  <si>
    <t>SORT1</t>
  </si>
  <si>
    <t>SPD__ng_mL_</t>
  </si>
  <si>
    <t>SPINK1</t>
  </si>
  <si>
    <t>TGFB1_LAP</t>
  </si>
  <si>
    <t>THBD</t>
  </si>
  <si>
    <t>TIMP2</t>
  </si>
  <si>
    <t>TNFRSF10C</t>
  </si>
  <si>
    <t>TNFRSF11B</t>
  </si>
  <si>
    <t>TNFRSF1A</t>
  </si>
  <si>
    <t>TNFRSF1B</t>
  </si>
  <si>
    <t>VCAM1</t>
  </si>
  <si>
    <t>VEGFA</t>
  </si>
  <si>
    <t>VWF</t>
  </si>
  <si>
    <t>Age_Enroll</t>
  </si>
  <si>
    <t>Demographics</t>
  </si>
  <si>
    <t>ATS_PackYears</t>
  </si>
  <si>
    <t>pack-years of smoking</t>
  </si>
  <si>
    <t>height</t>
  </si>
  <si>
    <t>Weight, kg</t>
  </si>
  <si>
    <t>Imaging</t>
  </si>
  <si>
    <t>Emph_UL_LL_delta</t>
  </si>
  <si>
    <t>difference in upper vs lower lobe emphysema</t>
  </si>
  <si>
    <t>% of voxels &lt; -856 HU on expiratory scan on CT scan</t>
  </si>
  <si>
    <t>% of voxels &lt; -910 HU on expiratory scan on CT scan</t>
  </si>
  <si>
    <t>% of voxels &lt; -950 HU on expiratory scan on CT scan</t>
  </si>
  <si>
    <t>FRC_Slicer</t>
  </si>
  <si>
    <t>functional residual capacity, by imaging</t>
  </si>
  <si>
    <t>FRCpp_race_adjusted</t>
  </si>
  <si>
    <t>frc, race adjusted, percent predicted</t>
  </si>
  <si>
    <t>Insp_Below856_Slicer</t>
  </si>
  <si>
    <t>fraction of voxels &lt; -856 HU, inspiratory scan</t>
  </si>
  <si>
    <t>fraction of voxels &lt; -910 HU, inspiratory scan</t>
  </si>
  <si>
    <t>emphysema, &lt; -950 HU at inspiration</t>
  </si>
  <si>
    <t>pctEmph_LowerThird_Slicer</t>
  </si>
  <si>
    <t>pctEmph Lower Third Slicer</t>
  </si>
  <si>
    <t>pctEmph Slicer</t>
  </si>
  <si>
    <t>pctEmph Upper Third</t>
  </si>
  <si>
    <t>pctGasTrap Slicer</t>
  </si>
  <si>
    <t>Pi15_SRWA</t>
  </si>
  <si>
    <t>15mm airway square root of wall area</t>
  </si>
  <si>
    <t>parametric response mapping, % air trapping</t>
  </si>
  <si>
    <t>parametric response mapping, % emphysema</t>
  </si>
  <si>
    <t>parametric response mapping, % normal</t>
  </si>
  <si>
    <t>expiratory 15th percentile of imaging</t>
  </si>
  <si>
    <t>15th percentile, inspiratory</t>
  </si>
  <si>
    <t>Slicer_ExpInspMeanAtten_ratio</t>
  </si>
  <si>
    <t>Expiratory inspiratory mean attenuation ratio</t>
  </si>
  <si>
    <t>Slicer_IntensityMean_Ex</t>
  </si>
  <si>
    <t>Expiratiory mean attenuation</t>
  </si>
  <si>
    <t>Slicer_IntensityMean_In</t>
  </si>
  <si>
    <t>mean intensity for inspiratory CT scan</t>
  </si>
  <si>
    <t>Slicer_IntensityStdDev_Ex</t>
  </si>
  <si>
    <t>Expiratory mean attenuation</t>
  </si>
  <si>
    <t>Slicer_IntensityStdDev_In</t>
  </si>
  <si>
    <t>standard deviation of intensity on inspiratory CT</t>
  </si>
  <si>
    <t>TLCpp_race_adjusted</t>
  </si>
  <si>
    <t>total lung capacity, percent predicted</t>
  </si>
  <si>
    <t>Upper Third/Lower Third emphysema ratio</t>
  </si>
  <si>
    <t>WallAreaPct_seg</t>
  </si>
  <si>
    <t>wall area percent, segmental airways</t>
  </si>
  <si>
    <t>Wall area %, segmental (main 6)</t>
  </si>
  <si>
    <t>WallAreaPct_subseg</t>
  </si>
  <si>
    <t>wall area percent, subsegmental airways</t>
  </si>
  <si>
    <t>Wall area %, subsegmental (main 6)</t>
  </si>
  <si>
    <t>Longitudinal</t>
  </si>
  <si>
    <t>Change_Adj_Density_mesa_yr</t>
  </si>
  <si>
    <t>change in adjusted lung density (adjusted for lung volume using MESA)</t>
  </si>
  <si>
    <t>Change_Adj_Density_plethy_yr</t>
  </si>
  <si>
    <t>change in adjusted lung density (adjusted for lung volume by plethysmography)</t>
  </si>
  <si>
    <t>Change_Adj_Density_Thirona</t>
  </si>
  <si>
    <t>Change in adjusted lung density from phase 1 to phase2, using Thirona</t>
  </si>
  <si>
    <t>Change_FRC_Thirona_yr</t>
  </si>
  <si>
    <t>change in FRC</t>
  </si>
  <si>
    <t>Change_MeanAtten_Exp_Thirona_yr</t>
  </si>
  <si>
    <t>change in mean attenuation ratio, expiratory scans, per year</t>
  </si>
  <si>
    <t>Change_MeanAtten_Insp_Thirona_yr</t>
  </si>
  <si>
    <t>change in mean attenuation ratio, inspiratory scans, per year</t>
  </si>
  <si>
    <t>Change_P1_P2_distwalked_yr</t>
  </si>
  <si>
    <t>change in distance walked</t>
  </si>
  <si>
    <t>Change_P1_P2_FEV1_ml_yr</t>
  </si>
  <si>
    <t>Change_P1_P2: FEV1 Annual rate, ml/yr</t>
  </si>
  <si>
    <t>Change_P1_P2_FEV1pp_yr</t>
  </si>
  <si>
    <t>change in FEV1pp</t>
  </si>
  <si>
    <t>Change_P1_P2_MMRC_yr</t>
  </si>
  <si>
    <t>change in MMRC</t>
  </si>
  <si>
    <t>Change_pctEmph_LUL_Thirona_yr</t>
  </si>
  <si>
    <t>change in LUL percent emphysema</t>
  </si>
  <si>
    <t>Change_pctEmph_RLL_Thirona_yr</t>
  </si>
  <si>
    <t>change in RUL percent emphysema</t>
  </si>
  <si>
    <t>Change_pctEmph_RML_Thirona_yr</t>
  </si>
  <si>
    <t>change in RML percent emphysema</t>
  </si>
  <si>
    <t>Change_pctEmph_RUL_Thirona_yr</t>
  </si>
  <si>
    <t>change in percent emphysema, right upper lobe</t>
  </si>
  <si>
    <t>Change_pctEmph_Thirona_yr</t>
  </si>
  <si>
    <t>change in percent emphysema</t>
  </si>
  <si>
    <t>Change_pctGasTrap_Thirona_yr</t>
  </si>
  <si>
    <t>change in percent gas trapping</t>
  </si>
  <si>
    <t>Change_Perc15_Exp_Thirona_yr</t>
  </si>
  <si>
    <t>Change_Perc15_Insp_Thirona_yr</t>
  </si>
  <si>
    <t>Change_PRM_pct_airtrap_Thirona_yr</t>
  </si>
  <si>
    <t>change in parametric response mapping percent air trapping</t>
  </si>
  <si>
    <t>Change_PRM_pct_emphysema_Thirona_yr</t>
  </si>
  <si>
    <t>change in parametric response mapping percent emphysema,</t>
  </si>
  <si>
    <t>Change_PRM_pct_normal_Thirona_yr</t>
  </si>
  <si>
    <t>Severe_Exac_Year</t>
  </si>
  <si>
    <t>severe exacerbations</t>
  </si>
  <si>
    <t>Questionnaire</t>
  </si>
  <si>
    <t>BDR</t>
  </si>
  <si>
    <t>bronchodilator responsiveness</t>
  </si>
  <si>
    <t>Lung function</t>
  </si>
  <si>
    <t>BDR_pct_FEV1</t>
  </si>
  <si>
    <t>bronchodilator responsiveness, percent FEV1</t>
  </si>
  <si>
    <t>BDR_pct_FVC</t>
  </si>
  <si>
    <t>bronchodilator responsiveness, percent FVC</t>
  </si>
  <si>
    <t>COPD_finalGold</t>
  </si>
  <si>
    <t>case control status, post-bronchodilator by GOLD criteria at Phase 1</t>
  </si>
  <si>
    <t>deltaFEV1</t>
  </si>
  <si>
    <t>Pre-post bronchodilator change</t>
  </si>
  <si>
    <t>deltaFVC</t>
  </si>
  <si>
    <t>6 minute walk distance</t>
  </si>
  <si>
    <t>DLCO, percent predicted (measured at phase 2)</t>
  </si>
  <si>
    <t>post-bronchodilator fef25-75</t>
  </si>
  <si>
    <t>post-bronchodilator fev1/fvc</t>
  </si>
  <si>
    <t>FEV1pp_utah</t>
  </si>
  <si>
    <t>post-bronchodilator fev1pp</t>
  </si>
  <si>
    <t>FVCpp_utah</t>
  </si>
  <si>
    <t>post-bronchodilator fvc</t>
  </si>
  <si>
    <t>PEF, Post-BD</t>
  </si>
  <si>
    <t>pre-bronchodilator FEF25-75</t>
  </si>
  <si>
    <t>pre BD FEV1/FVC</t>
  </si>
  <si>
    <t>Change_pctEmph_LLL_Thirona_yr</t>
  </si>
  <si>
    <t>change in left lower lobe percent emphysema</t>
  </si>
  <si>
    <t>Fibrinogen__mg_dL_</t>
  </si>
  <si>
    <t>Angina</t>
  </si>
  <si>
    <t>Self-report</t>
  </si>
  <si>
    <t>Angioplasty</t>
  </si>
  <si>
    <t>Asthma</t>
  </si>
  <si>
    <t>BloodClots</t>
  </si>
  <si>
    <t>BronchAttack</t>
  </si>
  <si>
    <t>Bronchitis: Have you ever had an attack of bronchitis</t>
  </si>
  <si>
    <t>Bronchitis: How many times have you had bronchitis</t>
  </si>
  <si>
    <t>CABG</t>
  </si>
  <si>
    <t>Chronic_Bronchitis</t>
  </si>
  <si>
    <t>Chronic bronchitis: Have you ever had chronic bronchitis</t>
  </si>
  <si>
    <t>ChstWheezyWhist</t>
  </si>
  <si>
    <t>Ever had wheezing or whistling in chest</t>
  </si>
  <si>
    <t>CompressFracBack</t>
  </si>
  <si>
    <t>CoughAM_yn</t>
  </si>
  <si>
    <t>Do you usually cough first thing in the morning?</t>
  </si>
  <si>
    <t>CoughNumYr</t>
  </si>
  <si>
    <t>How many years have you had this cough</t>
  </si>
  <si>
    <t>Diabetes</t>
  </si>
  <si>
    <t>Exacerbations_Year</t>
  </si>
  <si>
    <t>exacerbations per year</t>
  </si>
  <si>
    <t>ExpFumesNow</t>
  </si>
  <si>
    <t>Are you currently exposed to gas, smoke, chemicals, fumes?</t>
  </si>
  <si>
    <t>ExpSmokAtWorkYr</t>
  </si>
  <si>
    <t>thinking about jobs, years lived with someone who smoked (years)</t>
  </si>
  <si>
    <t>FlareupChestTrb</t>
  </si>
  <si>
    <t>Had a flare-up of chest troubles in last 12 months</t>
  </si>
  <si>
    <t>Exposed to gas, smoke, chemicals, other fumes at work?</t>
  </si>
  <si>
    <t>MoreOnceAWeek</t>
  </si>
  <si>
    <t>In last 12 months, had wheezing or whistling in chest, more than once a week</t>
  </si>
  <si>
    <t>parAnyCopd</t>
  </si>
  <si>
    <t>either parent had COPD</t>
  </si>
  <si>
    <t>PeriphVascular</t>
  </si>
  <si>
    <t>Peripheral vascular disease</t>
  </si>
  <si>
    <t>Severe_Exacerbations</t>
  </si>
  <si>
    <t>SGRQ_scoreActive</t>
  </si>
  <si>
    <t>SGRQ score: Active</t>
  </si>
  <si>
    <t>SGRQ score: Impact</t>
  </si>
  <si>
    <t>SGRQ_scoreSymptom</t>
  </si>
  <si>
    <t>SGRQ score: Symptoms</t>
  </si>
  <si>
    <t>SGRQ score: Total</t>
  </si>
  <si>
    <t>ShrtBrthAttk</t>
  </si>
  <si>
    <t>Had an attack of wheezing/whistling in chest</t>
  </si>
  <si>
    <t>Sleep apnea: Have you ever had sleep apnea</t>
  </si>
  <si>
    <t>SmokCigarReg</t>
  </si>
  <si>
    <t>Have you ever smoked cigars regularly?</t>
  </si>
  <si>
    <t>SmokCigNow</t>
  </si>
  <si>
    <t>Do you now smoke cigarettes (as of one month ago)?</t>
  </si>
  <si>
    <t>SmokPipeReg</t>
  </si>
  <si>
    <t>Have you ever smoked a pipe regularly?</t>
  </si>
  <si>
    <t>stroke</t>
  </si>
  <si>
    <t>Stroke</t>
  </si>
  <si>
    <t>Walk_Limit</t>
  </si>
  <si>
    <t>Was your walking limited?</t>
  </si>
  <si>
    <t>TNF</t>
  </si>
  <si>
    <t>Table S7: Medication Treatments and Exacerbations</t>
  </si>
  <si>
    <t>*COPD variants in LD with previously described variants (see Supplemental Methods)</t>
  </si>
  <si>
    <t>effect allele, other allele, and association statistics given for the list of LD-pruned independent SNPs (see text)</t>
  </si>
  <si>
    <t>Table S4. Pathway enrichment per cluster significant after adjustment for multiple testing</t>
  </si>
  <si>
    <t>Table S1: Genetic variants used in the analysis</t>
  </si>
  <si>
    <t>Table S5: Differential gene expression by GRS</t>
  </si>
  <si>
    <t>Table S6: Differential protein expression by GRS</t>
  </si>
  <si>
    <t>na</t>
  </si>
  <si>
    <t>Pi10_SRWA_Vida_P1</t>
  </si>
  <si>
    <t>WallAreaPct_seg_Vida_P1</t>
  </si>
  <si>
    <t>logULRat_P1</t>
  </si>
  <si>
    <t>SmokCigNow_P2</t>
  </si>
  <si>
    <t>pctEmph_UL_LL_ratio_P1</t>
  </si>
  <si>
    <t>WallAreaPct_subseg_Vida_P1</t>
  </si>
  <si>
    <t>Mild.Centrilobular_P1</t>
  </si>
  <si>
    <t>Change_Perc15_Insp_Thirona</t>
  </si>
  <si>
    <t>FathEmphysema</t>
  </si>
  <si>
    <t>FathAsthma</t>
  </si>
  <si>
    <t>Change_PRM_pct_normal_Thirona</t>
  </si>
  <si>
    <t>beta</t>
  </si>
  <si>
    <t>P</t>
  </si>
  <si>
    <t>status</t>
  </si>
  <si>
    <t>basophl_calc</t>
  </si>
  <si>
    <t>TIMP1</t>
  </si>
  <si>
    <t>GRS1</t>
  </si>
  <si>
    <t>GRS2</t>
  </si>
  <si>
    <t>GRS3</t>
  </si>
  <si>
    <t>GRS0</t>
  </si>
  <si>
    <t>(se)</t>
  </si>
  <si>
    <t>Outcome</t>
  </si>
  <si>
    <t>#obs</t>
  </si>
  <si>
    <t>#cov</t>
  </si>
  <si>
    <r>
      <t>GRS</t>
    </r>
    <r>
      <rPr>
        <b/>
        <vertAlign val="subscript"/>
        <sz val="11"/>
        <color theme="1"/>
        <rFont val="Calibri"/>
        <family val="2"/>
        <scheme val="minor"/>
      </rPr>
      <t>123</t>
    </r>
    <r>
      <rPr>
        <b/>
        <sz val="11"/>
        <color theme="1"/>
        <rFont val="Calibri"/>
        <family val="2"/>
        <scheme val="minor"/>
      </rPr>
      <t xml:space="preserve"> + GRS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vs GRS</t>
    </r>
    <r>
      <rPr>
        <b/>
        <vertAlign val="subscript"/>
        <sz val="11"/>
        <color theme="1"/>
        <rFont val="Calibri"/>
        <family val="2"/>
        <scheme val="minor"/>
      </rPr>
      <t>0</t>
    </r>
  </si>
  <si>
    <t>Q-value</t>
  </si>
  <si>
    <r>
      <t>Joint models: Y~GRS</t>
    </r>
    <r>
      <rPr>
        <b/>
        <vertAlign val="sub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+GRS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+GRS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</si>
  <si>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Notes: the joint model estimates do not include GRS</t>
    </r>
    <r>
      <rPr>
        <i/>
        <vertAlign val="subscript"/>
        <sz val="11"/>
        <color theme="1"/>
        <rFont val="Calibri"/>
        <family val="2"/>
        <scheme val="minor"/>
      </rPr>
      <t>0</t>
    </r>
    <r>
      <rPr>
        <i/>
        <sz val="11"/>
        <color theme="1"/>
        <rFont val="Calibri"/>
        <family val="2"/>
        <scheme val="minor"/>
      </rPr>
      <t xml:space="preserve"> because of a collinearity issue, as GRS</t>
    </r>
    <r>
      <rPr>
        <i/>
        <vertAlign val="subscript"/>
        <sz val="11"/>
        <color theme="1"/>
        <rFont val="Calibri"/>
        <family val="2"/>
        <scheme val="minor"/>
      </rPr>
      <t>0</t>
    </r>
    <r>
      <rPr>
        <i/>
        <sz val="11"/>
        <color theme="1"/>
        <rFont val="Calibri"/>
        <family val="2"/>
        <scheme val="minor"/>
      </rPr>
      <t xml:space="preserve"> can be fully inferred from GRS</t>
    </r>
    <r>
      <rPr>
        <i/>
        <vertAlign val="subscript"/>
        <sz val="11"/>
        <color theme="1"/>
        <rFont val="Calibri"/>
        <family val="2"/>
        <scheme val="minor"/>
      </rPr>
      <t>1-3</t>
    </r>
  </si>
  <si>
    <t>Coding</t>
  </si>
  <si>
    <t>continuous</t>
  </si>
  <si>
    <t>binary</t>
  </si>
  <si>
    <t>categorical</t>
  </si>
  <si>
    <t>Father: Asthma</t>
  </si>
  <si>
    <t>Father: Emphysema</t>
  </si>
  <si>
    <t>Pi10 SRWA</t>
  </si>
  <si>
    <t>Table S3: Heterogeneity testing of COPDGene phenotypes</t>
  </si>
  <si>
    <t>Table of content</t>
  </si>
  <si>
    <t>Table S2: COPDgene phenotypes dictionnary</t>
  </si>
  <si>
    <r>
      <t>Marginal models: Y~GRS</t>
    </r>
    <r>
      <rPr>
        <b/>
        <vertAlign val="subscript"/>
        <sz val="11"/>
        <color theme="1"/>
        <rFont val="Calibri"/>
        <family val="2"/>
        <scheme val="minor"/>
      </rPr>
      <t xml:space="preserve">i </t>
    </r>
    <r>
      <rPr>
        <b/>
        <sz val="11"/>
        <color theme="1"/>
        <rFont val="Calibri"/>
        <family val="2"/>
        <scheme val="minor"/>
      </rPr>
      <t>+ cov</t>
    </r>
  </si>
  <si>
    <r>
      <t>Conditional models: Y~GRS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>+GRS</t>
    </r>
    <r>
      <rPr>
        <b/>
        <vertAlign val="subscript"/>
        <sz val="11"/>
        <color theme="1"/>
        <rFont val="Calibri"/>
        <family val="2"/>
        <scheme val="minor"/>
      </rPr>
      <t xml:space="preserve">i </t>
    </r>
    <r>
      <rPr>
        <b/>
        <sz val="11"/>
        <color theme="1"/>
        <rFont val="Calibri"/>
        <family val="2"/>
        <scheme val="minor"/>
      </rPr>
      <t>+ cov</t>
    </r>
  </si>
  <si>
    <r>
      <t>P</t>
    </r>
    <r>
      <rPr>
        <b/>
        <vertAlign val="subscript"/>
        <sz val="11"/>
        <color theme="1"/>
        <rFont val="Calibri"/>
        <family val="2"/>
        <scheme val="minor"/>
      </rPr>
      <t>het</t>
    </r>
  </si>
  <si>
    <t xml:space="preserve">Emphysema extent, visual </t>
  </si>
  <si>
    <t>Upper lower emphysema ratio, log transformed</t>
  </si>
  <si>
    <t>change in parametric response mapping percent emphysema, phase 1 to 2</t>
  </si>
  <si>
    <t>Local histogram mild centrilobular emphysema</t>
  </si>
  <si>
    <t>Local histogram moderate centrilobular emphysema</t>
  </si>
  <si>
    <t>Local histogram normal lung</t>
  </si>
  <si>
    <t>Local histogram panlobular emphysema</t>
  </si>
  <si>
    <t>Local histogram severe centrilobular emphysema</t>
  </si>
  <si>
    <t>Upper Lobe/Lower Lobe ratio</t>
  </si>
  <si>
    <t>change in 15th percentile HU from phase 1 to 2, expiratory scan</t>
  </si>
  <si>
    <t>Change in 15th percentile HU from phase 1 to 2, inspiratory scan</t>
  </si>
  <si>
    <t>change in parametric response mapping percent emphysema, per year</t>
  </si>
  <si>
    <t>change in 15th percentile HU per year, inspiratory scan</t>
  </si>
  <si>
    <t>vital status (mortality)</t>
  </si>
  <si>
    <t>adj.P</t>
  </si>
  <si>
    <t>Athma</t>
  </si>
  <si>
    <t>FEV1</t>
  </si>
  <si>
    <t>FVC</t>
  </si>
  <si>
    <t>COPD</t>
  </si>
  <si>
    <t>FEV1/FVC</t>
  </si>
  <si>
    <t>Alleles</t>
  </si>
  <si>
    <t>Cluster weights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</si>
</sst>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"/>
    <numFmt numFmtId="166" formatCode="0.0E+00"/>
    <numFmt numFmtId="167" formatCode="0.00000"/>
    <numFmt numFmtId="168" formatCode="0E+00"/>
    <numFmt numFmtId="169" formatCode="\(0.000\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6" fontId="3" fillId="0" borderId="3" xfId="0" applyNumberFormat="1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6" fontId="3" fillId="0" borderId="2" xfId="0" applyNumberFormat="1" applyFont="1" applyBorder="1" applyAlignment="1">
      <alignment horizontal="left"/>
    </xf>
    <xf numFmtId="166" fontId="3" fillId="0" borderId="1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1" fontId="3" fillId="0" borderId="0" xfId="0" applyNumberFormat="1" applyFont="1"/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65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left"/>
    </xf>
    <xf numFmtId="165" fontId="3" fillId="0" borderId="3" xfId="0" applyNumberFormat="1" applyFon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left"/>
    </xf>
    <xf numFmtId="168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49" fontId="3" fillId="0" borderId="0" xfId="0" applyNumberFormat="1" applyFont="1"/>
    <xf numFmtId="49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65" fontId="0" fillId="0" borderId="0" xfId="0" applyNumberFormat="1"/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169" fontId="6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9" fontId="11" fillId="0" borderId="0" xfId="0" applyNumberFormat="1" applyFont="1" applyAlignment="1">
      <alignment horizontal="left"/>
    </xf>
    <xf numFmtId="169" fontId="1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59">
    <dxf>
      <numFmt numFmtId="2" formatCode="0.00"/>
    </dxf>
    <dxf>
      <numFmt numFmtId="164" formatCode="0.000"/>
    </dxf>
    <dxf>
      <numFmt numFmtId="165" formatCode="0.0000"/>
    </dxf>
    <dxf>
      <font>
        <b val="0"/>
        <i val="0"/>
      </font>
      <numFmt numFmtId="166" formatCode="0.0E+00"/>
    </dxf>
    <dxf>
      <font>
        <b/>
        <i val="0"/>
      </font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font>
        <b val="0"/>
        <i val="0"/>
      </font>
      <numFmt numFmtId="166" formatCode="0.0E+00"/>
    </dxf>
    <dxf>
      <font>
        <b/>
        <i val="0"/>
      </font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font>
        <b val="0"/>
        <i val="0"/>
      </font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font>
        <b val="0"/>
        <i val="0"/>
      </font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font>
        <b val="0"/>
        <i val="0"/>
      </font>
      <numFmt numFmtId="166" formatCode="0.0E+00"/>
    </dxf>
    <dxf>
      <font>
        <b/>
        <i val="0"/>
      </font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font>
        <b val="0"/>
        <i val="0"/>
      </font>
      <numFmt numFmtId="166" formatCode="0.0E+00"/>
    </dxf>
    <dxf>
      <font>
        <b/>
        <i val="0"/>
      </font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font>
        <b val="0"/>
        <i val="0"/>
      </font>
      <numFmt numFmtId="166" formatCode="0.0E+00"/>
    </dxf>
    <dxf>
      <font>
        <b/>
        <i val="0"/>
      </font>
      <numFmt numFmtId="166" formatCode="0.0E+00"/>
    </dxf>
    <dxf>
      <font>
        <b/>
        <i val="0"/>
      </font>
      <numFmt numFmtId="164" formatCode="0.000"/>
    </dxf>
    <dxf>
      <numFmt numFmtId="2" formatCode="0.00"/>
    </dxf>
    <dxf>
      <numFmt numFmtId="164" formatCode="0.000"/>
    </dxf>
    <dxf>
      <numFmt numFmtId="165" formatCode="0.0000"/>
    </dxf>
    <dxf>
      <font>
        <b/>
        <i val="0"/>
      </font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font>
        <b/>
        <i val="0"/>
      </font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font>
        <b val="0"/>
        <i val="0"/>
      </font>
      <numFmt numFmtId="166" formatCode="0.0E+00"/>
    </dxf>
    <dxf>
      <font>
        <b/>
        <i val="0"/>
      </font>
      <numFmt numFmtId="166" formatCode="0.0E+00"/>
    </dxf>
    <dxf>
      <numFmt numFmtId="2" formatCode="0.00"/>
    </dxf>
    <dxf>
      <numFmt numFmtId="164" formatCode="0.000"/>
    </dxf>
    <dxf>
      <font>
        <b/>
        <i val="0"/>
      </font>
      <numFmt numFmtId="165" formatCode="0.0000"/>
    </dxf>
    <dxf>
      <font>
        <b/>
        <i val="0"/>
      </font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numFmt numFmtId="166" formatCode="0.0E+00"/>
    </dxf>
    <dxf>
      <numFmt numFmtId="2" formatCode="0.00"/>
    </dxf>
    <dxf>
      <numFmt numFmtId="164" formatCode="0.000"/>
    </dxf>
    <dxf>
      <numFmt numFmtId="165" formatCode="0.0000"/>
    </dxf>
    <dxf>
      <numFmt numFmtId="166" formatCode="0.0E+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2E6BF-6E66-404C-AD43-C0031DE4961D}">
  <dimension ref="A1:A9"/>
  <sheetViews>
    <sheetView workbookViewId="0">
      <selection activeCell="G11" sqref="G11"/>
    </sheetView>
  </sheetViews>
  <sheetFormatPr defaultColWidth="8.83984375" defaultRowHeight="14.4" x14ac:dyDescent="0.55000000000000004"/>
  <sheetData>
    <row r="1" spans="1:1" ht="16.8" x14ac:dyDescent="0.65">
      <c r="A1" s="63" t="s">
        <v>1564</v>
      </c>
    </row>
    <row r="3" spans="1:1" x14ac:dyDescent="0.55000000000000004">
      <c r="A3" s="1" t="str">
        <f>TableS1!A1</f>
        <v>Table S1: Genetic variants used in the analysis</v>
      </c>
    </row>
    <row r="4" spans="1:1" x14ac:dyDescent="0.55000000000000004">
      <c r="A4" s="1" t="str">
        <f>'Table S2'!A1</f>
        <v>Table S2: COPDgene phenotypes dictionnary</v>
      </c>
    </row>
    <row r="5" spans="1:1" x14ac:dyDescent="0.55000000000000004">
      <c r="A5" s="1" t="str">
        <f>'Table S3'!C1</f>
        <v>Table S3: Heterogeneity testing of COPDGene phenotypes</v>
      </c>
    </row>
    <row r="6" spans="1:1" x14ac:dyDescent="0.55000000000000004">
      <c r="A6" s="1" t="str">
        <f>TableS4!A1</f>
        <v>Table S4. Pathway enrichment per cluster significant after adjustment for multiple testing</v>
      </c>
    </row>
    <row r="7" spans="1:1" x14ac:dyDescent="0.55000000000000004">
      <c r="A7" s="1" t="str">
        <f>+TableS5!A1</f>
        <v>Table S5: Differential gene expression by GRS</v>
      </c>
    </row>
    <row r="8" spans="1:1" x14ac:dyDescent="0.55000000000000004">
      <c r="A8" s="1" t="str">
        <f>TableS6!A1</f>
        <v>Table S6: Differential protein expression by GRS</v>
      </c>
    </row>
    <row r="9" spans="1:1" x14ac:dyDescent="0.55000000000000004">
      <c r="A9" s="1" t="str">
        <f>TableS7!A1</f>
        <v>Table S7: Medication Treatments and Exacerbations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212B3-29C1-6D41-93F0-80A821ABDCEC}">
  <dimension ref="A1:Y489"/>
  <sheetViews>
    <sheetView topLeftCell="A16" zoomScale="80" zoomScaleNormal="80" workbookViewId="0">
      <selection activeCell="V7" sqref="E7:V7"/>
    </sheetView>
  </sheetViews>
  <sheetFormatPr defaultColWidth="11" defaultRowHeight="14.4" x14ac:dyDescent="0.55000000000000004"/>
  <cols>
    <col min="1" max="1" width="12.3125" customWidth="1"/>
    <col min="2" max="2" width="10.15625" customWidth="1"/>
    <col min="3" max="3" width="4.15625" style="38" customWidth="1"/>
    <col min="4" max="4" width="11" style="39"/>
    <col min="5" max="5" width="19.15625" customWidth="1"/>
    <col min="6" max="7" width="7.05078125" style="38" customWidth="1"/>
    <col min="8" max="8" width="8.20703125" style="39" customWidth="1"/>
    <col min="9" max="9" width="8.20703125" style="38" customWidth="1"/>
    <col min="10" max="10" width="6.26171875" style="38" bestFit="1" customWidth="1"/>
    <col min="11" max="11" width="8.20703125" style="39" customWidth="1"/>
    <col min="12" max="12" width="8.20703125" style="38" customWidth="1"/>
    <col min="13" max="13" width="6.26171875" style="38" bestFit="1" customWidth="1"/>
    <col min="14" max="14" width="8.20703125" style="39" customWidth="1"/>
    <col min="15" max="15" width="8.20703125" style="38" customWidth="1"/>
    <col min="16" max="16" width="6.26171875" style="38" bestFit="1" customWidth="1"/>
    <col min="17" max="17" width="8.20703125" style="39" customWidth="1"/>
    <col min="18" max="18" width="8.20703125" style="38" customWidth="1"/>
    <col min="19" max="19" width="6.26171875" style="38" bestFit="1" customWidth="1"/>
    <col min="20" max="20" width="8.20703125" style="39" customWidth="1"/>
    <col min="21" max="21" width="8.20703125" style="38" customWidth="1"/>
    <col min="22" max="22" width="6.26171875" style="38" bestFit="1" customWidth="1"/>
    <col min="23" max="25" width="8.578125" style="38" customWidth="1"/>
  </cols>
  <sheetData>
    <row r="1" spans="1:25" ht="16.8" x14ac:dyDescent="0.65">
      <c r="A1" s="63" t="s">
        <v>1524</v>
      </c>
    </row>
    <row r="3" spans="1:25" s="1" customFormat="1" x14ac:dyDescent="0.55000000000000004">
      <c r="A3" s="87" t="s">
        <v>520</v>
      </c>
      <c r="B3" s="87" t="s">
        <v>524</v>
      </c>
      <c r="C3" s="85" t="s">
        <v>525</v>
      </c>
      <c r="D3" s="89" t="s">
        <v>526</v>
      </c>
      <c r="E3" s="87" t="s">
        <v>527</v>
      </c>
      <c r="F3" s="73" t="s">
        <v>1589</v>
      </c>
      <c r="G3" s="73"/>
      <c r="H3" s="73" t="s">
        <v>1584</v>
      </c>
      <c r="I3" s="73"/>
      <c r="J3" s="73"/>
      <c r="K3" s="73" t="s">
        <v>1585</v>
      </c>
      <c r="L3" s="73"/>
      <c r="M3" s="73"/>
      <c r="N3" s="73" t="s">
        <v>1586</v>
      </c>
      <c r="O3" s="73"/>
      <c r="P3" s="73"/>
      <c r="Q3" s="73" t="s">
        <v>1588</v>
      </c>
      <c r="R3" s="73"/>
      <c r="S3" s="73"/>
      <c r="T3" s="73" t="s">
        <v>1587</v>
      </c>
      <c r="U3" s="73"/>
      <c r="V3" s="73"/>
      <c r="W3" s="73" t="s">
        <v>1590</v>
      </c>
      <c r="X3" s="73"/>
      <c r="Y3" s="73"/>
    </row>
    <row r="4" spans="1:25" x14ac:dyDescent="0.55000000000000004">
      <c r="A4" s="88"/>
      <c r="B4" s="88"/>
      <c r="C4" s="86"/>
      <c r="D4" s="90"/>
      <c r="E4" s="88"/>
      <c r="F4" s="15" t="s">
        <v>1226</v>
      </c>
      <c r="G4" s="15" t="s">
        <v>1227</v>
      </c>
      <c r="H4" s="82" t="s">
        <v>1539</v>
      </c>
      <c r="I4" s="53" t="s">
        <v>1548</v>
      </c>
      <c r="J4" s="46" t="s">
        <v>1540</v>
      </c>
      <c r="K4" s="82" t="s">
        <v>1539</v>
      </c>
      <c r="L4" s="53" t="s">
        <v>1548</v>
      </c>
      <c r="M4" s="46" t="s">
        <v>1540</v>
      </c>
      <c r="N4" s="82" t="s">
        <v>1539</v>
      </c>
      <c r="O4" s="53" t="s">
        <v>1548</v>
      </c>
      <c r="P4" s="46" t="s">
        <v>1540</v>
      </c>
      <c r="Q4" s="82" t="s">
        <v>1539</v>
      </c>
      <c r="R4" s="53" t="s">
        <v>1548</v>
      </c>
      <c r="S4" s="46" t="s">
        <v>1540</v>
      </c>
      <c r="T4" s="82" t="s">
        <v>1539</v>
      </c>
      <c r="U4" s="53" t="s">
        <v>1548</v>
      </c>
      <c r="V4" s="46" t="s">
        <v>1540</v>
      </c>
      <c r="W4" s="15" t="s">
        <v>521</v>
      </c>
      <c r="X4" s="15" t="s">
        <v>522</v>
      </c>
      <c r="Y4" s="15" t="s">
        <v>523</v>
      </c>
    </row>
    <row r="5" spans="1:25" x14ac:dyDescent="0.55000000000000004">
      <c r="A5" s="5" t="s">
        <v>152</v>
      </c>
      <c r="B5" s="5" t="s">
        <v>530</v>
      </c>
      <c r="C5" s="6">
        <v>1</v>
      </c>
      <c r="D5" s="16">
        <v>6678864</v>
      </c>
      <c r="E5" s="5" t="s">
        <v>1014</v>
      </c>
      <c r="F5" s="6" t="s">
        <v>2</v>
      </c>
      <c r="G5" s="6" t="s">
        <v>6</v>
      </c>
      <c r="H5" s="83" t="s">
        <v>1527</v>
      </c>
      <c r="I5" s="80" t="s">
        <v>1527</v>
      </c>
      <c r="J5" s="50" t="s">
        <v>1527</v>
      </c>
      <c r="K5" s="83">
        <v>1.0999999999999999E-2</v>
      </c>
      <c r="L5" s="80">
        <v>3.0000000000000001E-3</v>
      </c>
      <c r="M5" s="50">
        <v>6.9E-6</v>
      </c>
      <c r="N5" s="83">
        <v>-1E-3</v>
      </c>
      <c r="O5" s="80">
        <v>3.0000000000000001E-3</v>
      </c>
      <c r="P5" s="50">
        <v>0.74299999999999999</v>
      </c>
      <c r="Q5" s="83">
        <v>-2.5000000000000001E-2</v>
      </c>
      <c r="R5" s="80">
        <v>3.0000000000000001E-3</v>
      </c>
      <c r="S5" s="50">
        <v>5.5999999999999994E-23</v>
      </c>
      <c r="T5" s="83">
        <v>-3.6999999999999998E-2</v>
      </c>
      <c r="U5" s="80">
        <v>1.0999999999999999E-2</v>
      </c>
      <c r="V5" s="50">
        <v>4.0000000000000002E-4</v>
      </c>
      <c r="W5" s="17">
        <v>0.13116234734333401</v>
      </c>
      <c r="X5" s="17">
        <v>0.86984401516037302</v>
      </c>
      <c r="Y5" s="17">
        <v>0.22364076178262901</v>
      </c>
    </row>
    <row r="6" spans="1:25" x14ac:dyDescent="0.55000000000000004">
      <c r="A6" s="5" t="s">
        <v>42</v>
      </c>
      <c r="B6" s="5" t="s">
        <v>528</v>
      </c>
      <c r="C6" s="6">
        <v>1</v>
      </c>
      <c r="D6" s="16">
        <v>17306029</v>
      </c>
      <c r="E6" s="5" t="s">
        <v>756</v>
      </c>
      <c r="F6" s="6" t="s">
        <v>2</v>
      </c>
      <c r="G6" s="6" t="s">
        <v>6</v>
      </c>
      <c r="H6" s="83" t="s">
        <v>1527</v>
      </c>
      <c r="I6" s="80" t="s">
        <v>1527</v>
      </c>
      <c r="J6" s="50" t="s">
        <v>1527</v>
      </c>
      <c r="K6" s="83">
        <v>3.0000000000000001E-3</v>
      </c>
      <c r="L6" s="80">
        <v>2E-3</v>
      </c>
      <c r="M6" s="50">
        <v>0.1825</v>
      </c>
      <c r="N6" s="83">
        <v>2.3E-2</v>
      </c>
      <c r="O6" s="80">
        <v>2E-3</v>
      </c>
      <c r="P6" s="50">
        <v>3.9999999999999998E-23</v>
      </c>
      <c r="Q6" s="83">
        <v>3.9E-2</v>
      </c>
      <c r="R6" s="80">
        <v>2E-3</v>
      </c>
      <c r="S6" s="50">
        <v>1.0999999999999999E-60</v>
      </c>
      <c r="T6" s="83">
        <v>6.0999999999999999E-2</v>
      </c>
      <c r="U6" s="80">
        <v>0.01</v>
      </c>
      <c r="V6" s="50">
        <v>6.6E-10</v>
      </c>
      <c r="W6" s="17">
        <v>4.3322590043617701E-2</v>
      </c>
      <c r="X6" s="17">
        <v>0.36475988852548602</v>
      </c>
      <c r="Y6" s="17">
        <v>0.74372136298504399</v>
      </c>
    </row>
    <row r="7" spans="1:25" x14ac:dyDescent="0.55000000000000004">
      <c r="A7" s="5" t="s">
        <v>755</v>
      </c>
      <c r="B7" s="5" t="s">
        <v>530</v>
      </c>
      <c r="C7" s="6">
        <v>1</v>
      </c>
      <c r="D7" s="16">
        <v>17306675</v>
      </c>
      <c r="E7" s="5" t="s">
        <v>756</v>
      </c>
      <c r="F7" s="6" t="s">
        <v>1527</v>
      </c>
      <c r="G7" s="6" t="s">
        <v>1527</v>
      </c>
      <c r="H7" s="83" t="s">
        <v>1527</v>
      </c>
      <c r="I7" s="80" t="s">
        <v>1527</v>
      </c>
      <c r="J7" s="50" t="s">
        <v>1527</v>
      </c>
      <c r="K7" s="83" t="s">
        <v>1527</v>
      </c>
      <c r="L7" s="80" t="s">
        <v>1527</v>
      </c>
      <c r="M7" s="50" t="s">
        <v>1527</v>
      </c>
      <c r="N7" s="83" t="s">
        <v>1527</v>
      </c>
      <c r="O7" s="80" t="s">
        <v>1527</v>
      </c>
      <c r="P7" s="50" t="s">
        <v>1527</v>
      </c>
      <c r="Q7" s="83" t="s">
        <v>1527</v>
      </c>
      <c r="R7" s="80" t="s">
        <v>1527</v>
      </c>
      <c r="S7" s="50" t="s">
        <v>1527</v>
      </c>
      <c r="T7" s="83" t="s">
        <v>1527</v>
      </c>
      <c r="U7" s="80" t="s">
        <v>1527</v>
      </c>
      <c r="V7" s="50" t="s">
        <v>1527</v>
      </c>
      <c r="W7" s="17">
        <v>5.2661085822306303E-2</v>
      </c>
      <c r="X7" s="17">
        <v>0.32087156951333701</v>
      </c>
      <c r="Y7" s="17">
        <v>0.74787674079203004</v>
      </c>
    </row>
    <row r="8" spans="1:25" x14ac:dyDescent="0.55000000000000004">
      <c r="A8" s="5" t="s">
        <v>153</v>
      </c>
      <c r="B8" s="5" t="s">
        <v>530</v>
      </c>
      <c r="C8" s="6">
        <v>1</v>
      </c>
      <c r="D8" s="16">
        <v>22612690</v>
      </c>
      <c r="E8" s="5" t="s">
        <v>646</v>
      </c>
      <c r="F8" s="6" t="s">
        <v>2</v>
      </c>
      <c r="G8" s="6" t="s">
        <v>3</v>
      </c>
      <c r="H8" s="83">
        <v>5.0000000000000001E-3</v>
      </c>
      <c r="I8" s="80">
        <v>0.01</v>
      </c>
      <c r="J8" s="50">
        <v>0.61499999999999999</v>
      </c>
      <c r="K8" s="83">
        <v>0.02</v>
      </c>
      <c r="L8" s="80">
        <v>3.0000000000000001E-3</v>
      </c>
      <c r="M8" s="50">
        <v>6.6000000000000001E-13</v>
      </c>
      <c r="N8" s="83">
        <v>2.1000000000000001E-2</v>
      </c>
      <c r="O8" s="80">
        <v>3.0000000000000001E-3</v>
      </c>
      <c r="P8" s="50">
        <v>3.5999999999999998E-13</v>
      </c>
      <c r="Q8" s="83">
        <v>-2E-3</v>
      </c>
      <c r="R8" s="80">
        <v>3.0000000000000001E-3</v>
      </c>
      <c r="S8" s="50">
        <v>0.45</v>
      </c>
      <c r="T8" s="83">
        <v>-2.9000000000000001E-2</v>
      </c>
      <c r="U8" s="80">
        <v>1.2E-2</v>
      </c>
      <c r="V8" s="50">
        <v>1.418E-2</v>
      </c>
      <c r="W8" s="17">
        <v>0.248308862203936</v>
      </c>
      <c r="X8" s="17">
        <v>1.1371441259521801E-52</v>
      </c>
      <c r="Y8" s="17">
        <v>0.38903561514247198</v>
      </c>
    </row>
    <row r="9" spans="1:25" x14ac:dyDescent="0.55000000000000004">
      <c r="A9" s="5" t="s">
        <v>1</v>
      </c>
      <c r="B9" s="5" t="s">
        <v>0</v>
      </c>
      <c r="C9" s="6">
        <v>1</v>
      </c>
      <c r="D9" s="16">
        <v>25214908</v>
      </c>
      <c r="E9" s="5" t="s">
        <v>559</v>
      </c>
      <c r="F9" s="6" t="s">
        <v>2</v>
      </c>
      <c r="G9" s="6" t="s">
        <v>3</v>
      </c>
      <c r="H9" s="83">
        <v>6.9000000000000006E-2</v>
      </c>
      <c r="I9" s="80">
        <v>1.2E-2</v>
      </c>
      <c r="J9" s="50">
        <v>1.2E-8</v>
      </c>
      <c r="K9" s="83">
        <v>-1.2E-2</v>
      </c>
      <c r="L9" s="80">
        <v>3.0000000000000001E-3</v>
      </c>
      <c r="M9" s="50">
        <v>2.4000000000000001E-4</v>
      </c>
      <c r="N9" s="83">
        <v>-8.0000000000000002E-3</v>
      </c>
      <c r="O9" s="80">
        <v>3.0000000000000001E-3</v>
      </c>
      <c r="P9" s="50">
        <v>1.66E-2</v>
      </c>
      <c r="Q9" s="83">
        <v>1.0999999999999999E-2</v>
      </c>
      <c r="R9" s="80">
        <v>3.0000000000000001E-3</v>
      </c>
      <c r="S9" s="50">
        <v>1.5900000000000001E-3</v>
      </c>
      <c r="T9" s="83">
        <v>5.1999999999999998E-2</v>
      </c>
      <c r="U9" s="80">
        <v>1.4E-2</v>
      </c>
      <c r="V9" s="50">
        <v>2.4000000000000001E-4</v>
      </c>
      <c r="W9" s="17">
        <v>0.36854013002449298</v>
      </c>
      <c r="X9" s="17">
        <v>0.475526488862687</v>
      </c>
      <c r="Y9" s="17">
        <v>0.23393366706213201</v>
      </c>
    </row>
    <row r="10" spans="1:25" x14ac:dyDescent="0.55000000000000004">
      <c r="A10" s="5" t="s">
        <v>154</v>
      </c>
      <c r="B10" s="5" t="s">
        <v>530</v>
      </c>
      <c r="C10" s="6">
        <v>1</v>
      </c>
      <c r="D10" s="16">
        <v>26775367</v>
      </c>
      <c r="E10" s="5" t="s">
        <v>616</v>
      </c>
      <c r="F10" s="6" t="s">
        <v>6</v>
      </c>
      <c r="G10" s="6" t="s">
        <v>3</v>
      </c>
      <c r="H10" s="83" t="s">
        <v>1527</v>
      </c>
      <c r="I10" s="80" t="s">
        <v>1527</v>
      </c>
      <c r="J10" s="50" t="s">
        <v>1527</v>
      </c>
      <c r="K10" s="83">
        <v>1.9E-2</v>
      </c>
      <c r="L10" s="80">
        <v>3.0000000000000001E-3</v>
      </c>
      <c r="M10" s="50">
        <v>2.7E-11</v>
      </c>
      <c r="N10" s="83">
        <v>1.7999999999999999E-2</v>
      </c>
      <c r="O10" s="80">
        <v>3.0000000000000001E-3</v>
      </c>
      <c r="P10" s="50">
        <v>8.0999999999999999E-10</v>
      </c>
      <c r="Q10" s="83">
        <v>-7.0000000000000001E-3</v>
      </c>
      <c r="R10" s="80">
        <v>3.0000000000000001E-3</v>
      </c>
      <c r="S10" s="50">
        <v>2.0299999999999999E-2</v>
      </c>
      <c r="T10" s="83">
        <v>-3.4000000000000002E-2</v>
      </c>
      <c r="U10" s="80">
        <v>1.2E-2</v>
      </c>
      <c r="V10" s="50">
        <v>4.8700000000000002E-3</v>
      </c>
      <c r="W10" s="17">
        <v>0.79567368395786897</v>
      </c>
      <c r="X10" s="17">
        <v>0.145842659253207</v>
      </c>
      <c r="Y10" s="17">
        <v>0.280815584000978</v>
      </c>
    </row>
    <row r="11" spans="1:25" x14ac:dyDescent="0.55000000000000004">
      <c r="A11" s="5" t="s">
        <v>155</v>
      </c>
      <c r="B11" s="5" t="s">
        <v>530</v>
      </c>
      <c r="C11" s="6">
        <v>1</v>
      </c>
      <c r="D11" s="16">
        <v>26796922</v>
      </c>
      <c r="E11" s="5" t="s">
        <v>616</v>
      </c>
      <c r="F11" s="6" t="s">
        <v>6</v>
      </c>
      <c r="G11" s="6" t="s">
        <v>3</v>
      </c>
      <c r="H11" s="83" t="s">
        <v>1527</v>
      </c>
      <c r="I11" s="80" t="s">
        <v>1527</v>
      </c>
      <c r="J11" s="50" t="s">
        <v>1527</v>
      </c>
      <c r="K11" s="83">
        <v>-1.9E-2</v>
      </c>
      <c r="L11" s="80">
        <v>3.0000000000000001E-3</v>
      </c>
      <c r="M11" s="50">
        <v>2.0999999999999999E-12</v>
      </c>
      <c r="N11" s="83">
        <v>-1.4999999999999999E-2</v>
      </c>
      <c r="O11" s="80">
        <v>3.0000000000000001E-3</v>
      </c>
      <c r="P11" s="50">
        <v>7.6000000000000002E-9</v>
      </c>
      <c r="Q11" s="83">
        <v>0.01</v>
      </c>
      <c r="R11" s="80">
        <v>3.0000000000000001E-3</v>
      </c>
      <c r="S11" s="50">
        <v>2.7E-4</v>
      </c>
      <c r="T11" s="83">
        <v>2.8000000000000001E-2</v>
      </c>
      <c r="U11" s="80">
        <v>1.0999999999999999E-2</v>
      </c>
      <c r="V11" s="50">
        <v>1.525E-2</v>
      </c>
      <c r="W11" s="17">
        <v>1.0048595715450499</v>
      </c>
      <c r="X11" s="17">
        <v>0.25921630917862798</v>
      </c>
      <c r="Y11" s="17">
        <v>3.3434809155350898E-3</v>
      </c>
    </row>
    <row r="12" spans="1:25" x14ac:dyDescent="0.55000000000000004">
      <c r="A12" s="5" t="s">
        <v>156</v>
      </c>
      <c r="B12" s="5" t="s">
        <v>530</v>
      </c>
      <c r="C12" s="6">
        <v>1</v>
      </c>
      <c r="D12" s="16">
        <v>40035686</v>
      </c>
      <c r="E12" s="5" t="s">
        <v>712</v>
      </c>
      <c r="F12" s="6" t="s">
        <v>5</v>
      </c>
      <c r="G12" s="6" t="s">
        <v>6</v>
      </c>
      <c r="H12" s="83">
        <v>3.2000000000000001E-2</v>
      </c>
      <c r="I12" s="80">
        <v>0.01</v>
      </c>
      <c r="J12" s="50">
        <v>1.0300000000000001E-3</v>
      </c>
      <c r="K12" s="83">
        <v>-0.02</v>
      </c>
      <c r="L12" s="80">
        <v>3.0000000000000001E-3</v>
      </c>
      <c r="M12" s="50">
        <v>7.1999999999999996E-13</v>
      </c>
      <c r="N12" s="83">
        <v>-0.01</v>
      </c>
      <c r="O12" s="80">
        <v>3.0000000000000001E-3</v>
      </c>
      <c r="P12" s="50">
        <v>6.0999999999999997E-4</v>
      </c>
      <c r="Q12" s="83">
        <v>2.4E-2</v>
      </c>
      <c r="R12" s="80">
        <v>3.0000000000000001E-3</v>
      </c>
      <c r="S12" s="50">
        <v>3.5999999999999999E-17</v>
      </c>
      <c r="T12" s="83">
        <v>6.8000000000000005E-2</v>
      </c>
      <c r="U12" s="80">
        <v>1.2E-2</v>
      </c>
      <c r="V12" s="50">
        <v>5.6999999999999998E-9</v>
      </c>
      <c r="W12" s="17">
        <v>1.50750635310573</v>
      </c>
      <c r="X12" s="17">
        <v>4.4828165773828998E-118</v>
      </c>
      <c r="Y12" s="17">
        <v>0.11846923257631201</v>
      </c>
    </row>
    <row r="13" spans="1:25" x14ac:dyDescent="0.55000000000000004">
      <c r="A13" s="5" t="s">
        <v>959</v>
      </c>
      <c r="B13" s="5" t="s">
        <v>528</v>
      </c>
      <c r="C13" s="6">
        <v>1</v>
      </c>
      <c r="D13" s="16">
        <v>40060025</v>
      </c>
      <c r="E13" s="5" t="s">
        <v>960</v>
      </c>
      <c r="F13" s="6" t="s">
        <v>1527</v>
      </c>
      <c r="G13" s="6" t="s">
        <v>1527</v>
      </c>
      <c r="H13" s="83" t="s">
        <v>1527</v>
      </c>
      <c r="I13" s="80" t="s">
        <v>1527</v>
      </c>
      <c r="J13" s="50" t="s">
        <v>1527</v>
      </c>
      <c r="K13" s="83" t="s">
        <v>1527</v>
      </c>
      <c r="L13" s="80" t="s">
        <v>1527</v>
      </c>
      <c r="M13" s="50" t="s">
        <v>1527</v>
      </c>
      <c r="N13" s="83" t="s">
        <v>1527</v>
      </c>
      <c r="O13" s="80" t="s">
        <v>1527</v>
      </c>
      <c r="P13" s="50" t="s">
        <v>1527</v>
      </c>
      <c r="Q13" s="83" t="s">
        <v>1527</v>
      </c>
      <c r="R13" s="80" t="s">
        <v>1527</v>
      </c>
      <c r="S13" s="50" t="s">
        <v>1527</v>
      </c>
      <c r="T13" s="83" t="s">
        <v>1527</v>
      </c>
      <c r="U13" s="80" t="s">
        <v>1527</v>
      </c>
      <c r="V13" s="50" t="s">
        <v>1527</v>
      </c>
      <c r="W13" s="17">
        <v>1.5711516034527</v>
      </c>
      <c r="X13" s="17">
        <v>2.66348485156434E-120</v>
      </c>
      <c r="Y13" s="17">
        <v>9.4823784543603296E-2</v>
      </c>
    </row>
    <row r="14" spans="1:25" x14ac:dyDescent="0.55000000000000004">
      <c r="A14" s="5" t="s">
        <v>43</v>
      </c>
      <c r="B14" s="5" t="s">
        <v>528</v>
      </c>
      <c r="C14" s="6">
        <v>1</v>
      </c>
      <c r="D14" s="16">
        <v>45067768</v>
      </c>
      <c r="E14" s="5" t="s">
        <v>558</v>
      </c>
      <c r="F14" s="6" t="s">
        <v>5</v>
      </c>
      <c r="G14" s="6" t="s">
        <v>6</v>
      </c>
      <c r="H14" s="83">
        <v>1.7000000000000001E-2</v>
      </c>
      <c r="I14" s="80">
        <v>0.01</v>
      </c>
      <c r="J14" s="50">
        <v>0.1051</v>
      </c>
      <c r="K14" s="83">
        <v>-0.01</v>
      </c>
      <c r="L14" s="80">
        <v>3.0000000000000001E-3</v>
      </c>
      <c r="M14" s="50">
        <v>6.4000000000000005E-4</v>
      </c>
      <c r="N14" s="83">
        <v>-8.0000000000000002E-3</v>
      </c>
      <c r="O14" s="80">
        <v>3.0000000000000001E-3</v>
      </c>
      <c r="P14" s="50">
        <v>7.11E-3</v>
      </c>
      <c r="Q14" s="83">
        <v>5.0000000000000001E-3</v>
      </c>
      <c r="R14" s="80">
        <v>3.0000000000000001E-3</v>
      </c>
      <c r="S14" s="50">
        <v>7.8100000000000003E-2</v>
      </c>
      <c r="T14" s="83">
        <v>0.06</v>
      </c>
      <c r="U14" s="80">
        <v>1.2E-2</v>
      </c>
      <c r="V14" s="50">
        <v>5.7999999999999995E-7</v>
      </c>
      <c r="W14" s="17">
        <v>0.60761344615102997</v>
      </c>
      <c r="X14" s="17">
        <v>0.27324752822039</v>
      </c>
      <c r="Y14" s="17">
        <v>1.3935342639003199E-2</v>
      </c>
    </row>
    <row r="15" spans="1:25" x14ac:dyDescent="0.55000000000000004">
      <c r="A15" s="5" t="s">
        <v>44</v>
      </c>
      <c r="B15" s="5" t="s">
        <v>528</v>
      </c>
      <c r="C15" s="6">
        <v>1</v>
      </c>
      <c r="D15" s="16">
        <v>45946636</v>
      </c>
      <c r="E15" s="5" t="s">
        <v>838</v>
      </c>
      <c r="F15" s="6" t="s">
        <v>5</v>
      </c>
      <c r="G15" s="6" t="s">
        <v>3</v>
      </c>
      <c r="H15" s="83" t="s">
        <v>1527</v>
      </c>
      <c r="I15" s="80" t="s">
        <v>1527</v>
      </c>
      <c r="J15" s="50" t="s">
        <v>1527</v>
      </c>
      <c r="K15" s="83">
        <v>0.01</v>
      </c>
      <c r="L15" s="80">
        <v>2E-3</v>
      </c>
      <c r="M15" s="50">
        <v>2.4000000000000001E-5</v>
      </c>
      <c r="N15" s="83">
        <v>3.0000000000000001E-3</v>
      </c>
      <c r="O15" s="80">
        <v>2E-3</v>
      </c>
      <c r="P15" s="50">
        <v>0.20499999999999999</v>
      </c>
      <c r="Q15" s="83">
        <v>-1.4E-2</v>
      </c>
      <c r="R15" s="80">
        <v>2E-3</v>
      </c>
      <c r="S15" s="50">
        <v>5.4000000000000004E-9</v>
      </c>
      <c r="T15" s="83">
        <v>-5.5E-2</v>
      </c>
      <c r="U15" s="80">
        <v>0.01</v>
      </c>
      <c r="V15" s="50">
        <v>4.3999999999999997E-8</v>
      </c>
      <c r="W15" s="17">
        <v>0.22384786732119799</v>
      </c>
      <c r="X15" s="17">
        <v>0.76919794598681301</v>
      </c>
      <c r="Y15" s="17">
        <v>0.58972693790310804</v>
      </c>
    </row>
    <row r="16" spans="1:25" x14ac:dyDescent="0.55000000000000004">
      <c r="A16" s="5" t="s">
        <v>157</v>
      </c>
      <c r="B16" s="5" t="s">
        <v>530</v>
      </c>
      <c r="C16" s="6">
        <v>1</v>
      </c>
      <c r="D16" s="16">
        <v>51243374</v>
      </c>
      <c r="E16" s="5" t="s">
        <v>676</v>
      </c>
      <c r="F16" s="6" t="s">
        <v>6</v>
      </c>
      <c r="G16" s="6" t="s">
        <v>3</v>
      </c>
      <c r="H16" s="83" t="s">
        <v>1527</v>
      </c>
      <c r="I16" s="80" t="s">
        <v>1527</v>
      </c>
      <c r="J16" s="50" t="s">
        <v>1527</v>
      </c>
      <c r="K16" s="83">
        <v>1.6E-2</v>
      </c>
      <c r="L16" s="80">
        <v>2E-3</v>
      </c>
      <c r="M16" s="50">
        <v>6.1000000000000003E-12</v>
      </c>
      <c r="N16" s="83">
        <v>6.0000000000000001E-3</v>
      </c>
      <c r="O16" s="80">
        <v>2E-3</v>
      </c>
      <c r="P16" s="50">
        <v>7.0000000000000001E-3</v>
      </c>
      <c r="Q16" s="83">
        <v>-0.02</v>
      </c>
      <c r="R16" s="80">
        <v>2E-3</v>
      </c>
      <c r="S16" s="50">
        <v>5.5999999999999998E-17</v>
      </c>
      <c r="T16" s="83">
        <v>-4.4999999999999998E-2</v>
      </c>
      <c r="U16" s="80">
        <v>0.01</v>
      </c>
      <c r="V16" s="50">
        <v>5.9000000000000003E-6</v>
      </c>
      <c r="W16" s="17">
        <v>0.16075082757839401</v>
      </c>
      <c r="X16" s="17">
        <v>0.61617475977981695</v>
      </c>
      <c r="Y16" s="17">
        <v>0.200348705842748</v>
      </c>
    </row>
    <row r="17" spans="1:25" x14ac:dyDescent="0.55000000000000004">
      <c r="A17" s="5" t="s">
        <v>45</v>
      </c>
      <c r="B17" s="5" t="s">
        <v>528</v>
      </c>
      <c r="C17" s="6">
        <v>1</v>
      </c>
      <c r="D17" s="16">
        <v>60406606</v>
      </c>
      <c r="E17" s="5" t="s">
        <v>574</v>
      </c>
      <c r="F17" s="6" t="s">
        <v>5</v>
      </c>
      <c r="G17" s="6" t="s">
        <v>6</v>
      </c>
      <c r="H17" s="83" t="s">
        <v>1527</v>
      </c>
      <c r="I17" s="80" t="s">
        <v>1527</v>
      </c>
      <c r="J17" s="50" t="s">
        <v>1527</v>
      </c>
      <c r="K17" s="83">
        <v>-1.6E-2</v>
      </c>
      <c r="L17" s="80">
        <v>7.0000000000000001E-3</v>
      </c>
      <c r="M17" s="50">
        <v>1.7069999999999998E-2</v>
      </c>
      <c r="N17" s="83">
        <v>-1.4E-2</v>
      </c>
      <c r="O17" s="80">
        <v>7.0000000000000001E-3</v>
      </c>
      <c r="P17" s="50">
        <v>2.9000000000000001E-2</v>
      </c>
      <c r="Q17" s="83">
        <v>8.0000000000000002E-3</v>
      </c>
      <c r="R17" s="80">
        <v>7.0000000000000001E-3</v>
      </c>
      <c r="S17" s="50">
        <v>0.22500000000000001</v>
      </c>
      <c r="T17" s="83">
        <v>0.12</v>
      </c>
      <c r="U17" s="80">
        <v>2.8000000000000001E-2</v>
      </c>
      <c r="V17" s="50">
        <v>2.4000000000000001E-5</v>
      </c>
      <c r="W17" s="17">
        <v>0.33517695372605799</v>
      </c>
      <c r="X17" s="17">
        <v>0.11265225173789099</v>
      </c>
      <c r="Y17" s="17">
        <v>8.7922765098216997E-4</v>
      </c>
    </row>
    <row r="18" spans="1:25" x14ac:dyDescent="0.55000000000000004">
      <c r="A18" s="5" t="s">
        <v>46</v>
      </c>
      <c r="B18" s="5" t="s">
        <v>528</v>
      </c>
      <c r="C18" s="6">
        <v>1</v>
      </c>
      <c r="D18" s="16">
        <v>60913143</v>
      </c>
      <c r="E18" s="5" t="s">
        <v>932</v>
      </c>
      <c r="F18" s="6" t="s">
        <v>5</v>
      </c>
      <c r="G18" s="6" t="s">
        <v>6</v>
      </c>
      <c r="H18" s="83" t="s">
        <v>1527</v>
      </c>
      <c r="I18" s="80" t="s">
        <v>1527</v>
      </c>
      <c r="J18" s="50" t="s">
        <v>1527</v>
      </c>
      <c r="K18" s="83">
        <v>-2.7E-2</v>
      </c>
      <c r="L18" s="80">
        <v>5.0000000000000001E-3</v>
      </c>
      <c r="M18" s="50">
        <v>4.8999999999999997E-7</v>
      </c>
      <c r="N18" s="83">
        <v>-1E-3</v>
      </c>
      <c r="O18" s="80">
        <v>6.0000000000000001E-3</v>
      </c>
      <c r="P18" s="50">
        <v>0.81200000000000006</v>
      </c>
      <c r="Q18" s="83">
        <v>5.0999999999999997E-2</v>
      </c>
      <c r="R18" s="80">
        <v>6.0000000000000001E-3</v>
      </c>
      <c r="S18" s="50">
        <v>1.6999999999999999E-20</v>
      </c>
      <c r="T18" s="83">
        <v>0.13</v>
      </c>
      <c r="U18" s="80">
        <v>2.1999999999999999E-2</v>
      </c>
      <c r="V18" s="50">
        <v>4.0000000000000002E-9</v>
      </c>
      <c r="W18" s="17">
        <v>0.217070272160237</v>
      </c>
      <c r="X18" s="17">
        <v>0.23395172175754</v>
      </c>
      <c r="Y18" s="17">
        <v>7.54901305013288E-2</v>
      </c>
    </row>
    <row r="19" spans="1:25" x14ac:dyDescent="0.55000000000000004">
      <c r="A19" s="5" t="s">
        <v>933</v>
      </c>
      <c r="B19" s="5" t="s">
        <v>530</v>
      </c>
      <c r="C19" s="6">
        <v>1</v>
      </c>
      <c r="D19" s="16">
        <v>60966772</v>
      </c>
      <c r="E19" s="5" t="s">
        <v>932</v>
      </c>
      <c r="F19" s="6" t="s">
        <v>1527</v>
      </c>
      <c r="G19" s="6" t="s">
        <v>1527</v>
      </c>
      <c r="H19" s="83" t="s">
        <v>1527</v>
      </c>
      <c r="I19" s="80" t="s">
        <v>1527</v>
      </c>
      <c r="J19" s="50" t="s">
        <v>1527</v>
      </c>
      <c r="K19" s="83" t="s">
        <v>1527</v>
      </c>
      <c r="L19" s="80" t="s">
        <v>1527</v>
      </c>
      <c r="M19" s="50" t="s">
        <v>1527</v>
      </c>
      <c r="N19" s="83" t="s">
        <v>1527</v>
      </c>
      <c r="O19" s="80" t="s">
        <v>1527</v>
      </c>
      <c r="P19" s="50" t="s">
        <v>1527</v>
      </c>
      <c r="Q19" s="83" t="s">
        <v>1527</v>
      </c>
      <c r="R19" s="80" t="s">
        <v>1527</v>
      </c>
      <c r="S19" s="50" t="s">
        <v>1527</v>
      </c>
      <c r="T19" s="83" t="s">
        <v>1527</v>
      </c>
      <c r="U19" s="80" t="s">
        <v>1527</v>
      </c>
      <c r="V19" s="50" t="s">
        <v>1527</v>
      </c>
      <c r="W19" s="17">
        <v>0.18901416702551499</v>
      </c>
      <c r="X19" s="17">
        <v>0.23806909248361899</v>
      </c>
      <c r="Y19" s="17">
        <v>7.5997681159196001E-2</v>
      </c>
    </row>
    <row r="20" spans="1:25" x14ac:dyDescent="0.55000000000000004">
      <c r="A20" s="5" t="s">
        <v>158</v>
      </c>
      <c r="B20" s="5" t="s">
        <v>530</v>
      </c>
      <c r="C20" s="6">
        <v>1</v>
      </c>
      <c r="D20" s="16">
        <v>78387270</v>
      </c>
      <c r="E20" s="5" t="s">
        <v>1013</v>
      </c>
      <c r="F20" s="6" t="s">
        <v>5</v>
      </c>
      <c r="G20" s="6" t="s">
        <v>6</v>
      </c>
      <c r="H20" s="83" t="s">
        <v>1527</v>
      </c>
      <c r="I20" s="80" t="s">
        <v>1527</v>
      </c>
      <c r="J20" s="50" t="s">
        <v>1527</v>
      </c>
      <c r="K20" s="83">
        <v>-1.7000000000000001E-2</v>
      </c>
      <c r="L20" s="80">
        <v>3.0000000000000001E-3</v>
      </c>
      <c r="M20" s="50">
        <v>9.2999999999999999E-7</v>
      </c>
      <c r="N20" s="83">
        <v>-4.0000000000000001E-3</v>
      </c>
      <c r="O20" s="80">
        <v>3.0000000000000001E-3</v>
      </c>
      <c r="P20" s="50">
        <v>0.23499999999999999</v>
      </c>
      <c r="Q20" s="83">
        <v>2.7E-2</v>
      </c>
      <c r="R20" s="80">
        <v>4.0000000000000001E-3</v>
      </c>
      <c r="S20" s="50">
        <v>6.0999999999999997E-15</v>
      </c>
      <c r="T20" s="83">
        <v>5.1999999999999998E-2</v>
      </c>
      <c r="U20" s="80">
        <v>1.4E-2</v>
      </c>
      <c r="V20" s="50">
        <v>2.9999999999999997E-4</v>
      </c>
      <c r="W20" s="17">
        <v>0.56394261260243805</v>
      </c>
      <c r="X20" s="17">
        <v>3.55587185214436E-22</v>
      </c>
      <c r="Y20" s="17">
        <v>0.105610384191062</v>
      </c>
    </row>
    <row r="21" spans="1:25" x14ac:dyDescent="0.55000000000000004">
      <c r="A21" s="5" t="s">
        <v>159</v>
      </c>
      <c r="B21" s="5" t="s">
        <v>530</v>
      </c>
      <c r="C21" s="6">
        <v>1</v>
      </c>
      <c r="D21" s="16">
        <v>92068967</v>
      </c>
      <c r="E21" s="5" t="s">
        <v>557</v>
      </c>
      <c r="F21" s="6" t="s">
        <v>2</v>
      </c>
      <c r="G21" s="6" t="s">
        <v>3</v>
      </c>
      <c r="H21" s="83">
        <v>-4.0000000000000001E-3</v>
      </c>
      <c r="I21" s="80">
        <v>1.0999999999999999E-2</v>
      </c>
      <c r="J21" s="50">
        <v>0.72299999999999998</v>
      </c>
      <c r="K21" s="83">
        <v>3.0000000000000001E-3</v>
      </c>
      <c r="L21" s="80">
        <v>3.0000000000000001E-3</v>
      </c>
      <c r="M21" s="50">
        <v>0.33979999999999999</v>
      </c>
      <c r="N21" s="83">
        <v>-1.7999999999999999E-2</v>
      </c>
      <c r="O21" s="80">
        <v>3.0000000000000001E-3</v>
      </c>
      <c r="P21" s="50">
        <v>1.3000000000000001E-8</v>
      </c>
      <c r="Q21" s="83">
        <v>-4.4999999999999998E-2</v>
      </c>
      <c r="R21" s="80">
        <v>3.0000000000000001E-3</v>
      </c>
      <c r="S21" s="50">
        <v>1.4E-42</v>
      </c>
      <c r="T21" s="83">
        <v>-3.5999999999999997E-2</v>
      </c>
      <c r="U21" s="80">
        <v>1.2999999999999999E-2</v>
      </c>
      <c r="V21" s="50">
        <v>6.7999999999999996E-3</v>
      </c>
      <c r="W21" s="17">
        <v>0.14918955261532901</v>
      </c>
      <c r="X21" s="17">
        <v>0.38431627033551802</v>
      </c>
      <c r="Y21" s="17">
        <v>0.18224426049537501</v>
      </c>
    </row>
    <row r="22" spans="1:25" x14ac:dyDescent="0.55000000000000004">
      <c r="A22" s="5" t="s">
        <v>160</v>
      </c>
      <c r="B22" s="5" t="s">
        <v>530</v>
      </c>
      <c r="C22" s="6">
        <v>1</v>
      </c>
      <c r="D22" s="16">
        <v>92106637</v>
      </c>
      <c r="E22" s="5" t="s">
        <v>557</v>
      </c>
      <c r="F22" s="6" t="s">
        <v>2</v>
      </c>
      <c r="G22" s="6" t="s">
        <v>6</v>
      </c>
      <c r="H22" s="83">
        <v>8.9999999999999993E-3</v>
      </c>
      <c r="I22" s="80">
        <v>8.0000000000000002E-3</v>
      </c>
      <c r="J22" s="50">
        <v>0.28289999999999998</v>
      </c>
      <c r="K22" s="83">
        <v>1E-3</v>
      </c>
      <c r="L22" s="80">
        <v>2E-3</v>
      </c>
      <c r="M22" s="50">
        <v>0.67469999999999997</v>
      </c>
      <c r="N22" s="83">
        <v>8.9999999999999993E-3</v>
      </c>
      <c r="O22" s="80">
        <v>2E-3</v>
      </c>
      <c r="P22" s="50">
        <v>1.3999999999999999E-4</v>
      </c>
      <c r="Q22" s="83">
        <v>1.4E-2</v>
      </c>
      <c r="R22" s="80">
        <v>2E-3</v>
      </c>
      <c r="S22" s="50">
        <v>5.1000000000000002E-9</v>
      </c>
      <c r="T22" s="83">
        <v>2.3E-2</v>
      </c>
      <c r="U22" s="80">
        <v>0.01</v>
      </c>
      <c r="V22" s="50">
        <v>1.9290000000000002E-2</v>
      </c>
      <c r="W22" s="17">
        <v>0.229774953163465</v>
      </c>
      <c r="X22" s="17">
        <v>0.23535009984949801</v>
      </c>
      <c r="Y22" s="17">
        <v>0.16048279048146299</v>
      </c>
    </row>
    <row r="23" spans="1:25" x14ac:dyDescent="0.55000000000000004">
      <c r="A23" s="5" t="s">
        <v>161</v>
      </c>
      <c r="B23" s="5" t="s">
        <v>530</v>
      </c>
      <c r="C23" s="6">
        <v>1</v>
      </c>
      <c r="D23" s="16">
        <v>92374517</v>
      </c>
      <c r="E23" s="5" t="s">
        <v>618</v>
      </c>
      <c r="F23" s="6" t="s">
        <v>5</v>
      </c>
      <c r="G23" s="6" t="s">
        <v>6</v>
      </c>
      <c r="H23" s="83" t="s">
        <v>1527</v>
      </c>
      <c r="I23" s="80" t="s">
        <v>1527</v>
      </c>
      <c r="J23" s="50" t="s">
        <v>1527</v>
      </c>
      <c r="K23" s="83">
        <v>-1E-3</v>
      </c>
      <c r="L23" s="80">
        <v>3.0000000000000001E-3</v>
      </c>
      <c r="M23" s="50">
        <v>0.59730000000000005</v>
      </c>
      <c r="N23" s="83">
        <v>0.01</v>
      </c>
      <c r="O23" s="80">
        <v>3.0000000000000001E-3</v>
      </c>
      <c r="P23" s="50">
        <v>4.6E-5</v>
      </c>
      <c r="Q23" s="83">
        <v>2.4E-2</v>
      </c>
      <c r="R23" s="80">
        <v>3.0000000000000001E-3</v>
      </c>
      <c r="S23" s="50">
        <v>4.4000000000000001E-21</v>
      </c>
      <c r="T23" s="83">
        <v>5.3999999999999999E-2</v>
      </c>
      <c r="U23" s="80">
        <v>1.0999999999999999E-2</v>
      </c>
      <c r="V23" s="50">
        <v>4.4999999999999998E-7</v>
      </c>
      <c r="W23" s="17">
        <v>0.29564350705340198</v>
      </c>
      <c r="X23" s="17">
        <v>0.15989530112559</v>
      </c>
      <c r="Y23" s="17">
        <v>0.35971826592702999</v>
      </c>
    </row>
    <row r="24" spans="1:25" x14ac:dyDescent="0.55000000000000004">
      <c r="A24" s="5" t="s">
        <v>162</v>
      </c>
      <c r="B24" s="5" t="s">
        <v>530</v>
      </c>
      <c r="C24" s="6">
        <v>1</v>
      </c>
      <c r="D24" s="16">
        <v>111737398</v>
      </c>
      <c r="E24" s="5" t="s">
        <v>891</v>
      </c>
      <c r="F24" s="6" t="s">
        <v>2</v>
      </c>
      <c r="G24" s="6" t="s">
        <v>3</v>
      </c>
      <c r="H24" s="83">
        <v>-8.0000000000000002E-3</v>
      </c>
      <c r="I24" s="80">
        <v>8.9999999999999993E-3</v>
      </c>
      <c r="J24" s="50">
        <v>0.40139999999999998</v>
      </c>
      <c r="K24" s="83">
        <v>1.7000000000000001E-2</v>
      </c>
      <c r="L24" s="80">
        <v>3.0000000000000001E-3</v>
      </c>
      <c r="M24" s="50">
        <v>5.9000000000000003E-12</v>
      </c>
      <c r="N24" s="83">
        <v>7.0000000000000001E-3</v>
      </c>
      <c r="O24" s="80">
        <v>3.0000000000000001E-3</v>
      </c>
      <c r="P24" s="50">
        <v>8.7799999999999996E-3</v>
      </c>
      <c r="Q24" s="83">
        <v>-2.4E-2</v>
      </c>
      <c r="R24" s="80">
        <v>3.0000000000000001E-3</v>
      </c>
      <c r="S24" s="50">
        <v>1.8999999999999999E-20</v>
      </c>
      <c r="T24" s="83">
        <v>-5.5E-2</v>
      </c>
      <c r="U24" s="80">
        <v>1.0999999999999999E-2</v>
      </c>
      <c r="V24" s="50">
        <v>1.9000000000000001E-7</v>
      </c>
      <c r="W24" s="17">
        <v>0.19244427989884899</v>
      </c>
      <c r="X24" s="17">
        <v>0.57136417336190204</v>
      </c>
      <c r="Y24" s="17">
        <v>7.2768093081836197E-3</v>
      </c>
    </row>
    <row r="25" spans="1:25" x14ac:dyDescent="0.55000000000000004">
      <c r="A25" s="5" t="s">
        <v>890</v>
      </c>
      <c r="B25" s="5" t="s">
        <v>528</v>
      </c>
      <c r="C25" s="6">
        <v>1</v>
      </c>
      <c r="D25" s="16">
        <v>111738108</v>
      </c>
      <c r="E25" s="5" t="s">
        <v>891</v>
      </c>
      <c r="F25" s="6" t="s">
        <v>1527</v>
      </c>
      <c r="G25" s="6" t="s">
        <v>1527</v>
      </c>
      <c r="H25" s="83" t="s">
        <v>1527</v>
      </c>
      <c r="I25" s="80" t="s">
        <v>1527</v>
      </c>
      <c r="J25" s="50" t="s">
        <v>1527</v>
      </c>
      <c r="K25" s="83" t="s">
        <v>1527</v>
      </c>
      <c r="L25" s="80" t="s">
        <v>1527</v>
      </c>
      <c r="M25" s="50" t="s">
        <v>1527</v>
      </c>
      <c r="N25" s="83" t="s">
        <v>1527</v>
      </c>
      <c r="O25" s="80" t="s">
        <v>1527</v>
      </c>
      <c r="P25" s="50" t="s">
        <v>1527</v>
      </c>
      <c r="Q25" s="83" t="s">
        <v>1527</v>
      </c>
      <c r="R25" s="80" t="s">
        <v>1527</v>
      </c>
      <c r="S25" s="50" t="s">
        <v>1527</v>
      </c>
      <c r="T25" s="83" t="s">
        <v>1527</v>
      </c>
      <c r="U25" s="80" t="s">
        <v>1527</v>
      </c>
      <c r="V25" s="50" t="s">
        <v>1527</v>
      </c>
      <c r="W25" s="17">
        <v>0.16371701890903001</v>
      </c>
      <c r="X25" s="17">
        <v>0.56601960830638198</v>
      </c>
      <c r="Y25" s="17">
        <v>0.13787022430602999</v>
      </c>
    </row>
    <row r="26" spans="1:25" x14ac:dyDescent="0.55000000000000004">
      <c r="A26" s="5" t="s">
        <v>163</v>
      </c>
      <c r="B26" s="5" t="s">
        <v>530</v>
      </c>
      <c r="C26" s="6">
        <v>1</v>
      </c>
      <c r="D26" s="16">
        <v>118870373</v>
      </c>
      <c r="E26" s="19" t="s">
        <v>870</v>
      </c>
      <c r="F26" s="6" t="s">
        <v>2</v>
      </c>
      <c r="G26" s="6" t="s">
        <v>3</v>
      </c>
      <c r="H26" s="83" t="s">
        <v>1527</v>
      </c>
      <c r="I26" s="80" t="s">
        <v>1527</v>
      </c>
      <c r="J26" s="50" t="s">
        <v>1527</v>
      </c>
      <c r="K26" s="83">
        <v>1.9E-2</v>
      </c>
      <c r="L26" s="80">
        <v>3.0000000000000001E-3</v>
      </c>
      <c r="M26" s="50">
        <v>8.5000000000000001E-13</v>
      </c>
      <c r="N26" s="83">
        <v>2.1999999999999999E-2</v>
      </c>
      <c r="O26" s="80">
        <v>3.0000000000000001E-3</v>
      </c>
      <c r="P26" s="50">
        <v>2.1000000000000001E-16</v>
      </c>
      <c r="Q26" s="83">
        <v>2E-3</v>
      </c>
      <c r="R26" s="80">
        <v>3.0000000000000001E-3</v>
      </c>
      <c r="S26" s="50">
        <v>0.56599999999999995</v>
      </c>
      <c r="T26" s="83">
        <v>-2.4E-2</v>
      </c>
      <c r="U26" s="80">
        <v>1.0999999999999999E-2</v>
      </c>
      <c r="V26" s="50">
        <v>3.5779999999999999E-2</v>
      </c>
      <c r="W26" s="17">
        <v>1.96037879898087E-42</v>
      </c>
      <c r="X26" s="17">
        <v>0.35215209746541398</v>
      </c>
      <c r="Y26" s="17">
        <v>0.65784179633601003</v>
      </c>
    </row>
    <row r="27" spans="1:25" x14ac:dyDescent="0.55000000000000004">
      <c r="A27" s="5" t="s">
        <v>164</v>
      </c>
      <c r="B27" s="5" t="s">
        <v>530</v>
      </c>
      <c r="C27" s="6">
        <v>1</v>
      </c>
      <c r="D27" s="16">
        <v>150249101</v>
      </c>
      <c r="E27" s="5" t="s">
        <v>582</v>
      </c>
      <c r="F27" s="6" t="s">
        <v>2</v>
      </c>
      <c r="G27" s="6" t="s">
        <v>6</v>
      </c>
      <c r="H27" s="83">
        <v>0.01</v>
      </c>
      <c r="I27" s="80">
        <v>8.9999999999999993E-3</v>
      </c>
      <c r="J27" s="50">
        <v>0.21679999999999999</v>
      </c>
      <c r="K27" s="83">
        <v>7.0000000000000001E-3</v>
      </c>
      <c r="L27" s="80">
        <v>2E-3</v>
      </c>
      <c r="M27" s="50">
        <v>5.1000000000000004E-3</v>
      </c>
      <c r="N27" s="83">
        <v>1E-3</v>
      </c>
      <c r="O27" s="80">
        <v>2E-3</v>
      </c>
      <c r="P27" s="50">
        <v>0.58199999999999996</v>
      </c>
      <c r="Q27" s="83">
        <v>-1.0999999999999999E-2</v>
      </c>
      <c r="R27" s="80">
        <v>2E-3</v>
      </c>
      <c r="S27" s="50">
        <v>3.4999999999999999E-6</v>
      </c>
      <c r="T27" s="83">
        <v>-1.7999999999999999E-2</v>
      </c>
      <c r="U27" s="80">
        <v>0.01</v>
      </c>
      <c r="V27" s="50">
        <v>7.4779999999999999E-2</v>
      </c>
      <c r="W27" s="17">
        <v>0.49910442523676801</v>
      </c>
      <c r="X27" s="17">
        <v>0.144178595839077</v>
      </c>
      <c r="Y27" s="17">
        <v>0.52968471848337295</v>
      </c>
    </row>
    <row r="28" spans="1:25" x14ac:dyDescent="0.55000000000000004">
      <c r="A28" s="5" t="s">
        <v>165</v>
      </c>
      <c r="B28" s="5" t="s">
        <v>530</v>
      </c>
      <c r="C28" s="6">
        <v>1</v>
      </c>
      <c r="D28" s="16">
        <v>150586971</v>
      </c>
      <c r="E28" s="5" t="s">
        <v>904</v>
      </c>
      <c r="F28" s="6" t="s">
        <v>2</v>
      </c>
      <c r="G28" s="6" t="s">
        <v>3</v>
      </c>
      <c r="H28" s="83" t="s">
        <v>1527</v>
      </c>
      <c r="I28" s="80" t="s">
        <v>1527</v>
      </c>
      <c r="J28" s="50" t="s">
        <v>1527</v>
      </c>
      <c r="K28" s="83">
        <v>-0.02</v>
      </c>
      <c r="L28" s="80">
        <v>2E-3</v>
      </c>
      <c r="M28" s="50">
        <v>1.3E-15</v>
      </c>
      <c r="N28" s="83">
        <v>-2.4E-2</v>
      </c>
      <c r="O28" s="80">
        <v>3.0000000000000001E-3</v>
      </c>
      <c r="P28" s="50">
        <v>3.9E-23</v>
      </c>
      <c r="Q28" s="83">
        <v>-7.0000000000000001E-3</v>
      </c>
      <c r="R28" s="80">
        <v>3.0000000000000001E-3</v>
      </c>
      <c r="S28" s="50">
        <v>7.9900000000000006E-3</v>
      </c>
      <c r="T28" s="83">
        <v>1.2E-2</v>
      </c>
      <c r="U28" s="80">
        <v>0.01</v>
      </c>
      <c r="V28" s="50">
        <v>0.24349999999999999</v>
      </c>
      <c r="W28" s="17">
        <v>0.15454935154146601</v>
      </c>
      <c r="X28" s="17">
        <v>1.4969202690296499</v>
      </c>
      <c r="Y28" s="17">
        <v>7.1903357117658398E-2</v>
      </c>
    </row>
    <row r="29" spans="1:25" x14ac:dyDescent="0.55000000000000004">
      <c r="A29" s="5" t="s">
        <v>166</v>
      </c>
      <c r="B29" s="5" t="s">
        <v>530</v>
      </c>
      <c r="C29" s="6">
        <v>1</v>
      </c>
      <c r="D29" s="16">
        <v>155137395</v>
      </c>
      <c r="E29" s="5" t="s">
        <v>677</v>
      </c>
      <c r="F29" s="6" t="s">
        <v>5</v>
      </c>
      <c r="G29" s="6" t="s">
        <v>3</v>
      </c>
      <c r="H29" s="83" t="s">
        <v>1527</v>
      </c>
      <c r="I29" s="80" t="s">
        <v>1527</v>
      </c>
      <c r="J29" s="50" t="s">
        <v>1527</v>
      </c>
      <c r="K29" s="83">
        <v>-1.0999999999999999E-2</v>
      </c>
      <c r="L29" s="80">
        <v>4.0000000000000001E-3</v>
      </c>
      <c r="M29" s="50">
        <v>5.2100000000000002E-3</v>
      </c>
      <c r="N29" s="83">
        <v>8.0000000000000002E-3</v>
      </c>
      <c r="O29" s="80">
        <v>4.0000000000000001E-3</v>
      </c>
      <c r="P29" s="50">
        <v>2.9399999999999999E-2</v>
      </c>
      <c r="Q29" s="83">
        <v>3.5999999999999997E-2</v>
      </c>
      <c r="R29" s="80">
        <v>4.0000000000000001E-3</v>
      </c>
      <c r="S29" s="50">
        <v>9.5999999999999997E-21</v>
      </c>
      <c r="T29" s="83">
        <v>5.0999999999999997E-2</v>
      </c>
      <c r="U29" s="80">
        <v>1.6E-2</v>
      </c>
      <c r="V29" s="50">
        <v>1.1299999999999999E-3</v>
      </c>
      <c r="W29" s="17">
        <v>3.9061589825793698E-2</v>
      </c>
      <c r="X29" s="17">
        <v>0.34946464606071698</v>
      </c>
      <c r="Y29" s="17">
        <v>0.38097303462362297</v>
      </c>
    </row>
    <row r="30" spans="1:25" x14ac:dyDescent="0.55000000000000004">
      <c r="A30" s="5" t="s">
        <v>167</v>
      </c>
      <c r="B30" s="5" t="s">
        <v>530</v>
      </c>
      <c r="C30" s="6">
        <v>1</v>
      </c>
      <c r="D30" s="16">
        <v>178719306</v>
      </c>
      <c r="E30" s="5" t="s">
        <v>837</v>
      </c>
      <c r="F30" s="6" t="s">
        <v>5</v>
      </c>
      <c r="G30" s="6" t="s">
        <v>6</v>
      </c>
      <c r="H30" s="83">
        <v>-1.2E-2</v>
      </c>
      <c r="I30" s="80">
        <v>8.9999999999999993E-3</v>
      </c>
      <c r="J30" s="50">
        <v>0.16550000000000001</v>
      </c>
      <c r="K30" s="83">
        <v>1.9E-2</v>
      </c>
      <c r="L30" s="80">
        <v>3.0000000000000001E-3</v>
      </c>
      <c r="M30" s="50">
        <v>1.4000000000000001E-13</v>
      </c>
      <c r="N30" s="83">
        <v>1.7000000000000001E-2</v>
      </c>
      <c r="O30" s="80">
        <v>3.0000000000000001E-3</v>
      </c>
      <c r="P30" s="50">
        <v>1.6999999999999999E-11</v>
      </c>
      <c r="Q30" s="83">
        <v>-5.0000000000000001E-3</v>
      </c>
      <c r="R30" s="80">
        <v>3.0000000000000001E-3</v>
      </c>
      <c r="S30" s="50">
        <v>6.13E-2</v>
      </c>
      <c r="T30" s="83">
        <v>-2.5999999999999999E-2</v>
      </c>
      <c r="U30" s="80">
        <v>1.0999999999999999E-2</v>
      </c>
      <c r="V30" s="50">
        <v>1.5219999999999999E-2</v>
      </c>
      <c r="W30" s="17">
        <v>0.36014550087897002</v>
      </c>
      <c r="X30" s="17">
        <v>0.30730330689244101</v>
      </c>
      <c r="Y30" s="17">
        <v>1.54103728598703E-49</v>
      </c>
    </row>
    <row r="31" spans="1:25" x14ac:dyDescent="0.55000000000000004">
      <c r="A31" s="5" t="s">
        <v>168</v>
      </c>
      <c r="B31" s="5" t="s">
        <v>530</v>
      </c>
      <c r="C31" s="6">
        <v>1</v>
      </c>
      <c r="D31" s="16">
        <v>186090370</v>
      </c>
      <c r="E31" s="5" t="s">
        <v>713</v>
      </c>
      <c r="F31" s="6" t="s">
        <v>2</v>
      </c>
      <c r="G31" s="6" t="s">
        <v>3</v>
      </c>
      <c r="H31" s="83">
        <v>7.0000000000000001E-3</v>
      </c>
      <c r="I31" s="80">
        <v>8.9999999999999993E-3</v>
      </c>
      <c r="J31" s="50">
        <v>0.40649999999999997</v>
      </c>
      <c r="K31" s="83">
        <v>-8.9999999999999993E-3</v>
      </c>
      <c r="L31" s="80">
        <v>2E-3</v>
      </c>
      <c r="M31" s="50">
        <v>2.1000000000000001E-4</v>
      </c>
      <c r="N31" s="83">
        <v>-1.7999999999999999E-2</v>
      </c>
      <c r="O31" s="80">
        <v>2E-3</v>
      </c>
      <c r="P31" s="50">
        <v>2.0000000000000001E-13</v>
      </c>
      <c r="Q31" s="83">
        <v>-1.6E-2</v>
      </c>
      <c r="R31" s="80">
        <v>3.0000000000000001E-3</v>
      </c>
      <c r="S31" s="50">
        <v>4.1999999999999997E-11</v>
      </c>
      <c r="T31" s="83">
        <v>-1.7000000000000001E-2</v>
      </c>
      <c r="U31" s="80">
        <v>0.01</v>
      </c>
      <c r="V31" s="50">
        <v>9.4399999999999998E-2</v>
      </c>
      <c r="W31" s="17">
        <v>0.13313443802755701</v>
      </c>
      <c r="X31" s="17">
        <v>0.15443245757250099</v>
      </c>
      <c r="Y31" s="17">
        <v>0.30027140059625801</v>
      </c>
    </row>
    <row r="32" spans="1:25" x14ac:dyDescent="0.55000000000000004">
      <c r="A32" s="5" t="s">
        <v>169</v>
      </c>
      <c r="B32" s="5" t="s">
        <v>530</v>
      </c>
      <c r="C32" s="6">
        <v>1</v>
      </c>
      <c r="D32" s="16">
        <v>186113852</v>
      </c>
      <c r="E32" s="5" t="s">
        <v>713</v>
      </c>
      <c r="F32" s="6" t="s">
        <v>6</v>
      </c>
      <c r="G32" s="6" t="s">
        <v>3</v>
      </c>
      <c r="H32" s="83" t="s">
        <v>1527</v>
      </c>
      <c r="I32" s="80" t="s">
        <v>1527</v>
      </c>
      <c r="J32" s="50" t="s">
        <v>1527</v>
      </c>
      <c r="K32" s="83">
        <v>8.9999999999999993E-3</v>
      </c>
      <c r="L32" s="80">
        <v>3.0000000000000001E-3</v>
      </c>
      <c r="M32" s="50">
        <v>4.7699999999999999E-3</v>
      </c>
      <c r="N32" s="83">
        <v>-4.0000000000000001E-3</v>
      </c>
      <c r="O32" s="80">
        <v>3.0000000000000001E-3</v>
      </c>
      <c r="P32" s="50">
        <v>0.188</v>
      </c>
      <c r="Q32" s="83">
        <v>-2.8000000000000001E-2</v>
      </c>
      <c r="R32" s="80">
        <v>3.0000000000000001E-3</v>
      </c>
      <c r="S32" s="50">
        <v>2.8E-19</v>
      </c>
      <c r="T32" s="83">
        <v>-5.6000000000000001E-2</v>
      </c>
      <c r="U32" s="80">
        <v>1.2999999999999999E-2</v>
      </c>
      <c r="V32" s="50">
        <v>1.9000000000000001E-5</v>
      </c>
      <c r="W32" s="17">
        <v>0.194530399761523</v>
      </c>
      <c r="X32" s="17">
        <v>0.170967152143262</v>
      </c>
      <c r="Y32" s="17">
        <v>0.29040632694254498</v>
      </c>
    </row>
    <row r="33" spans="1:25" x14ac:dyDescent="0.55000000000000004">
      <c r="A33" s="5" t="s">
        <v>170</v>
      </c>
      <c r="B33" s="5" t="s">
        <v>530</v>
      </c>
      <c r="C33" s="6">
        <v>1</v>
      </c>
      <c r="D33" s="16">
        <v>198898157</v>
      </c>
      <c r="E33" s="5" t="s">
        <v>560</v>
      </c>
      <c r="F33" s="6" t="s">
        <v>2</v>
      </c>
      <c r="G33" s="6" t="s">
        <v>3</v>
      </c>
      <c r="H33" s="83" t="s">
        <v>1527</v>
      </c>
      <c r="I33" s="80" t="s">
        <v>1527</v>
      </c>
      <c r="J33" s="50" t="s">
        <v>1527</v>
      </c>
      <c r="K33" s="83">
        <v>1.0999999999999999E-2</v>
      </c>
      <c r="L33" s="80">
        <v>2E-3</v>
      </c>
      <c r="M33" s="50">
        <v>7.3000000000000004E-6</v>
      </c>
      <c r="N33" s="83">
        <v>1E-3</v>
      </c>
      <c r="O33" s="80">
        <v>2E-3</v>
      </c>
      <c r="P33" s="50">
        <v>0.76100000000000001</v>
      </c>
      <c r="Q33" s="83">
        <v>-0.02</v>
      </c>
      <c r="R33" s="80">
        <v>2E-3</v>
      </c>
      <c r="S33" s="50">
        <v>4.5000000000000002E-16</v>
      </c>
      <c r="T33" s="83">
        <v>-3.9E-2</v>
      </c>
      <c r="U33" s="80">
        <v>0.01</v>
      </c>
      <c r="V33" s="50">
        <v>1.2E-4</v>
      </c>
      <c r="W33" s="17">
        <v>0.33184172338095103</v>
      </c>
      <c r="X33" s="17">
        <v>0.75801010806008995</v>
      </c>
      <c r="Y33" s="17">
        <v>9.6591556679773705E-2</v>
      </c>
    </row>
    <row r="34" spans="1:25" x14ac:dyDescent="0.55000000000000004">
      <c r="A34" s="5" t="s">
        <v>171</v>
      </c>
      <c r="B34" s="5" t="s">
        <v>530</v>
      </c>
      <c r="C34" s="6">
        <v>1</v>
      </c>
      <c r="D34" s="16">
        <v>200085714</v>
      </c>
      <c r="E34" s="5" t="s">
        <v>785</v>
      </c>
      <c r="F34" s="6" t="s">
        <v>2</v>
      </c>
      <c r="G34" s="6" t="s">
        <v>5</v>
      </c>
      <c r="H34" s="83" t="s">
        <v>1527</v>
      </c>
      <c r="I34" s="80" t="s">
        <v>1527</v>
      </c>
      <c r="J34" s="50" t="s">
        <v>1527</v>
      </c>
      <c r="K34" s="83">
        <v>1.2E-2</v>
      </c>
      <c r="L34" s="80">
        <v>2E-3</v>
      </c>
      <c r="M34" s="50">
        <v>7.5000000000000002E-7</v>
      </c>
      <c r="N34" s="83">
        <v>1.4999999999999999E-2</v>
      </c>
      <c r="O34" s="80">
        <v>2E-3</v>
      </c>
      <c r="P34" s="50">
        <v>9.7999999999999998E-11</v>
      </c>
      <c r="Q34" s="83">
        <v>5.0000000000000001E-3</v>
      </c>
      <c r="R34" s="80">
        <v>2E-3</v>
      </c>
      <c r="S34" s="50">
        <v>0.03</v>
      </c>
      <c r="T34" s="83">
        <v>-1.4999999999999999E-2</v>
      </c>
      <c r="U34" s="80">
        <v>0.01</v>
      </c>
      <c r="V34" s="50">
        <v>0.1366</v>
      </c>
      <c r="W34" s="17">
        <v>0.49154181316708101</v>
      </c>
      <c r="X34" s="17">
        <v>0.25658707244536899</v>
      </c>
      <c r="Y34" s="17">
        <v>1.20507817969759E-2</v>
      </c>
    </row>
    <row r="35" spans="1:25" x14ac:dyDescent="0.55000000000000004">
      <c r="A35" s="5" t="s">
        <v>172</v>
      </c>
      <c r="B35" s="5" t="s">
        <v>530</v>
      </c>
      <c r="C35" s="6">
        <v>1</v>
      </c>
      <c r="D35" s="16">
        <v>201884647</v>
      </c>
      <c r="E35" s="5" t="s">
        <v>832</v>
      </c>
      <c r="F35" s="6" t="s">
        <v>6</v>
      </c>
      <c r="G35" s="6" t="s">
        <v>3</v>
      </c>
      <c r="H35" s="83" t="s">
        <v>1527</v>
      </c>
      <c r="I35" s="80" t="s">
        <v>1527</v>
      </c>
      <c r="J35" s="50" t="s">
        <v>1527</v>
      </c>
      <c r="K35" s="83">
        <v>6.0000000000000001E-3</v>
      </c>
      <c r="L35" s="80">
        <v>2E-3</v>
      </c>
      <c r="M35" s="50">
        <v>6.6899999999999998E-3</v>
      </c>
      <c r="N35" s="83">
        <v>-1E-3</v>
      </c>
      <c r="O35" s="80">
        <v>2E-3</v>
      </c>
      <c r="P35" s="50">
        <v>0.73499999999999999</v>
      </c>
      <c r="Q35" s="83">
        <v>-1.4999999999999999E-2</v>
      </c>
      <c r="R35" s="80">
        <v>2E-3</v>
      </c>
      <c r="S35" s="50">
        <v>2.1E-10</v>
      </c>
      <c r="T35" s="83">
        <v>-1.4999999999999999E-2</v>
      </c>
      <c r="U35" s="80">
        <v>0.01</v>
      </c>
      <c r="V35" s="50">
        <v>0.1346</v>
      </c>
      <c r="W35" s="17">
        <v>0.96533024649372201</v>
      </c>
      <c r="X35" s="17">
        <v>1.1607747895455099E-37</v>
      </c>
      <c r="Y35" s="17">
        <v>0.22945921915304501</v>
      </c>
    </row>
    <row r="36" spans="1:25" x14ac:dyDescent="0.55000000000000004">
      <c r="A36" s="5" t="s">
        <v>4</v>
      </c>
      <c r="B36" s="5" t="s">
        <v>0</v>
      </c>
      <c r="C36" s="6">
        <v>1</v>
      </c>
      <c r="D36" s="16">
        <v>203090976</v>
      </c>
      <c r="E36" s="5" t="s">
        <v>952</v>
      </c>
      <c r="F36" s="6" t="s">
        <v>5</v>
      </c>
      <c r="G36" s="6" t="s">
        <v>6</v>
      </c>
      <c r="H36" s="83">
        <v>-0.05</v>
      </c>
      <c r="I36" s="80">
        <v>8.9999999999999993E-3</v>
      </c>
      <c r="J36" s="50">
        <v>1.0999999999999999E-8</v>
      </c>
      <c r="K36" s="83">
        <v>6.0000000000000001E-3</v>
      </c>
      <c r="L36" s="80">
        <v>3.0000000000000001E-3</v>
      </c>
      <c r="M36" s="50">
        <v>2.4140000000000002E-2</v>
      </c>
      <c r="N36" s="83">
        <v>2E-3</v>
      </c>
      <c r="O36" s="80">
        <v>3.0000000000000001E-3</v>
      </c>
      <c r="P36" s="50">
        <v>0.47</v>
      </c>
      <c r="Q36" s="83">
        <v>-8.9999999999999993E-3</v>
      </c>
      <c r="R36" s="80">
        <v>3.0000000000000001E-3</v>
      </c>
      <c r="S36" s="50">
        <v>5.0000000000000001E-4</v>
      </c>
      <c r="T36" s="83">
        <v>-1.2999999999999999E-2</v>
      </c>
      <c r="U36" s="80">
        <v>1.0999999999999999E-2</v>
      </c>
      <c r="V36" s="50">
        <v>0.20430000000000001</v>
      </c>
      <c r="W36" s="17">
        <v>0.29859453313585699</v>
      </c>
      <c r="X36" s="17">
        <v>0.25767512042538399</v>
      </c>
      <c r="Y36" s="17">
        <v>0.22319147250851401</v>
      </c>
    </row>
    <row r="37" spans="1:25" x14ac:dyDescent="0.55000000000000004">
      <c r="A37" s="5" t="s">
        <v>173</v>
      </c>
      <c r="B37" s="5" t="s">
        <v>530</v>
      </c>
      <c r="C37" s="6">
        <v>1</v>
      </c>
      <c r="D37" s="16">
        <v>204434927</v>
      </c>
      <c r="E37" s="5" t="s">
        <v>615</v>
      </c>
      <c r="F37" s="6" t="s">
        <v>5</v>
      </c>
      <c r="G37" s="6" t="s">
        <v>3</v>
      </c>
      <c r="H37" s="83">
        <v>8.0000000000000002E-3</v>
      </c>
      <c r="I37" s="80">
        <v>1.0999999999999999E-2</v>
      </c>
      <c r="J37" s="50">
        <v>0.43640000000000001</v>
      </c>
      <c r="K37" s="83">
        <v>-2.4E-2</v>
      </c>
      <c r="L37" s="80">
        <v>3.0000000000000001E-3</v>
      </c>
      <c r="M37" s="50">
        <v>7.6000000000000004E-15</v>
      </c>
      <c r="N37" s="83">
        <v>-1.9E-2</v>
      </c>
      <c r="O37" s="80">
        <v>3.0000000000000001E-3</v>
      </c>
      <c r="P37" s="50">
        <v>1.3999999999999999E-9</v>
      </c>
      <c r="Q37" s="83">
        <v>1.2999999999999999E-2</v>
      </c>
      <c r="R37" s="80">
        <v>3.0000000000000001E-3</v>
      </c>
      <c r="S37" s="50">
        <v>1.7E-5</v>
      </c>
      <c r="T37" s="83">
        <v>3.1E-2</v>
      </c>
      <c r="U37" s="80">
        <v>1.2999999999999999E-2</v>
      </c>
      <c r="V37" s="50">
        <v>1.49E-2</v>
      </c>
      <c r="W37" s="17">
        <v>0.43235629961246902</v>
      </c>
      <c r="X37" s="17">
        <v>0.35653365174084301</v>
      </c>
      <c r="Y37" s="17">
        <v>7.6161750203813494E-2</v>
      </c>
    </row>
    <row r="38" spans="1:25" x14ac:dyDescent="0.55000000000000004">
      <c r="A38" s="5" t="s">
        <v>174</v>
      </c>
      <c r="B38" s="5" t="s">
        <v>530</v>
      </c>
      <c r="C38" s="6">
        <v>1</v>
      </c>
      <c r="D38" s="16">
        <v>215095003</v>
      </c>
      <c r="E38" s="5" t="s">
        <v>853</v>
      </c>
      <c r="F38" s="6" t="s">
        <v>5</v>
      </c>
      <c r="G38" s="6" t="s">
        <v>6</v>
      </c>
      <c r="H38" s="83" t="s">
        <v>1527</v>
      </c>
      <c r="I38" s="80" t="s">
        <v>1527</v>
      </c>
      <c r="J38" s="50" t="s">
        <v>1527</v>
      </c>
      <c r="K38" s="83">
        <v>-1.2E-2</v>
      </c>
      <c r="L38" s="80">
        <v>3.0000000000000001E-3</v>
      </c>
      <c r="M38" s="50">
        <v>3.4E-5</v>
      </c>
      <c r="N38" s="83">
        <v>-1.2999999999999999E-2</v>
      </c>
      <c r="O38" s="80">
        <v>3.0000000000000001E-3</v>
      </c>
      <c r="P38" s="50">
        <v>2.0000000000000002E-5</v>
      </c>
      <c r="Q38" s="83">
        <v>0</v>
      </c>
      <c r="R38" s="80">
        <v>3.0000000000000001E-3</v>
      </c>
      <c r="S38" s="50">
        <v>0.90900000000000003</v>
      </c>
      <c r="T38" s="83">
        <v>-0.02</v>
      </c>
      <c r="U38" s="80">
        <v>1.2999999999999999E-2</v>
      </c>
      <c r="V38" s="50">
        <v>0.11</v>
      </c>
      <c r="W38" s="17">
        <v>0.39244290272097998</v>
      </c>
      <c r="X38" s="17">
        <v>0.134258326842287</v>
      </c>
      <c r="Y38" s="17">
        <v>5.0950537394967903E-2</v>
      </c>
    </row>
    <row r="39" spans="1:25" x14ac:dyDescent="0.55000000000000004">
      <c r="A39" s="5" t="s">
        <v>47</v>
      </c>
      <c r="B39" s="5" t="s">
        <v>528</v>
      </c>
      <c r="C39" s="6">
        <v>1</v>
      </c>
      <c r="D39" s="16">
        <v>218492121</v>
      </c>
      <c r="E39" s="5" t="s">
        <v>802</v>
      </c>
      <c r="F39" s="6" t="s">
        <v>5</v>
      </c>
      <c r="G39" s="6" t="s">
        <v>6</v>
      </c>
      <c r="H39" s="83">
        <v>8.0000000000000002E-3</v>
      </c>
      <c r="I39" s="80">
        <v>1.0999999999999999E-2</v>
      </c>
      <c r="J39" s="50">
        <v>0.4551</v>
      </c>
      <c r="K39" s="83">
        <v>2E-3</v>
      </c>
      <c r="L39" s="80">
        <v>3.0000000000000001E-3</v>
      </c>
      <c r="M39" s="50">
        <v>0.61880000000000002</v>
      </c>
      <c r="N39" s="83">
        <v>-1.2999999999999999E-2</v>
      </c>
      <c r="O39" s="80">
        <v>3.0000000000000001E-3</v>
      </c>
      <c r="P39" s="50">
        <v>4.5000000000000003E-5</v>
      </c>
      <c r="Q39" s="83">
        <v>-2.8000000000000001E-2</v>
      </c>
      <c r="R39" s="80">
        <v>3.0000000000000001E-3</v>
      </c>
      <c r="S39" s="50">
        <v>3.1000000000000001E-18</v>
      </c>
      <c r="T39" s="83">
        <v>-6.2E-2</v>
      </c>
      <c r="U39" s="80">
        <v>1.4E-2</v>
      </c>
      <c r="V39" s="50">
        <v>5.4E-6</v>
      </c>
      <c r="W39" s="17">
        <v>0.29984374254159801</v>
      </c>
      <c r="X39" s="17">
        <v>0.19525622572968501</v>
      </c>
      <c r="Y39" s="17">
        <v>0.40906557203064298</v>
      </c>
    </row>
    <row r="40" spans="1:25" x14ac:dyDescent="0.55000000000000004">
      <c r="A40" s="5" t="s">
        <v>780</v>
      </c>
      <c r="B40" s="5" t="s">
        <v>530</v>
      </c>
      <c r="C40" s="6">
        <v>1</v>
      </c>
      <c r="D40" s="16">
        <v>218521609</v>
      </c>
      <c r="E40" s="5" t="s">
        <v>781</v>
      </c>
      <c r="F40" s="6" t="s">
        <v>1527</v>
      </c>
      <c r="G40" s="6" t="s">
        <v>1527</v>
      </c>
      <c r="H40" s="83" t="s">
        <v>1527</v>
      </c>
      <c r="I40" s="80" t="s">
        <v>1527</v>
      </c>
      <c r="J40" s="50" t="s">
        <v>1527</v>
      </c>
      <c r="K40" s="83" t="s">
        <v>1527</v>
      </c>
      <c r="L40" s="80" t="s">
        <v>1527</v>
      </c>
      <c r="M40" s="50" t="s">
        <v>1527</v>
      </c>
      <c r="N40" s="83" t="s">
        <v>1527</v>
      </c>
      <c r="O40" s="80" t="s">
        <v>1527</v>
      </c>
      <c r="P40" s="50" t="s">
        <v>1527</v>
      </c>
      <c r="Q40" s="83" t="s">
        <v>1527</v>
      </c>
      <c r="R40" s="80" t="s">
        <v>1527</v>
      </c>
      <c r="S40" s="50" t="s">
        <v>1527</v>
      </c>
      <c r="T40" s="83" t="s">
        <v>1527</v>
      </c>
      <c r="U40" s="80" t="s">
        <v>1527</v>
      </c>
      <c r="V40" s="50" t="s">
        <v>1527</v>
      </c>
      <c r="W40" s="17">
        <v>0.34364232539770001</v>
      </c>
      <c r="X40" s="17">
        <v>0.181367031113954</v>
      </c>
      <c r="Y40" s="17">
        <v>0.40357492229562097</v>
      </c>
    </row>
    <row r="41" spans="1:25" x14ac:dyDescent="0.55000000000000004">
      <c r="A41" s="5" t="s">
        <v>175</v>
      </c>
      <c r="B41" s="5" t="s">
        <v>530</v>
      </c>
      <c r="C41" s="6">
        <v>1</v>
      </c>
      <c r="D41" s="16">
        <v>218598469</v>
      </c>
      <c r="E41" s="5" t="s">
        <v>781</v>
      </c>
      <c r="F41" s="6" t="s">
        <v>2</v>
      </c>
      <c r="G41" s="6" t="s">
        <v>5</v>
      </c>
      <c r="H41" s="83" t="s">
        <v>1527</v>
      </c>
      <c r="I41" s="80" t="s">
        <v>1527</v>
      </c>
      <c r="J41" s="50" t="s">
        <v>1527</v>
      </c>
      <c r="K41" s="83">
        <v>-1.4E-2</v>
      </c>
      <c r="L41" s="80">
        <v>3.0000000000000001E-3</v>
      </c>
      <c r="M41" s="50">
        <v>2.6E-7</v>
      </c>
      <c r="N41" s="83">
        <v>-8.9999999999999993E-3</v>
      </c>
      <c r="O41" s="80">
        <v>3.0000000000000001E-3</v>
      </c>
      <c r="P41" s="50">
        <v>8.0000000000000004E-4</v>
      </c>
      <c r="Q41" s="83">
        <v>1.2E-2</v>
      </c>
      <c r="R41" s="80">
        <v>3.0000000000000001E-3</v>
      </c>
      <c r="S41" s="50">
        <v>1.0000000000000001E-5</v>
      </c>
      <c r="T41" s="83">
        <v>4.8000000000000001E-2</v>
      </c>
      <c r="U41" s="80">
        <v>1.0999999999999999E-2</v>
      </c>
      <c r="V41" s="50">
        <v>1.1E-5</v>
      </c>
      <c r="W41" s="17">
        <v>0.40092926213485403</v>
      </c>
      <c r="X41" s="17">
        <v>0.64366241720891804</v>
      </c>
      <c r="Y41" s="17">
        <v>4.1543453951037598E-99</v>
      </c>
    </row>
    <row r="42" spans="1:25" x14ac:dyDescent="0.55000000000000004">
      <c r="A42" s="5" t="s">
        <v>796</v>
      </c>
      <c r="B42" s="5" t="s">
        <v>528</v>
      </c>
      <c r="C42" s="6">
        <v>1</v>
      </c>
      <c r="D42" s="16">
        <v>218689155</v>
      </c>
      <c r="E42" s="5" t="s">
        <v>797</v>
      </c>
      <c r="F42" s="6" t="s">
        <v>1527</v>
      </c>
      <c r="G42" s="6" t="s">
        <v>1527</v>
      </c>
      <c r="H42" s="83" t="s">
        <v>1527</v>
      </c>
      <c r="I42" s="80" t="s">
        <v>1527</v>
      </c>
      <c r="J42" s="50" t="s">
        <v>1527</v>
      </c>
      <c r="K42" s="83" t="s">
        <v>1527</v>
      </c>
      <c r="L42" s="80" t="s">
        <v>1527</v>
      </c>
      <c r="M42" s="50" t="s">
        <v>1527</v>
      </c>
      <c r="N42" s="83" t="s">
        <v>1527</v>
      </c>
      <c r="O42" s="80" t="s">
        <v>1527</v>
      </c>
      <c r="P42" s="50" t="s">
        <v>1527</v>
      </c>
      <c r="Q42" s="83" t="s">
        <v>1527</v>
      </c>
      <c r="R42" s="80" t="s">
        <v>1527</v>
      </c>
      <c r="S42" s="50" t="s">
        <v>1527</v>
      </c>
      <c r="T42" s="83" t="s">
        <v>1527</v>
      </c>
      <c r="U42" s="80" t="s">
        <v>1527</v>
      </c>
      <c r="V42" s="50" t="s">
        <v>1527</v>
      </c>
      <c r="W42" s="17">
        <v>0.155356947799803</v>
      </c>
      <c r="X42" s="17">
        <v>0.52358444809790095</v>
      </c>
      <c r="Y42" s="17">
        <v>1.5595217362255199E-148</v>
      </c>
    </row>
    <row r="43" spans="1:25" x14ac:dyDescent="0.55000000000000004">
      <c r="A43" s="5" t="s">
        <v>176</v>
      </c>
      <c r="B43" s="5" t="s">
        <v>530</v>
      </c>
      <c r="C43" s="6">
        <v>1</v>
      </c>
      <c r="D43" s="16">
        <v>218860068</v>
      </c>
      <c r="E43" s="5" t="s">
        <v>1023</v>
      </c>
      <c r="F43" s="6" t="s">
        <v>5</v>
      </c>
      <c r="G43" s="6" t="s">
        <v>6</v>
      </c>
      <c r="H43" s="83">
        <v>8.0000000000000002E-3</v>
      </c>
      <c r="I43" s="80">
        <v>8.9999999999999993E-3</v>
      </c>
      <c r="J43" s="50">
        <v>0.36409999999999998</v>
      </c>
      <c r="K43" s="83">
        <v>8.9999999999999993E-3</v>
      </c>
      <c r="L43" s="80">
        <v>3.0000000000000001E-3</v>
      </c>
      <c r="M43" s="50">
        <v>1.4999999999999999E-4</v>
      </c>
      <c r="N43" s="83">
        <v>4.0000000000000001E-3</v>
      </c>
      <c r="O43" s="80">
        <v>3.0000000000000001E-3</v>
      </c>
      <c r="P43" s="50">
        <v>0.113</v>
      </c>
      <c r="Q43" s="83">
        <v>-1.2999999999999999E-2</v>
      </c>
      <c r="R43" s="80">
        <v>3.0000000000000001E-3</v>
      </c>
      <c r="S43" s="50">
        <v>8.9000000000000003E-8</v>
      </c>
      <c r="T43" s="83">
        <v>-2.5999999999999999E-2</v>
      </c>
      <c r="U43" s="80">
        <v>0.01</v>
      </c>
      <c r="V43" s="50">
        <v>9.58E-3</v>
      </c>
      <c r="W43" s="17">
        <v>0.292411051985764</v>
      </c>
      <c r="X43" s="17">
        <v>0.233405605101211</v>
      </c>
      <c r="Y43" s="17">
        <v>8.4487218448665496E-2</v>
      </c>
    </row>
    <row r="44" spans="1:25" x14ac:dyDescent="0.55000000000000004">
      <c r="A44" s="5" t="s">
        <v>177</v>
      </c>
      <c r="B44" s="5" t="s">
        <v>530</v>
      </c>
      <c r="C44" s="6">
        <v>1</v>
      </c>
      <c r="D44" s="16">
        <v>219483218</v>
      </c>
      <c r="E44" s="5" t="s">
        <v>951</v>
      </c>
      <c r="F44" s="6" t="s">
        <v>2</v>
      </c>
      <c r="G44" s="6" t="s">
        <v>3</v>
      </c>
      <c r="H44" s="83" t="s">
        <v>1527</v>
      </c>
      <c r="I44" s="80" t="s">
        <v>1527</v>
      </c>
      <c r="J44" s="50" t="s">
        <v>1527</v>
      </c>
      <c r="K44" s="83">
        <v>-0.01</v>
      </c>
      <c r="L44" s="80">
        <v>4.0000000000000001E-3</v>
      </c>
      <c r="M44" s="50">
        <v>2.5870000000000001E-2</v>
      </c>
      <c r="N44" s="83">
        <v>1.2E-2</v>
      </c>
      <c r="O44" s="80">
        <v>4.0000000000000001E-3</v>
      </c>
      <c r="P44" s="50">
        <v>8.3899999999999999E-3</v>
      </c>
      <c r="Q44" s="83">
        <v>4.4999999999999998E-2</v>
      </c>
      <c r="R44" s="80">
        <v>5.0000000000000001E-3</v>
      </c>
      <c r="S44" s="50">
        <v>2.3000000000000001E-23</v>
      </c>
      <c r="T44" s="83">
        <v>8.3000000000000004E-2</v>
      </c>
      <c r="U44" s="80">
        <v>1.9E-2</v>
      </c>
      <c r="V44" s="50">
        <v>6.4999999999999996E-6</v>
      </c>
      <c r="W44" s="17">
        <v>0.30072784269109898</v>
      </c>
      <c r="X44" s="17">
        <v>1.35537064289214E-7</v>
      </c>
      <c r="Y44" s="17">
        <v>0.16878568473924699</v>
      </c>
    </row>
    <row r="45" spans="1:25" x14ac:dyDescent="0.55000000000000004">
      <c r="A45" s="5" t="s">
        <v>976</v>
      </c>
      <c r="B45" s="5" t="s">
        <v>528</v>
      </c>
      <c r="C45" s="6">
        <v>1</v>
      </c>
      <c r="D45" s="16">
        <v>219500754</v>
      </c>
      <c r="E45" s="5" t="s">
        <v>951</v>
      </c>
      <c r="F45" s="6" t="s">
        <v>1527</v>
      </c>
      <c r="G45" s="6" t="s">
        <v>1527</v>
      </c>
      <c r="H45" s="83" t="s">
        <v>1527</v>
      </c>
      <c r="I45" s="80" t="s">
        <v>1527</v>
      </c>
      <c r="J45" s="50" t="s">
        <v>1527</v>
      </c>
      <c r="K45" s="83" t="s">
        <v>1527</v>
      </c>
      <c r="L45" s="80" t="s">
        <v>1527</v>
      </c>
      <c r="M45" s="50" t="s">
        <v>1527</v>
      </c>
      <c r="N45" s="83" t="s">
        <v>1527</v>
      </c>
      <c r="O45" s="80" t="s">
        <v>1527</v>
      </c>
      <c r="P45" s="50" t="s">
        <v>1527</v>
      </c>
      <c r="Q45" s="83" t="s">
        <v>1527</v>
      </c>
      <c r="R45" s="80" t="s">
        <v>1527</v>
      </c>
      <c r="S45" s="50" t="s">
        <v>1527</v>
      </c>
      <c r="T45" s="83" t="s">
        <v>1527</v>
      </c>
      <c r="U45" s="80" t="s">
        <v>1527</v>
      </c>
      <c r="V45" s="50" t="s">
        <v>1527</v>
      </c>
      <c r="W45" s="17">
        <v>0.31413295494603699</v>
      </c>
      <c r="X45" s="17">
        <v>4.5629411202911397E-6</v>
      </c>
      <c r="Y45" s="17">
        <v>0.184349093573759</v>
      </c>
    </row>
    <row r="46" spans="1:25" x14ac:dyDescent="0.55000000000000004">
      <c r="A46" s="5" t="s">
        <v>48</v>
      </c>
      <c r="B46" s="5" t="s">
        <v>528</v>
      </c>
      <c r="C46" s="6">
        <v>1</v>
      </c>
      <c r="D46" s="16">
        <v>219924894</v>
      </c>
      <c r="E46" s="5" t="s">
        <v>573</v>
      </c>
      <c r="F46" s="6" t="s">
        <v>2</v>
      </c>
      <c r="G46" s="6" t="s">
        <v>5</v>
      </c>
      <c r="H46" s="83" t="s">
        <v>1527</v>
      </c>
      <c r="I46" s="80" t="s">
        <v>1527</v>
      </c>
      <c r="J46" s="50" t="s">
        <v>1527</v>
      </c>
      <c r="K46" s="83">
        <v>8.9999999999999993E-3</v>
      </c>
      <c r="L46" s="80">
        <v>3.0000000000000001E-3</v>
      </c>
      <c r="M46" s="50">
        <v>8.0999999999999996E-4</v>
      </c>
      <c r="N46" s="83">
        <v>-2E-3</v>
      </c>
      <c r="O46" s="80">
        <v>3.0000000000000001E-3</v>
      </c>
      <c r="P46" s="50">
        <v>0.53800000000000003</v>
      </c>
      <c r="Q46" s="83">
        <v>-2.3E-2</v>
      </c>
      <c r="R46" s="80">
        <v>3.0000000000000001E-3</v>
      </c>
      <c r="S46" s="50">
        <v>3.5000000000000002E-17</v>
      </c>
      <c r="T46" s="83">
        <v>-7.2999999999999995E-2</v>
      </c>
      <c r="U46" s="80">
        <v>1.0999999999999999E-2</v>
      </c>
      <c r="V46" s="50">
        <v>4.1000000000000001E-11</v>
      </c>
      <c r="W46" s="17">
        <v>0.38024652035464601</v>
      </c>
      <c r="X46" s="17">
        <v>0.44583190655309402</v>
      </c>
      <c r="Y46" s="17">
        <v>0.170011149348434</v>
      </c>
    </row>
    <row r="47" spans="1:25" x14ac:dyDescent="0.55000000000000004">
      <c r="A47" s="5" t="s">
        <v>833</v>
      </c>
      <c r="B47" s="5" t="s">
        <v>530</v>
      </c>
      <c r="C47" s="6">
        <v>1</v>
      </c>
      <c r="D47" s="16">
        <v>219963088</v>
      </c>
      <c r="E47" s="5" t="s">
        <v>573</v>
      </c>
      <c r="F47" s="6" t="s">
        <v>1527</v>
      </c>
      <c r="G47" s="6" t="s">
        <v>1527</v>
      </c>
      <c r="H47" s="83" t="s">
        <v>1527</v>
      </c>
      <c r="I47" s="80" t="s">
        <v>1527</v>
      </c>
      <c r="J47" s="50" t="s">
        <v>1527</v>
      </c>
      <c r="K47" s="83" t="s">
        <v>1527</v>
      </c>
      <c r="L47" s="80" t="s">
        <v>1527</v>
      </c>
      <c r="M47" s="50" t="s">
        <v>1527</v>
      </c>
      <c r="N47" s="83" t="s">
        <v>1527</v>
      </c>
      <c r="O47" s="80" t="s">
        <v>1527</v>
      </c>
      <c r="P47" s="50" t="s">
        <v>1527</v>
      </c>
      <c r="Q47" s="83" t="s">
        <v>1527</v>
      </c>
      <c r="R47" s="80" t="s">
        <v>1527</v>
      </c>
      <c r="S47" s="50" t="s">
        <v>1527</v>
      </c>
      <c r="T47" s="83" t="s">
        <v>1527</v>
      </c>
      <c r="U47" s="80" t="s">
        <v>1527</v>
      </c>
      <c r="V47" s="50" t="s">
        <v>1527</v>
      </c>
      <c r="W47" s="17">
        <v>0.34130464130332799</v>
      </c>
      <c r="X47" s="17">
        <v>0.43671444621657002</v>
      </c>
      <c r="Y47" s="17">
        <v>4.3807332916438797E-2</v>
      </c>
    </row>
    <row r="48" spans="1:25" x14ac:dyDescent="0.55000000000000004">
      <c r="A48" s="5" t="s">
        <v>178</v>
      </c>
      <c r="B48" s="5" t="s">
        <v>530</v>
      </c>
      <c r="C48" s="6">
        <v>1</v>
      </c>
      <c r="D48" s="16">
        <v>221204299</v>
      </c>
      <c r="E48" s="5" t="s">
        <v>700</v>
      </c>
      <c r="F48" s="6" t="s">
        <v>2</v>
      </c>
      <c r="G48" s="6" t="s">
        <v>6</v>
      </c>
      <c r="H48" s="83" t="s">
        <v>1527</v>
      </c>
      <c r="I48" s="80" t="s">
        <v>1527</v>
      </c>
      <c r="J48" s="50" t="s">
        <v>1527</v>
      </c>
      <c r="K48" s="83">
        <v>-0.02</v>
      </c>
      <c r="L48" s="80">
        <v>3.0000000000000001E-3</v>
      </c>
      <c r="M48" s="50">
        <v>7.8000000000000005E-15</v>
      </c>
      <c r="N48" s="83">
        <v>-2.5000000000000001E-2</v>
      </c>
      <c r="O48" s="80">
        <v>3.0000000000000001E-3</v>
      </c>
      <c r="P48" s="50">
        <v>3.7E-22</v>
      </c>
      <c r="Q48" s="83">
        <v>-7.0000000000000001E-3</v>
      </c>
      <c r="R48" s="80">
        <v>3.0000000000000001E-3</v>
      </c>
      <c r="S48" s="50">
        <v>6.0800000000000003E-3</v>
      </c>
      <c r="T48" s="83">
        <v>1.9E-2</v>
      </c>
      <c r="U48" s="80">
        <v>1.0999999999999999E-2</v>
      </c>
      <c r="V48" s="50">
        <v>7.5050000000000006E-2</v>
      </c>
      <c r="W48" s="17">
        <v>3.7549432020605898E-3</v>
      </c>
      <c r="X48" s="17">
        <v>0.819715948201025</v>
      </c>
      <c r="Y48" s="17">
        <v>0.12152584645625</v>
      </c>
    </row>
    <row r="49" spans="1:25" x14ac:dyDescent="0.55000000000000004">
      <c r="A49" s="5" t="s">
        <v>179</v>
      </c>
      <c r="B49" s="5" t="s">
        <v>530</v>
      </c>
      <c r="C49" s="6">
        <v>1</v>
      </c>
      <c r="D49" s="16">
        <v>221630555</v>
      </c>
      <c r="E49" s="5" t="s">
        <v>903</v>
      </c>
      <c r="F49" s="6" t="s">
        <v>2</v>
      </c>
      <c r="G49" s="6" t="s">
        <v>6</v>
      </c>
      <c r="H49" s="83">
        <v>-4.0000000000000001E-3</v>
      </c>
      <c r="I49" s="80">
        <v>8.9999999999999993E-3</v>
      </c>
      <c r="J49" s="50">
        <v>0.6915</v>
      </c>
      <c r="K49" s="83">
        <v>-0.01</v>
      </c>
      <c r="L49" s="80">
        <v>3.0000000000000001E-3</v>
      </c>
      <c r="M49" s="50">
        <v>1.3999999999999999E-4</v>
      </c>
      <c r="N49" s="83">
        <v>-1.7000000000000001E-2</v>
      </c>
      <c r="O49" s="80">
        <v>3.0000000000000001E-3</v>
      </c>
      <c r="P49" s="50">
        <v>8.6E-11</v>
      </c>
      <c r="Q49" s="83">
        <v>-1.2E-2</v>
      </c>
      <c r="R49" s="80">
        <v>3.0000000000000001E-3</v>
      </c>
      <c r="S49" s="50">
        <v>5.4E-6</v>
      </c>
      <c r="T49" s="83">
        <v>-1.2999999999999999E-2</v>
      </c>
      <c r="U49" s="80">
        <v>1.0999999999999999E-2</v>
      </c>
      <c r="V49" s="50">
        <v>0.25740000000000002</v>
      </c>
      <c r="W49" s="17">
        <v>0.13501238497102899</v>
      </c>
      <c r="X49" s="17">
        <v>0.33992853215761498</v>
      </c>
      <c r="Y49" s="17">
        <v>7.7040173337880893E-2</v>
      </c>
    </row>
    <row r="50" spans="1:25" x14ac:dyDescent="0.55000000000000004">
      <c r="A50" s="5" t="s">
        <v>180</v>
      </c>
      <c r="B50" s="5" t="s">
        <v>530</v>
      </c>
      <c r="C50" s="6">
        <v>1</v>
      </c>
      <c r="D50" s="16">
        <v>239850588</v>
      </c>
      <c r="E50" s="5" t="s">
        <v>595</v>
      </c>
      <c r="F50" s="6" t="s">
        <v>2</v>
      </c>
      <c r="G50" s="6" t="s">
        <v>6</v>
      </c>
      <c r="H50" s="83">
        <v>8.0000000000000002E-3</v>
      </c>
      <c r="I50" s="80">
        <v>8.0000000000000002E-3</v>
      </c>
      <c r="J50" s="50">
        <v>0.36599999999999999</v>
      </c>
      <c r="K50" s="83">
        <v>-1.9E-2</v>
      </c>
      <c r="L50" s="80">
        <v>2E-3</v>
      </c>
      <c r="M50" s="50">
        <v>1.4000000000000001E-15</v>
      </c>
      <c r="N50" s="83">
        <v>-6.0000000000000001E-3</v>
      </c>
      <c r="O50" s="80">
        <v>2E-3</v>
      </c>
      <c r="P50" s="50">
        <v>8.2400000000000008E-3</v>
      </c>
      <c r="Q50" s="83">
        <v>2.7E-2</v>
      </c>
      <c r="R50" s="80">
        <v>2E-3</v>
      </c>
      <c r="S50" s="50">
        <v>2.5999999999999999E-30</v>
      </c>
      <c r="T50" s="83">
        <v>5.2999999999999999E-2</v>
      </c>
      <c r="U50" s="80">
        <v>0.01</v>
      </c>
      <c r="V50" s="50">
        <v>1.1000000000000001E-7</v>
      </c>
      <c r="W50" s="17">
        <v>0.17887334731530199</v>
      </c>
      <c r="X50" s="17">
        <v>0.23047463854762801</v>
      </c>
      <c r="Y50" s="17">
        <v>0.222043610025249</v>
      </c>
    </row>
    <row r="51" spans="1:25" x14ac:dyDescent="0.55000000000000004">
      <c r="A51" s="5" t="s">
        <v>594</v>
      </c>
      <c r="B51" s="5" t="s">
        <v>528</v>
      </c>
      <c r="C51" s="6">
        <v>1</v>
      </c>
      <c r="D51" s="16">
        <v>239901006</v>
      </c>
      <c r="E51" s="5" t="s">
        <v>595</v>
      </c>
      <c r="F51" s="6" t="s">
        <v>1527</v>
      </c>
      <c r="G51" s="6" t="s">
        <v>1527</v>
      </c>
      <c r="H51" s="83" t="s">
        <v>1527</v>
      </c>
      <c r="I51" s="80" t="s">
        <v>1527</v>
      </c>
      <c r="J51" s="50" t="s">
        <v>1527</v>
      </c>
      <c r="K51" s="83" t="s">
        <v>1527</v>
      </c>
      <c r="L51" s="80" t="s">
        <v>1527</v>
      </c>
      <c r="M51" s="50" t="s">
        <v>1527</v>
      </c>
      <c r="N51" s="83" t="s">
        <v>1527</v>
      </c>
      <c r="O51" s="80" t="s">
        <v>1527</v>
      </c>
      <c r="P51" s="50" t="s">
        <v>1527</v>
      </c>
      <c r="Q51" s="83" t="s">
        <v>1527</v>
      </c>
      <c r="R51" s="80" t="s">
        <v>1527</v>
      </c>
      <c r="S51" s="50" t="s">
        <v>1527</v>
      </c>
      <c r="T51" s="83" t="s">
        <v>1527</v>
      </c>
      <c r="U51" s="80" t="s">
        <v>1527</v>
      </c>
      <c r="V51" s="50" t="s">
        <v>1527</v>
      </c>
      <c r="W51" s="17">
        <v>5.38082448867667E-2</v>
      </c>
      <c r="X51" s="17">
        <v>0.36044390646911201</v>
      </c>
      <c r="Y51" s="17">
        <v>0.34175106654076398</v>
      </c>
    </row>
    <row r="52" spans="1:25" x14ac:dyDescent="0.55000000000000004">
      <c r="A52" s="5" t="s">
        <v>7</v>
      </c>
      <c r="B52" s="5" t="s">
        <v>0</v>
      </c>
      <c r="C52" s="6">
        <v>2</v>
      </c>
      <c r="D52" s="16">
        <v>8438693</v>
      </c>
      <c r="E52" s="5" t="s">
        <v>723</v>
      </c>
      <c r="F52" s="6" t="s">
        <v>5</v>
      </c>
      <c r="G52" s="6" t="s">
        <v>6</v>
      </c>
      <c r="H52" s="83">
        <v>-5.8000000000000003E-2</v>
      </c>
      <c r="I52" s="80">
        <v>8.9999999999999993E-3</v>
      </c>
      <c r="J52" s="50">
        <v>1.2999999999999999E-10</v>
      </c>
      <c r="K52" s="83">
        <v>1.0999999999999999E-2</v>
      </c>
      <c r="L52" s="80">
        <v>3.0000000000000001E-3</v>
      </c>
      <c r="M52" s="50">
        <v>3.8E-6</v>
      </c>
      <c r="N52" s="83">
        <v>8.0000000000000002E-3</v>
      </c>
      <c r="O52" s="80">
        <v>3.0000000000000001E-3</v>
      </c>
      <c r="P52" s="50">
        <v>1.34E-3</v>
      </c>
      <c r="Q52" s="83">
        <v>-8.0000000000000002E-3</v>
      </c>
      <c r="R52" s="80">
        <v>3.0000000000000001E-3</v>
      </c>
      <c r="S52" s="50">
        <v>1.5299999999999999E-3</v>
      </c>
      <c r="T52" s="83">
        <v>-3.5999999999999997E-2</v>
      </c>
      <c r="U52" s="80">
        <v>1.0999999999999999E-2</v>
      </c>
      <c r="V52" s="50">
        <v>5.2999999999999998E-4</v>
      </c>
      <c r="W52" s="17">
        <v>1.0320821761604499</v>
      </c>
      <c r="X52" s="17">
        <v>3.42451417809558E-2</v>
      </c>
      <c r="Y52" s="17">
        <v>4.3965869971750997E-2</v>
      </c>
    </row>
    <row r="53" spans="1:25" x14ac:dyDescent="0.55000000000000004">
      <c r="A53" s="5" t="s">
        <v>722</v>
      </c>
      <c r="B53" s="5" t="s">
        <v>528</v>
      </c>
      <c r="C53" s="6">
        <v>2</v>
      </c>
      <c r="D53" s="16">
        <v>8457497</v>
      </c>
      <c r="E53" s="5" t="s">
        <v>723</v>
      </c>
      <c r="F53" s="6" t="s">
        <v>1527</v>
      </c>
      <c r="G53" s="6" t="s">
        <v>1527</v>
      </c>
      <c r="H53" s="83" t="s">
        <v>1527</v>
      </c>
      <c r="I53" s="80" t="s">
        <v>1527</v>
      </c>
      <c r="J53" s="50" t="s">
        <v>1527</v>
      </c>
      <c r="K53" s="83" t="s">
        <v>1527</v>
      </c>
      <c r="L53" s="80" t="s">
        <v>1527</v>
      </c>
      <c r="M53" s="50" t="s">
        <v>1527</v>
      </c>
      <c r="N53" s="83" t="s">
        <v>1527</v>
      </c>
      <c r="O53" s="80" t="s">
        <v>1527</v>
      </c>
      <c r="P53" s="50" t="s">
        <v>1527</v>
      </c>
      <c r="Q53" s="83" t="s">
        <v>1527</v>
      </c>
      <c r="R53" s="80" t="s">
        <v>1527</v>
      </c>
      <c r="S53" s="50" t="s">
        <v>1527</v>
      </c>
      <c r="T53" s="83" t="s">
        <v>1527</v>
      </c>
      <c r="U53" s="80" t="s">
        <v>1527</v>
      </c>
      <c r="V53" s="50" t="s">
        <v>1527</v>
      </c>
      <c r="W53" s="17">
        <v>0.90929540042845003</v>
      </c>
      <c r="X53" s="17">
        <v>1.56279625824401E-65</v>
      </c>
      <c r="Y53" s="17">
        <v>2.7771719545595801E-2</v>
      </c>
    </row>
    <row r="54" spans="1:25" x14ac:dyDescent="0.55000000000000004">
      <c r="A54" s="5" t="s">
        <v>49</v>
      </c>
      <c r="B54" s="5" t="s">
        <v>528</v>
      </c>
      <c r="C54" s="6">
        <v>2</v>
      </c>
      <c r="D54" s="16">
        <v>9290357</v>
      </c>
      <c r="E54" s="5" t="s">
        <v>1008</v>
      </c>
      <c r="F54" s="6" t="s">
        <v>5</v>
      </c>
      <c r="G54" s="6" t="s">
        <v>6</v>
      </c>
      <c r="H54" s="83">
        <v>0.01</v>
      </c>
      <c r="I54" s="80">
        <v>8.9999999999999993E-3</v>
      </c>
      <c r="J54" s="50">
        <v>0.26569999999999999</v>
      </c>
      <c r="K54" s="83">
        <v>-8.9999999999999993E-3</v>
      </c>
      <c r="L54" s="80">
        <v>2E-3</v>
      </c>
      <c r="M54" s="50">
        <v>3.5E-4</v>
      </c>
      <c r="N54" s="83">
        <v>2E-3</v>
      </c>
      <c r="O54" s="80">
        <v>2E-3</v>
      </c>
      <c r="P54" s="50">
        <v>0.40500000000000003</v>
      </c>
      <c r="Q54" s="83">
        <v>2.1999999999999999E-2</v>
      </c>
      <c r="R54" s="80">
        <v>2E-3</v>
      </c>
      <c r="S54" s="50">
        <v>1.8000000000000001E-19</v>
      </c>
      <c r="T54" s="83">
        <v>6.5000000000000002E-2</v>
      </c>
      <c r="U54" s="80">
        <v>0.01</v>
      </c>
      <c r="V54" s="50">
        <v>1.8999999999999999E-10</v>
      </c>
      <c r="W54" s="17">
        <v>3.8121557030233497E-2</v>
      </c>
      <c r="X54" s="17">
        <v>0.731412026367252</v>
      </c>
      <c r="Y54" s="17">
        <v>8.2775201697457799E-3</v>
      </c>
    </row>
    <row r="55" spans="1:25" x14ac:dyDescent="0.55000000000000004">
      <c r="A55" s="5" t="s">
        <v>50</v>
      </c>
      <c r="B55" s="5" t="s">
        <v>528</v>
      </c>
      <c r="C55" s="6">
        <v>2</v>
      </c>
      <c r="D55" s="16">
        <v>15906179</v>
      </c>
      <c r="E55" s="19" t="s">
        <v>561</v>
      </c>
      <c r="F55" s="6" t="s">
        <v>5</v>
      </c>
      <c r="G55" s="6" t="s">
        <v>6</v>
      </c>
      <c r="H55" s="83" t="s">
        <v>1527</v>
      </c>
      <c r="I55" s="80" t="s">
        <v>1527</v>
      </c>
      <c r="J55" s="50" t="s">
        <v>1527</v>
      </c>
      <c r="K55" s="83">
        <v>2.1000000000000001E-2</v>
      </c>
      <c r="L55" s="80">
        <v>2E-3</v>
      </c>
      <c r="M55" s="50">
        <v>8.9000000000000006E-20</v>
      </c>
      <c r="N55" s="83">
        <v>1.0999999999999999E-2</v>
      </c>
      <c r="O55" s="80">
        <v>2E-3</v>
      </c>
      <c r="P55" s="50">
        <v>5.0000000000000004E-6</v>
      </c>
      <c r="Q55" s="83">
        <v>-2.4E-2</v>
      </c>
      <c r="R55" s="80">
        <v>2E-3</v>
      </c>
      <c r="S55" s="50">
        <v>6.9999999999999993E-24</v>
      </c>
      <c r="T55" s="83">
        <v>-5.7000000000000002E-2</v>
      </c>
      <c r="U55" s="80">
        <v>0.01</v>
      </c>
      <c r="V55" s="50">
        <v>9.1000000000000004E-9</v>
      </c>
      <c r="W55" s="17">
        <v>1.7742954474068801E-14</v>
      </c>
      <c r="X55" s="17">
        <v>0.519596756106394</v>
      </c>
      <c r="Y55" s="17">
        <v>0.17205232119118399</v>
      </c>
    </row>
    <row r="56" spans="1:25" x14ac:dyDescent="0.55000000000000004">
      <c r="A56" s="5" t="s">
        <v>772</v>
      </c>
      <c r="B56" s="5" t="s">
        <v>530</v>
      </c>
      <c r="C56" s="6">
        <v>2</v>
      </c>
      <c r="D56" s="16">
        <v>15906854</v>
      </c>
      <c r="E56" s="19" t="s">
        <v>561</v>
      </c>
      <c r="F56" s="6" t="s">
        <v>1527</v>
      </c>
      <c r="G56" s="6" t="s">
        <v>1527</v>
      </c>
      <c r="H56" s="83" t="s">
        <v>1527</v>
      </c>
      <c r="I56" s="80" t="s">
        <v>1527</v>
      </c>
      <c r="J56" s="50" t="s">
        <v>1527</v>
      </c>
      <c r="K56" s="83" t="s">
        <v>1527</v>
      </c>
      <c r="L56" s="80" t="s">
        <v>1527</v>
      </c>
      <c r="M56" s="50" t="s">
        <v>1527</v>
      </c>
      <c r="N56" s="83" t="s">
        <v>1527</v>
      </c>
      <c r="O56" s="80" t="s">
        <v>1527</v>
      </c>
      <c r="P56" s="50" t="s">
        <v>1527</v>
      </c>
      <c r="Q56" s="83" t="s">
        <v>1527</v>
      </c>
      <c r="R56" s="80" t="s">
        <v>1527</v>
      </c>
      <c r="S56" s="50" t="s">
        <v>1527</v>
      </c>
      <c r="T56" s="83" t="s">
        <v>1527</v>
      </c>
      <c r="U56" s="80" t="s">
        <v>1527</v>
      </c>
      <c r="V56" s="50" t="s">
        <v>1527</v>
      </c>
      <c r="W56" s="17">
        <v>1.4337272523087399E-20</v>
      </c>
      <c r="X56" s="17">
        <v>0.47004571835290998</v>
      </c>
      <c r="Y56" s="17">
        <v>0.17511379674178501</v>
      </c>
    </row>
    <row r="57" spans="1:25" x14ac:dyDescent="0.55000000000000004">
      <c r="A57" s="5" t="s">
        <v>181</v>
      </c>
      <c r="B57" s="5" t="s">
        <v>530</v>
      </c>
      <c r="C57" s="6">
        <v>2</v>
      </c>
      <c r="D57" s="16">
        <v>18309132</v>
      </c>
      <c r="E57" s="5" t="s">
        <v>673</v>
      </c>
      <c r="F57" s="6" t="s">
        <v>5</v>
      </c>
      <c r="G57" s="6" t="s">
        <v>6</v>
      </c>
      <c r="H57" s="83" t="s">
        <v>1527</v>
      </c>
      <c r="I57" s="80" t="s">
        <v>1527</v>
      </c>
      <c r="J57" s="50" t="s">
        <v>1527</v>
      </c>
      <c r="K57" s="83">
        <v>-3.2000000000000001E-2</v>
      </c>
      <c r="L57" s="80">
        <v>3.0000000000000001E-3</v>
      </c>
      <c r="M57" s="50">
        <v>2.4999999999999998E-22</v>
      </c>
      <c r="N57" s="83">
        <v>-1.4999999999999999E-2</v>
      </c>
      <c r="O57" s="80">
        <v>3.0000000000000001E-3</v>
      </c>
      <c r="P57" s="50">
        <v>6.8000000000000001E-6</v>
      </c>
      <c r="Q57" s="83">
        <v>4.3999999999999997E-2</v>
      </c>
      <c r="R57" s="80">
        <v>3.0000000000000001E-3</v>
      </c>
      <c r="S57" s="50">
        <v>2.7000000000000001E-38</v>
      </c>
      <c r="T57" s="83">
        <v>6.3E-2</v>
      </c>
      <c r="U57" s="80">
        <v>1.4E-2</v>
      </c>
      <c r="V57" s="50">
        <v>1.2999999999999999E-5</v>
      </c>
      <c r="W57" s="17">
        <v>6.4275605711983694E-2</v>
      </c>
      <c r="X57" s="17">
        <v>0.370006000095987</v>
      </c>
      <c r="Y57" s="17">
        <v>0.14458022967102699</v>
      </c>
    </row>
    <row r="58" spans="1:25" x14ac:dyDescent="0.55000000000000004">
      <c r="A58" s="5" t="s">
        <v>182</v>
      </c>
      <c r="B58" s="5" t="s">
        <v>530</v>
      </c>
      <c r="C58" s="6">
        <v>2</v>
      </c>
      <c r="D58" s="16">
        <v>18570024</v>
      </c>
      <c r="E58" s="5" t="s">
        <v>673</v>
      </c>
      <c r="F58" s="6" t="s">
        <v>2</v>
      </c>
      <c r="G58" s="6" t="s">
        <v>6</v>
      </c>
      <c r="H58" s="83">
        <v>1E-3</v>
      </c>
      <c r="I58" s="80">
        <v>1.0999999999999999E-2</v>
      </c>
      <c r="J58" s="50">
        <v>0.94920000000000004</v>
      </c>
      <c r="K58" s="83">
        <v>2.5999999999999999E-2</v>
      </c>
      <c r="L58" s="80">
        <v>3.0000000000000001E-3</v>
      </c>
      <c r="M58" s="50">
        <v>1.3999999999999999E-17</v>
      </c>
      <c r="N58" s="83">
        <v>2.5000000000000001E-2</v>
      </c>
      <c r="O58" s="80">
        <v>3.0000000000000001E-3</v>
      </c>
      <c r="P58" s="50">
        <v>1.2999999999999999E-16</v>
      </c>
      <c r="Q58" s="83">
        <v>-7.0000000000000001E-3</v>
      </c>
      <c r="R58" s="80">
        <v>3.0000000000000001E-3</v>
      </c>
      <c r="S58" s="50">
        <v>3.5099999999999999E-2</v>
      </c>
      <c r="T58" s="83">
        <v>-4.5999999999999999E-2</v>
      </c>
      <c r="U58" s="80">
        <v>1.2999999999999999E-2</v>
      </c>
      <c r="V58" s="50">
        <v>2.7999999999999998E-4</v>
      </c>
      <c r="W58" s="17">
        <v>6.2533057743584794E-2</v>
      </c>
      <c r="X58" s="17">
        <v>0.22973106609393301</v>
      </c>
      <c r="Y58" s="17">
        <v>0.36982624521720198</v>
      </c>
    </row>
    <row r="59" spans="1:25" x14ac:dyDescent="0.55000000000000004">
      <c r="A59" s="5" t="s">
        <v>183</v>
      </c>
      <c r="B59" s="5" t="s">
        <v>530</v>
      </c>
      <c r="C59" s="6">
        <v>2</v>
      </c>
      <c r="D59" s="16">
        <v>18702313</v>
      </c>
      <c r="E59" s="5" t="s">
        <v>673</v>
      </c>
      <c r="F59" s="6" t="s">
        <v>5</v>
      </c>
      <c r="G59" s="6" t="s">
        <v>6</v>
      </c>
      <c r="H59" s="83">
        <v>0</v>
      </c>
      <c r="I59" s="80">
        <v>1.6E-2</v>
      </c>
      <c r="J59" s="50">
        <v>0.99539999999999995</v>
      </c>
      <c r="K59" s="83">
        <v>3.5999999999999997E-2</v>
      </c>
      <c r="L59" s="80">
        <v>4.0000000000000001E-3</v>
      </c>
      <c r="M59" s="50">
        <v>3.0000000000000001E-17</v>
      </c>
      <c r="N59" s="83">
        <v>3.6999999999999998E-2</v>
      </c>
      <c r="O59" s="80">
        <v>4.0000000000000001E-3</v>
      </c>
      <c r="P59" s="50">
        <v>1.9000000000000001E-17</v>
      </c>
      <c r="Q59" s="83">
        <v>-8.0000000000000002E-3</v>
      </c>
      <c r="R59" s="80">
        <v>4.0000000000000001E-3</v>
      </c>
      <c r="S59" s="50">
        <v>7.0999999999999994E-2</v>
      </c>
      <c r="T59" s="83">
        <v>-6.0999999999999999E-2</v>
      </c>
      <c r="U59" s="80">
        <v>1.9E-2</v>
      </c>
      <c r="V59" s="50">
        <v>1.0300000000000001E-3</v>
      </c>
      <c r="W59" s="17">
        <v>0.20282737358519901</v>
      </c>
      <c r="X59" s="17">
        <v>0.18873098244168901</v>
      </c>
      <c r="Y59" s="17">
        <v>0.23411079315413599</v>
      </c>
    </row>
    <row r="60" spans="1:25" x14ac:dyDescent="0.55000000000000004">
      <c r="A60" s="5" t="s">
        <v>184</v>
      </c>
      <c r="B60" s="5" t="s">
        <v>530</v>
      </c>
      <c r="C60" s="6">
        <v>2</v>
      </c>
      <c r="D60" s="16">
        <v>24018480</v>
      </c>
      <c r="E60" s="5" t="s">
        <v>660</v>
      </c>
      <c r="F60" s="6" t="s">
        <v>2</v>
      </c>
      <c r="G60" s="6" t="s">
        <v>3</v>
      </c>
      <c r="H60" s="83" t="s">
        <v>1527</v>
      </c>
      <c r="I60" s="80" t="s">
        <v>1527</v>
      </c>
      <c r="J60" s="50" t="s">
        <v>1527</v>
      </c>
      <c r="K60" s="83">
        <v>1.4999999999999999E-2</v>
      </c>
      <c r="L60" s="80">
        <v>2E-3</v>
      </c>
      <c r="M60" s="50">
        <v>4.5E-11</v>
      </c>
      <c r="N60" s="83">
        <v>1.6E-2</v>
      </c>
      <c r="O60" s="80">
        <v>2E-3</v>
      </c>
      <c r="P60" s="50">
        <v>1.5E-11</v>
      </c>
      <c r="Q60" s="83">
        <v>-2E-3</v>
      </c>
      <c r="R60" s="80">
        <v>2E-3</v>
      </c>
      <c r="S60" s="50">
        <v>0.34899999999999998</v>
      </c>
      <c r="T60" s="83">
        <v>-2.4E-2</v>
      </c>
      <c r="U60" s="80">
        <v>0.01</v>
      </c>
      <c r="V60" s="50">
        <v>1.567E-2</v>
      </c>
      <c r="W60" s="17">
        <v>2.62534300421292E-3</v>
      </c>
      <c r="X60" s="17">
        <v>0.56165062862515303</v>
      </c>
      <c r="Y60" s="17">
        <v>0.92376001261074703</v>
      </c>
    </row>
    <row r="61" spans="1:25" x14ac:dyDescent="0.55000000000000004">
      <c r="A61" s="5" t="s">
        <v>185</v>
      </c>
      <c r="B61" s="5" t="s">
        <v>530</v>
      </c>
      <c r="C61" s="6">
        <v>2</v>
      </c>
      <c r="D61" s="16">
        <v>26842146</v>
      </c>
      <c r="E61" s="5" t="s">
        <v>948</v>
      </c>
      <c r="F61" s="6" t="s">
        <v>6</v>
      </c>
      <c r="G61" s="6" t="s">
        <v>3</v>
      </c>
      <c r="H61" s="83" t="s">
        <v>1527</v>
      </c>
      <c r="I61" s="80" t="s">
        <v>1527</v>
      </c>
      <c r="J61" s="50" t="s">
        <v>1527</v>
      </c>
      <c r="K61" s="83">
        <v>-8.0000000000000002E-3</v>
      </c>
      <c r="L61" s="80">
        <v>2E-3</v>
      </c>
      <c r="M61" s="50">
        <v>1.1800000000000001E-3</v>
      </c>
      <c r="N61" s="83">
        <v>-1.6E-2</v>
      </c>
      <c r="O61" s="80">
        <v>2E-3</v>
      </c>
      <c r="P61" s="50">
        <v>3.7000000000000001E-11</v>
      </c>
      <c r="Q61" s="83">
        <v>-1.2E-2</v>
      </c>
      <c r="R61" s="80">
        <v>2E-3</v>
      </c>
      <c r="S61" s="50">
        <v>2.8000000000000002E-7</v>
      </c>
      <c r="T61" s="83">
        <v>-8.9999999999999993E-3</v>
      </c>
      <c r="U61" s="80">
        <v>0.01</v>
      </c>
      <c r="V61" s="50">
        <v>0.36830000000000002</v>
      </c>
      <c r="W61" s="17">
        <v>0.24799230160720301</v>
      </c>
      <c r="X61" s="17">
        <v>0.51795143029461899</v>
      </c>
      <c r="Y61" s="17">
        <v>6.0812562938962202E-35</v>
      </c>
    </row>
    <row r="62" spans="1:25" x14ac:dyDescent="0.55000000000000004">
      <c r="A62" s="5" t="s">
        <v>186</v>
      </c>
      <c r="B62" s="5" t="s">
        <v>530</v>
      </c>
      <c r="C62" s="6">
        <v>2</v>
      </c>
      <c r="D62" s="16">
        <v>42243850</v>
      </c>
      <c r="E62" s="5" t="s">
        <v>850</v>
      </c>
      <c r="F62" s="6" t="s">
        <v>2</v>
      </c>
      <c r="G62" s="6" t="s">
        <v>3</v>
      </c>
      <c r="H62" s="83">
        <v>0.02</v>
      </c>
      <c r="I62" s="80">
        <v>8.9999999999999993E-3</v>
      </c>
      <c r="J62" s="50">
        <v>2.4119999999999999E-2</v>
      </c>
      <c r="K62" s="83">
        <v>-1.4999999999999999E-2</v>
      </c>
      <c r="L62" s="80">
        <v>3.0000000000000001E-3</v>
      </c>
      <c r="M62" s="50">
        <v>7.8999999999999996E-10</v>
      </c>
      <c r="N62" s="83">
        <v>-1.7000000000000001E-2</v>
      </c>
      <c r="O62" s="80">
        <v>3.0000000000000001E-3</v>
      </c>
      <c r="P62" s="50">
        <v>7.0000000000000001E-12</v>
      </c>
      <c r="Q62" s="83">
        <v>-1E-3</v>
      </c>
      <c r="R62" s="80">
        <v>3.0000000000000001E-3</v>
      </c>
      <c r="S62" s="50">
        <v>0.70099999999999996</v>
      </c>
      <c r="T62" s="83">
        <v>2.5999999999999999E-2</v>
      </c>
      <c r="U62" s="80">
        <v>1.0999999999999999E-2</v>
      </c>
      <c r="V62" s="50">
        <v>1.626E-2</v>
      </c>
      <c r="W62" s="17">
        <v>0.451920130191029</v>
      </c>
      <c r="X62" s="17">
        <v>5.3252027617400499E-2</v>
      </c>
      <c r="Y62" s="17">
        <v>7.1502561050388897E-3</v>
      </c>
    </row>
    <row r="63" spans="1:25" x14ac:dyDescent="0.55000000000000004">
      <c r="A63" s="5" t="s">
        <v>51</v>
      </c>
      <c r="B63" s="5" t="s">
        <v>528</v>
      </c>
      <c r="C63" s="6">
        <v>2</v>
      </c>
      <c r="D63" s="16">
        <v>42433247</v>
      </c>
      <c r="E63" s="5" t="s">
        <v>632</v>
      </c>
      <c r="F63" s="6" t="s">
        <v>5</v>
      </c>
      <c r="G63" s="6" t="s">
        <v>6</v>
      </c>
      <c r="H63" s="83">
        <v>-0.01</v>
      </c>
      <c r="I63" s="80">
        <v>8.9999999999999993E-3</v>
      </c>
      <c r="J63" s="50">
        <v>0.27129999999999999</v>
      </c>
      <c r="K63" s="83">
        <v>1.7999999999999999E-2</v>
      </c>
      <c r="L63" s="80">
        <v>3.0000000000000001E-3</v>
      </c>
      <c r="M63" s="50">
        <v>3.3000000000000001E-12</v>
      </c>
      <c r="N63" s="83">
        <v>0.01</v>
      </c>
      <c r="O63" s="80">
        <v>3.0000000000000001E-3</v>
      </c>
      <c r="P63" s="50">
        <v>2.9999999999999997E-4</v>
      </c>
      <c r="Q63" s="83">
        <v>-0.02</v>
      </c>
      <c r="R63" s="80">
        <v>3.0000000000000001E-3</v>
      </c>
      <c r="S63" s="50">
        <v>3.5000000000000002E-14</v>
      </c>
      <c r="T63" s="83">
        <v>-6.0999999999999999E-2</v>
      </c>
      <c r="U63" s="80">
        <v>1.0999999999999999E-2</v>
      </c>
      <c r="V63" s="50">
        <v>4.9000000000000002E-8</v>
      </c>
      <c r="W63" s="17">
        <v>0.239045901607436</v>
      </c>
      <c r="X63" s="17">
        <v>0.31689880550939797</v>
      </c>
      <c r="Y63" s="17">
        <v>0.23767217143654601</v>
      </c>
    </row>
    <row r="64" spans="1:25" x14ac:dyDescent="0.55000000000000004">
      <c r="A64" s="5" t="s">
        <v>187</v>
      </c>
      <c r="B64" s="5" t="s">
        <v>530</v>
      </c>
      <c r="C64" s="6">
        <v>2</v>
      </c>
      <c r="D64" s="16">
        <v>56120853</v>
      </c>
      <c r="E64" s="5" t="s">
        <v>678</v>
      </c>
      <c r="F64" s="6" t="s">
        <v>2</v>
      </c>
      <c r="G64" s="6" t="s">
        <v>5</v>
      </c>
      <c r="H64" s="83" t="s">
        <v>1527</v>
      </c>
      <c r="I64" s="80" t="s">
        <v>1527</v>
      </c>
      <c r="J64" s="50" t="s">
        <v>1527</v>
      </c>
      <c r="K64" s="83">
        <v>1.4999999999999999E-2</v>
      </c>
      <c r="L64" s="80">
        <v>3.0000000000000001E-3</v>
      </c>
      <c r="M64" s="50">
        <v>7.7999999999999999E-10</v>
      </c>
      <c r="N64" s="83">
        <v>2.5000000000000001E-2</v>
      </c>
      <c r="O64" s="80">
        <v>3.0000000000000001E-3</v>
      </c>
      <c r="P64" s="50">
        <v>4.7999999999999996E-24</v>
      </c>
      <c r="Q64" s="83">
        <v>1.4999999999999999E-2</v>
      </c>
      <c r="R64" s="80">
        <v>3.0000000000000001E-3</v>
      </c>
      <c r="S64" s="50">
        <v>9.5999999999999999E-10</v>
      </c>
      <c r="T64" s="83">
        <v>1.7000000000000001E-2</v>
      </c>
      <c r="U64" s="80">
        <v>0.01</v>
      </c>
      <c r="V64" s="50">
        <v>9.7979999999999998E-2</v>
      </c>
      <c r="W64" s="17">
        <v>0.173764136621016</v>
      </c>
      <c r="X64" s="17">
        <v>0.17556334779837299</v>
      </c>
      <c r="Y64" s="17">
        <v>0.73395781816868499</v>
      </c>
    </row>
    <row r="65" spans="1:25" x14ac:dyDescent="0.55000000000000004">
      <c r="A65" s="5" t="s">
        <v>8</v>
      </c>
      <c r="B65" s="5" t="s">
        <v>0</v>
      </c>
      <c r="C65" s="6">
        <v>2</v>
      </c>
      <c r="D65" s="16">
        <v>72047059</v>
      </c>
      <c r="E65" s="5" t="s">
        <v>953</v>
      </c>
      <c r="F65" s="6" t="s">
        <v>5</v>
      </c>
      <c r="G65" s="6" t="s">
        <v>6</v>
      </c>
      <c r="H65" s="83">
        <v>-7.2999999999999995E-2</v>
      </c>
      <c r="I65" s="80">
        <v>1.2999999999999999E-2</v>
      </c>
      <c r="J65" s="50">
        <v>1.9000000000000001E-8</v>
      </c>
      <c r="K65" s="83">
        <v>-3.0000000000000001E-3</v>
      </c>
      <c r="L65" s="80">
        <v>4.0000000000000001E-3</v>
      </c>
      <c r="M65" s="50">
        <v>0.47570000000000001</v>
      </c>
      <c r="N65" s="83">
        <v>-0.01</v>
      </c>
      <c r="O65" s="80">
        <v>4.0000000000000001E-3</v>
      </c>
      <c r="P65" s="50">
        <v>7.5700000000000003E-3</v>
      </c>
      <c r="Q65" s="83">
        <v>-1.2999999999999999E-2</v>
      </c>
      <c r="R65" s="80">
        <v>4.0000000000000001E-3</v>
      </c>
      <c r="S65" s="50">
        <v>5.5999999999999995E-4</v>
      </c>
      <c r="T65" s="83">
        <v>-2.1000000000000001E-2</v>
      </c>
      <c r="U65" s="80">
        <v>1.4999999999999999E-2</v>
      </c>
      <c r="V65" s="50">
        <v>0.151</v>
      </c>
      <c r="W65" s="17">
        <v>7.4920672418563997E-2</v>
      </c>
      <c r="X65" s="17">
        <v>0.51656847765177605</v>
      </c>
      <c r="Y65" s="17">
        <v>0.2650282032904</v>
      </c>
    </row>
    <row r="66" spans="1:25" x14ac:dyDescent="0.55000000000000004">
      <c r="A66" s="5" t="s">
        <v>188</v>
      </c>
      <c r="B66" s="5" t="s">
        <v>530</v>
      </c>
      <c r="C66" s="6">
        <v>2</v>
      </c>
      <c r="D66" s="16">
        <v>102926362</v>
      </c>
      <c r="E66" s="5" t="s">
        <v>633</v>
      </c>
      <c r="F66" s="6" t="s">
        <v>2</v>
      </c>
      <c r="G66" s="6" t="s">
        <v>3</v>
      </c>
      <c r="H66" s="83" t="s">
        <v>1527</v>
      </c>
      <c r="I66" s="80" t="s">
        <v>1527</v>
      </c>
      <c r="J66" s="50" t="s">
        <v>1527</v>
      </c>
      <c r="K66" s="83">
        <v>-1.0999999999999999E-2</v>
      </c>
      <c r="L66" s="80">
        <v>2E-3</v>
      </c>
      <c r="M66" s="50">
        <v>3.1999999999999999E-6</v>
      </c>
      <c r="N66" s="83">
        <v>-1E-3</v>
      </c>
      <c r="O66" s="80">
        <v>2E-3</v>
      </c>
      <c r="P66" s="50">
        <v>0.78700000000000003</v>
      </c>
      <c r="Q66" s="83">
        <v>0.02</v>
      </c>
      <c r="R66" s="80">
        <v>2E-3</v>
      </c>
      <c r="S66" s="50">
        <v>9.9999999999999998E-17</v>
      </c>
      <c r="T66" s="83">
        <v>4.3999999999999997E-2</v>
      </c>
      <c r="U66" s="80">
        <v>0.01</v>
      </c>
      <c r="V66" s="50">
        <v>1.4E-5</v>
      </c>
      <c r="W66" s="17">
        <v>0.74976089101518195</v>
      </c>
      <c r="X66" s="17">
        <v>0.574718153026476</v>
      </c>
      <c r="Y66" s="17">
        <v>0.108233068433114</v>
      </c>
    </row>
    <row r="67" spans="1:25" x14ac:dyDescent="0.55000000000000004">
      <c r="A67" s="5" t="s">
        <v>9</v>
      </c>
      <c r="B67" s="5" t="s">
        <v>0</v>
      </c>
      <c r="C67" s="6">
        <v>2</v>
      </c>
      <c r="D67" s="16">
        <v>102953617</v>
      </c>
      <c r="E67" s="5" t="s">
        <v>819</v>
      </c>
      <c r="F67" s="6" t="s">
        <v>5</v>
      </c>
      <c r="G67" s="6" t="s">
        <v>3</v>
      </c>
      <c r="H67" s="83">
        <v>-0.159</v>
      </c>
      <c r="I67" s="80">
        <v>1.2E-2</v>
      </c>
      <c r="J67" s="50">
        <v>7.4999999999999997E-39</v>
      </c>
      <c r="K67" s="83">
        <v>1.0999999999999999E-2</v>
      </c>
      <c r="L67" s="80">
        <v>3.0000000000000001E-3</v>
      </c>
      <c r="M67" s="50">
        <v>1.2099999999999999E-3</v>
      </c>
      <c r="N67" s="83">
        <v>2E-3</v>
      </c>
      <c r="O67" s="80">
        <v>3.0000000000000001E-3</v>
      </c>
      <c r="P67" s="50">
        <v>0.47</v>
      </c>
      <c r="Q67" s="83">
        <v>-1.9E-2</v>
      </c>
      <c r="R67" s="80">
        <v>3.0000000000000001E-3</v>
      </c>
      <c r="S67" s="50">
        <v>2.1999999999999998E-8</v>
      </c>
      <c r="T67" s="83">
        <v>-0.04</v>
      </c>
      <c r="U67" s="80">
        <v>1.4E-2</v>
      </c>
      <c r="V67" s="50">
        <v>4.4099999999999999E-3</v>
      </c>
      <c r="W67" s="17">
        <v>1.1045349980538799</v>
      </c>
      <c r="X67" s="17">
        <v>4.7738845687558797E-2</v>
      </c>
      <c r="Y67" s="17">
        <v>8.6172280952071603E-7</v>
      </c>
    </row>
    <row r="68" spans="1:25" x14ac:dyDescent="0.55000000000000004">
      <c r="A68" s="5" t="s">
        <v>10</v>
      </c>
      <c r="B68" s="5" t="s">
        <v>0</v>
      </c>
      <c r="C68" s="6">
        <v>2</v>
      </c>
      <c r="D68" s="16">
        <v>111900560</v>
      </c>
      <c r="E68" s="5" t="s">
        <v>711</v>
      </c>
      <c r="F68" s="6" t="s">
        <v>5</v>
      </c>
      <c r="G68" s="6" t="s">
        <v>6</v>
      </c>
      <c r="H68" s="83">
        <v>-7.5999999999999998E-2</v>
      </c>
      <c r="I68" s="80">
        <v>1.4E-2</v>
      </c>
      <c r="J68" s="50">
        <v>3.8000000000000003E-8</v>
      </c>
      <c r="K68" s="83">
        <v>8.0000000000000002E-3</v>
      </c>
      <c r="L68" s="80">
        <v>4.0000000000000001E-3</v>
      </c>
      <c r="M68" s="50">
        <v>3.7420000000000002E-2</v>
      </c>
      <c r="N68" s="83">
        <v>-2E-3</v>
      </c>
      <c r="O68" s="80">
        <v>4.0000000000000001E-3</v>
      </c>
      <c r="P68" s="50">
        <v>0.65200000000000002</v>
      </c>
      <c r="Q68" s="83">
        <v>-2.3E-2</v>
      </c>
      <c r="R68" s="80">
        <v>4.0000000000000001E-3</v>
      </c>
      <c r="S68" s="50">
        <v>5.6999999999999998E-9</v>
      </c>
      <c r="T68" s="83">
        <v>-4.2999999999999997E-2</v>
      </c>
      <c r="U68" s="80">
        <v>1.6E-2</v>
      </c>
      <c r="V68" s="50">
        <v>9.3100000000000006E-3</v>
      </c>
      <c r="W68" s="17">
        <v>0.71574565718732996</v>
      </c>
      <c r="X68" s="17">
        <v>0.43297550436874399</v>
      </c>
      <c r="Y68" s="17">
        <v>0.52417373525156297</v>
      </c>
    </row>
    <row r="69" spans="1:25" x14ac:dyDescent="0.55000000000000004">
      <c r="A69" s="5" t="s">
        <v>189</v>
      </c>
      <c r="B69" s="5" t="s">
        <v>530</v>
      </c>
      <c r="C69" s="6">
        <v>2</v>
      </c>
      <c r="D69" s="16">
        <v>136555659</v>
      </c>
      <c r="E69" s="5" t="s">
        <v>761</v>
      </c>
      <c r="F69" s="6" t="s">
        <v>5</v>
      </c>
      <c r="G69" s="6" t="s">
        <v>6</v>
      </c>
      <c r="H69" s="83">
        <v>0</v>
      </c>
      <c r="I69" s="80">
        <v>0.01</v>
      </c>
      <c r="J69" s="50">
        <v>0.96909999999999996</v>
      </c>
      <c r="K69" s="83">
        <v>1.7999999999999999E-2</v>
      </c>
      <c r="L69" s="80">
        <v>3.0000000000000001E-3</v>
      </c>
      <c r="M69" s="50">
        <v>1.2E-9</v>
      </c>
      <c r="N69" s="83">
        <v>1.9E-2</v>
      </c>
      <c r="O69" s="80">
        <v>3.0000000000000001E-3</v>
      </c>
      <c r="P69" s="50">
        <v>8.9000000000000003E-11</v>
      </c>
      <c r="Q69" s="83">
        <v>0</v>
      </c>
      <c r="R69" s="80">
        <v>3.0000000000000001E-3</v>
      </c>
      <c r="S69" s="50">
        <v>0.96699999999999997</v>
      </c>
      <c r="T69" s="83">
        <v>-2.4E-2</v>
      </c>
      <c r="U69" s="80">
        <v>1.2E-2</v>
      </c>
      <c r="V69" s="50">
        <v>4.641E-2</v>
      </c>
      <c r="W69" s="17">
        <v>0.77537099317753799</v>
      </c>
      <c r="X69" s="17">
        <v>0.433504948744875</v>
      </c>
      <c r="Y69" s="17">
        <v>6.20274012371883E-2</v>
      </c>
    </row>
    <row r="70" spans="1:25" x14ac:dyDescent="0.55000000000000004">
      <c r="A70" s="5" t="s">
        <v>190</v>
      </c>
      <c r="B70" s="5" t="s">
        <v>530</v>
      </c>
      <c r="C70" s="6">
        <v>2</v>
      </c>
      <c r="D70" s="16">
        <v>145797829</v>
      </c>
      <c r="E70" s="5" t="s">
        <v>675</v>
      </c>
      <c r="F70" s="6" t="s">
        <v>5</v>
      </c>
      <c r="G70" s="6" t="s">
        <v>3</v>
      </c>
      <c r="H70" s="83">
        <v>-2.1999999999999999E-2</v>
      </c>
      <c r="I70" s="80">
        <v>8.9999999999999993E-3</v>
      </c>
      <c r="J70" s="50">
        <v>1.8010000000000002E-2</v>
      </c>
      <c r="K70" s="83">
        <v>-8.0000000000000002E-3</v>
      </c>
      <c r="L70" s="80">
        <v>3.0000000000000001E-3</v>
      </c>
      <c r="M70" s="50">
        <v>1.7600000000000001E-3</v>
      </c>
      <c r="N70" s="83">
        <v>2E-3</v>
      </c>
      <c r="O70" s="80">
        <v>3.0000000000000001E-3</v>
      </c>
      <c r="P70" s="50">
        <v>0.46899999999999997</v>
      </c>
      <c r="Q70" s="83">
        <v>0.02</v>
      </c>
      <c r="R70" s="80">
        <v>3.0000000000000001E-3</v>
      </c>
      <c r="S70" s="50">
        <v>8.6999999999999995E-14</v>
      </c>
      <c r="T70" s="83">
        <v>2.9000000000000001E-2</v>
      </c>
      <c r="U70" s="80">
        <v>1.0999999999999999E-2</v>
      </c>
      <c r="V70" s="50">
        <v>7.0600000000000003E-3</v>
      </c>
      <c r="W70" s="17">
        <v>0.159376880417328</v>
      </c>
      <c r="X70" s="17">
        <v>0.291536243815192</v>
      </c>
      <c r="Y70" s="17">
        <v>0.61365110685334401</v>
      </c>
    </row>
    <row r="71" spans="1:25" x14ac:dyDescent="0.55000000000000004">
      <c r="A71" s="5" t="s">
        <v>52</v>
      </c>
      <c r="B71" s="5" t="s">
        <v>528</v>
      </c>
      <c r="C71" s="6">
        <v>2</v>
      </c>
      <c r="D71" s="16">
        <v>156933377</v>
      </c>
      <c r="E71" s="19" t="s">
        <v>634</v>
      </c>
      <c r="F71" s="6" t="s">
        <v>2</v>
      </c>
      <c r="G71" s="6" t="s">
        <v>3</v>
      </c>
      <c r="H71" s="83">
        <v>-2E-3</v>
      </c>
      <c r="I71" s="80">
        <v>1.2E-2</v>
      </c>
      <c r="J71" s="50">
        <v>0.86919999999999997</v>
      </c>
      <c r="K71" s="83">
        <v>-6.0000000000000001E-3</v>
      </c>
      <c r="L71" s="80">
        <v>3.0000000000000001E-3</v>
      </c>
      <c r="M71" s="50">
        <v>5.9580000000000001E-2</v>
      </c>
      <c r="N71" s="83">
        <v>-2E-3</v>
      </c>
      <c r="O71" s="80">
        <v>3.0000000000000001E-3</v>
      </c>
      <c r="P71" s="50">
        <v>0.59599999999999997</v>
      </c>
      <c r="Q71" s="83">
        <v>8.9999999999999993E-3</v>
      </c>
      <c r="R71" s="80">
        <v>3.0000000000000001E-3</v>
      </c>
      <c r="S71" s="50">
        <v>5.5700000000000003E-3</v>
      </c>
      <c r="T71" s="83">
        <v>5.8999999999999997E-2</v>
      </c>
      <c r="U71" s="80">
        <v>1.2999999999999999E-2</v>
      </c>
      <c r="V71" s="50">
        <v>1.1E-5</v>
      </c>
      <c r="W71" s="17">
        <v>9.5555463833633501E-23</v>
      </c>
      <c r="X71" s="17">
        <v>0.37672854935525302</v>
      </c>
      <c r="Y71" s="17">
        <v>0.275738497373408</v>
      </c>
    </row>
    <row r="72" spans="1:25" x14ac:dyDescent="0.55000000000000004">
      <c r="A72" s="5" t="s">
        <v>53</v>
      </c>
      <c r="B72" s="5" t="s">
        <v>528</v>
      </c>
      <c r="C72" s="6">
        <v>2</v>
      </c>
      <c r="D72" s="16">
        <v>157013035</v>
      </c>
      <c r="E72" s="5" t="s">
        <v>634</v>
      </c>
      <c r="F72" s="6" t="s">
        <v>5</v>
      </c>
      <c r="G72" s="6" t="s">
        <v>6</v>
      </c>
      <c r="H72" s="83" t="s">
        <v>1527</v>
      </c>
      <c r="I72" s="80" t="s">
        <v>1527</v>
      </c>
      <c r="J72" s="50" t="s">
        <v>1527</v>
      </c>
      <c r="K72" s="83">
        <v>-3.4000000000000002E-2</v>
      </c>
      <c r="L72" s="80">
        <v>3.0000000000000001E-3</v>
      </c>
      <c r="M72" s="50">
        <v>2.2999999999999998E-22</v>
      </c>
      <c r="N72" s="83">
        <v>-1.7999999999999999E-2</v>
      </c>
      <c r="O72" s="80">
        <v>4.0000000000000001E-3</v>
      </c>
      <c r="P72" s="50">
        <v>1.4000000000000001E-7</v>
      </c>
      <c r="Q72" s="83">
        <v>3.3000000000000002E-2</v>
      </c>
      <c r="R72" s="80">
        <v>4.0000000000000001E-3</v>
      </c>
      <c r="S72" s="50">
        <v>2.1000000000000001E-21</v>
      </c>
      <c r="T72" s="83">
        <v>8.2000000000000003E-2</v>
      </c>
      <c r="U72" s="80">
        <v>1.4999999999999999E-2</v>
      </c>
      <c r="V72" s="50">
        <v>1.6000000000000001E-8</v>
      </c>
      <c r="W72" s="17">
        <v>0.91772593047190498</v>
      </c>
      <c r="X72" s="17">
        <v>1.9751163472114001E-63</v>
      </c>
      <c r="Y72" s="17">
        <v>1.88994906994321E-29</v>
      </c>
    </row>
    <row r="73" spans="1:25" x14ac:dyDescent="0.55000000000000004">
      <c r="A73" s="5" t="s">
        <v>943</v>
      </c>
      <c r="B73" s="5" t="s">
        <v>530</v>
      </c>
      <c r="C73" s="6">
        <v>2</v>
      </c>
      <c r="D73" s="16">
        <v>157046432</v>
      </c>
      <c r="E73" s="5" t="s">
        <v>634</v>
      </c>
      <c r="F73" s="6" t="s">
        <v>1527</v>
      </c>
      <c r="G73" s="6" t="s">
        <v>1527</v>
      </c>
      <c r="H73" s="83" t="s">
        <v>1527</v>
      </c>
      <c r="I73" s="80" t="s">
        <v>1527</v>
      </c>
      <c r="J73" s="50" t="s">
        <v>1527</v>
      </c>
      <c r="K73" s="83" t="s">
        <v>1527</v>
      </c>
      <c r="L73" s="80" t="s">
        <v>1527</v>
      </c>
      <c r="M73" s="50" t="s">
        <v>1527</v>
      </c>
      <c r="N73" s="83" t="s">
        <v>1527</v>
      </c>
      <c r="O73" s="80" t="s">
        <v>1527</v>
      </c>
      <c r="P73" s="50" t="s">
        <v>1527</v>
      </c>
      <c r="Q73" s="83" t="s">
        <v>1527</v>
      </c>
      <c r="R73" s="80" t="s">
        <v>1527</v>
      </c>
      <c r="S73" s="50" t="s">
        <v>1527</v>
      </c>
      <c r="T73" s="83" t="s">
        <v>1527</v>
      </c>
      <c r="U73" s="80" t="s">
        <v>1527</v>
      </c>
      <c r="V73" s="50" t="s">
        <v>1527</v>
      </c>
      <c r="W73" s="17">
        <v>0.88907626956026597</v>
      </c>
      <c r="X73" s="17">
        <v>1.4040269086841499E-63</v>
      </c>
      <c r="Y73" s="17">
        <v>4.7790614723370904E-28</v>
      </c>
    </row>
    <row r="74" spans="1:25" x14ac:dyDescent="0.55000000000000004">
      <c r="A74" s="5" t="s">
        <v>191</v>
      </c>
      <c r="B74" s="5" t="s">
        <v>530</v>
      </c>
      <c r="C74" s="6">
        <v>2</v>
      </c>
      <c r="D74" s="16">
        <v>161276378</v>
      </c>
      <c r="E74" s="5" t="s">
        <v>949</v>
      </c>
      <c r="F74" s="6" t="s">
        <v>2</v>
      </c>
      <c r="G74" s="6" t="s">
        <v>3</v>
      </c>
      <c r="H74" s="83" t="s">
        <v>1527</v>
      </c>
      <c r="I74" s="80" t="s">
        <v>1527</v>
      </c>
      <c r="J74" s="50" t="s">
        <v>1527</v>
      </c>
      <c r="K74" s="83">
        <v>-1.7000000000000001E-2</v>
      </c>
      <c r="L74" s="80">
        <v>2E-3</v>
      </c>
      <c r="M74" s="50">
        <v>6.6000000000000001E-13</v>
      </c>
      <c r="N74" s="83">
        <v>-1.2E-2</v>
      </c>
      <c r="O74" s="80">
        <v>2E-3</v>
      </c>
      <c r="P74" s="50">
        <v>1.9000000000000001E-7</v>
      </c>
      <c r="Q74" s="83">
        <v>0.01</v>
      </c>
      <c r="R74" s="80">
        <v>2E-3</v>
      </c>
      <c r="S74" s="50">
        <v>5.3000000000000001E-5</v>
      </c>
      <c r="T74" s="83">
        <v>3.1E-2</v>
      </c>
      <c r="U74" s="80">
        <v>0.01</v>
      </c>
      <c r="V74" s="50">
        <v>1.74E-3</v>
      </c>
      <c r="W74" s="17">
        <v>1.1628830658024101</v>
      </c>
      <c r="X74" s="17">
        <v>3.7090722496744299E-28</v>
      </c>
      <c r="Y74" s="17">
        <v>0.120674018884915</v>
      </c>
    </row>
    <row r="75" spans="1:25" x14ac:dyDescent="0.55000000000000004">
      <c r="A75" s="5" t="s">
        <v>192</v>
      </c>
      <c r="B75" s="5" t="s">
        <v>530</v>
      </c>
      <c r="C75" s="6">
        <v>2</v>
      </c>
      <c r="D75" s="16">
        <v>179260382</v>
      </c>
      <c r="E75" s="5" t="s">
        <v>759</v>
      </c>
      <c r="F75" s="6" t="s">
        <v>2</v>
      </c>
      <c r="G75" s="6" t="s">
        <v>3</v>
      </c>
      <c r="H75" s="83">
        <v>-1.7000000000000001E-2</v>
      </c>
      <c r="I75" s="80">
        <v>8.0000000000000002E-3</v>
      </c>
      <c r="J75" s="50">
        <v>4.4490000000000002E-2</v>
      </c>
      <c r="K75" s="83">
        <v>-1.4E-2</v>
      </c>
      <c r="L75" s="80">
        <v>2E-3</v>
      </c>
      <c r="M75" s="50">
        <v>3.7E-9</v>
      </c>
      <c r="N75" s="83">
        <v>-1.6E-2</v>
      </c>
      <c r="O75" s="80">
        <v>2E-3</v>
      </c>
      <c r="P75" s="50">
        <v>4.1000000000000001E-11</v>
      </c>
      <c r="Q75" s="83">
        <v>-1E-3</v>
      </c>
      <c r="R75" s="80">
        <v>2E-3</v>
      </c>
      <c r="S75" s="50">
        <v>0.77400000000000002</v>
      </c>
      <c r="T75" s="83">
        <v>1.4999999999999999E-2</v>
      </c>
      <c r="U75" s="80">
        <v>0.01</v>
      </c>
      <c r="V75" s="50">
        <v>0.13589999999999999</v>
      </c>
      <c r="W75" s="17">
        <v>0.313149953303966</v>
      </c>
      <c r="X75" s="17">
        <v>1.61659093350194E-2</v>
      </c>
      <c r="Y75" s="17">
        <v>0.34933357565238499</v>
      </c>
    </row>
    <row r="76" spans="1:25" x14ac:dyDescent="0.55000000000000004">
      <c r="A76" s="5" t="s">
        <v>193</v>
      </c>
      <c r="B76" s="5" t="s">
        <v>530</v>
      </c>
      <c r="C76" s="6">
        <v>2</v>
      </c>
      <c r="D76" s="16">
        <v>187530520</v>
      </c>
      <c r="E76" s="5" t="s">
        <v>745</v>
      </c>
      <c r="F76" s="6" t="s">
        <v>5</v>
      </c>
      <c r="G76" s="6" t="s">
        <v>6</v>
      </c>
      <c r="H76" s="83" t="s">
        <v>1527</v>
      </c>
      <c r="I76" s="80" t="s">
        <v>1527</v>
      </c>
      <c r="J76" s="50" t="s">
        <v>1527</v>
      </c>
      <c r="K76" s="83">
        <v>2E-3</v>
      </c>
      <c r="L76" s="80">
        <v>3.0000000000000001E-3</v>
      </c>
      <c r="M76" s="50">
        <v>0.51600000000000001</v>
      </c>
      <c r="N76" s="83">
        <v>-8.9999999999999993E-3</v>
      </c>
      <c r="O76" s="80">
        <v>3.0000000000000001E-3</v>
      </c>
      <c r="P76" s="50">
        <v>6.3000000000000003E-4</v>
      </c>
      <c r="Q76" s="83">
        <v>-0.02</v>
      </c>
      <c r="R76" s="80">
        <v>3.0000000000000001E-3</v>
      </c>
      <c r="S76" s="50">
        <v>4.7000000000000002E-14</v>
      </c>
      <c r="T76" s="83">
        <v>-5.0999999999999997E-2</v>
      </c>
      <c r="U76" s="80">
        <v>1.0999999999999999E-2</v>
      </c>
      <c r="V76" s="50">
        <v>2.0999999999999998E-6</v>
      </c>
      <c r="W76" s="17">
        <v>6.3942822922125095E-2</v>
      </c>
      <c r="X76" s="17">
        <v>0.33491317595167902</v>
      </c>
      <c r="Y76" s="17">
        <v>0.42004750623654302</v>
      </c>
    </row>
    <row r="77" spans="1:25" x14ac:dyDescent="0.55000000000000004">
      <c r="A77" s="5" t="s">
        <v>194</v>
      </c>
      <c r="B77" s="5" t="s">
        <v>530</v>
      </c>
      <c r="C77" s="6">
        <v>2</v>
      </c>
      <c r="D77" s="16">
        <v>199723365</v>
      </c>
      <c r="E77" s="5" t="s">
        <v>637</v>
      </c>
      <c r="F77" s="6" t="s">
        <v>2</v>
      </c>
      <c r="G77" s="6" t="s">
        <v>3</v>
      </c>
      <c r="H77" s="83">
        <v>5.0000000000000001E-3</v>
      </c>
      <c r="I77" s="80">
        <v>8.0000000000000002E-3</v>
      </c>
      <c r="J77" s="50">
        <v>0.53</v>
      </c>
      <c r="K77" s="83">
        <v>1.7999999999999999E-2</v>
      </c>
      <c r="L77" s="80">
        <v>2E-3</v>
      </c>
      <c r="M77" s="50">
        <v>2.2000000000000001E-14</v>
      </c>
      <c r="N77" s="83">
        <v>2.1000000000000001E-2</v>
      </c>
      <c r="O77" s="80">
        <v>2E-3</v>
      </c>
      <c r="P77" s="50">
        <v>3.9E-18</v>
      </c>
      <c r="Q77" s="83">
        <v>3.0000000000000001E-3</v>
      </c>
      <c r="R77" s="80">
        <v>2E-3</v>
      </c>
      <c r="S77" s="50">
        <v>0.27600000000000002</v>
      </c>
      <c r="T77" s="83">
        <v>-1E-3</v>
      </c>
      <c r="U77" s="80">
        <v>0.01</v>
      </c>
      <c r="V77" s="50">
        <v>0.91700000000000004</v>
      </c>
      <c r="W77" s="17">
        <v>5.8854571096114E-2</v>
      </c>
      <c r="X77" s="17">
        <v>0.23122866080086699</v>
      </c>
      <c r="Y77" s="17">
        <v>0.51550050356260002</v>
      </c>
    </row>
    <row r="78" spans="1:25" x14ac:dyDescent="0.55000000000000004">
      <c r="A78" s="5" t="s">
        <v>195</v>
      </c>
      <c r="B78" s="5" t="s">
        <v>530</v>
      </c>
      <c r="C78" s="6">
        <v>2</v>
      </c>
      <c r="D78" s="16">
        <v>201208692</v>
      </c>
      <c r="E78" s="5" t="s">
        <v>1021</v>
      </c>
      <c r="F78" s="6" t="s">
        <v>2</v>
      </c>
      <c r="G78" s="6" t="s">
        <v>6</v>
      </c>
      <c r="H78" s="83">
        <v>3.0000000000000001E-3</v>
      </c>
      <c r="I78" s="80">
        <v>0.01</v>
      </c>
      <c r="J78" s="50">
        <v>0.78700000000000003</v>
      </c>
      <c r="K78" s="83">
        <v>1.4999999999999999E-2</v>
      </c>
      <c r="L78" s="80">
        <v>3.0000000000000001E-3</v>
      </c>
      <c r="M78" s="50">
        <v>1.9000000000000001E-7</v>
      </c>
      <c r="N78" s="83">
        <v>7.0000000000000001E-3</v>
      </c>
      <c r="O78" s="80">
        <v>3.0000000000000001E-3</v>
      </c>
      <c r="P78" s="50">
        <v>1.8499999999999999E-2</v>
      </c>
      <c r="Q78" s="83">
        <v>-1.7999999999999999E-2</v>
      </c>
      <c r="R78" s="80">
        <v>3.0000000000000001E-3</v>
      </c>
      <c r="S78" s="50">
        <v>5.9000000000000003E-10</v>
      </c>
      <c r="T78" s="83">
        <v>-3.2000000000000001E-2</v>
      </c>
      <c r="U78" s="80">
        <v>1.2E-2</v>
      </c>
      <c r="V78" s="50">
        <v>7.4599999999999996E-3</v>
      </c>
      <c r="W78" s="17">
        <v>0.399386818803804</v>
      </c>
      <c r="X78" s="17">
        <v>0.13979623101689301</v>
      </c>
      <c r="Y78" s="17">
        <v>0.158678600188082</v>
      </c>
    </row>
    <row r="79" spans="1:25" x14ac:dyDescent="0.55000000000000004">
      <c r="A79" s="5" t="s">
        <v>196</v>
      </c>
      <c r="B79" s="5" t="s">
        <v>530</v>
      </c>
      <c r="C79" s="6">
        <v>2</v>
      </c>
      <c r="D79" s="16">
        <v>202970250</v>
      </c>
      <c r="E79" s="5" t="s">
        <v>659</v>
      </c>
      <c r="F79" s="6" t="s">
        <v>5</v>
      </c>
      <c r="G79" s="6" t="s">
        <v>6</v>
      </c>
      <c r="H79" s="83">
        <v>1.2E-2</v>
      </c>
      <c r="I79" s="80">
        <v>8.0000000000000002E-3</v>
      </c>
      <c r="J79" s="50">
        <v>0.1358</v>
      </c>
      <c r="K79" s="83">
        <v>-1.2E-2</v>
      </c>
      <c r="L79" s="80">
        <v>2E-3</v>
      </c>
      <c r="M79" s="50">
        <v>5.7999999999999995E-7</v>
      </c>
      <c r="N79" s="83">
        <v>-1.7000000000000001E-2</v>
      </c>
      <c r="O79" s="80">
        <v>2E-3</v>
      </c>
      <c r="P79" s="50">
        <v>8.9000000000000004E-13</v>
      </c>
      <c r="Q79" s="83">
        <v>-7.0000000000000001E-3</v>
      </c>
      <c r="R79" s="80">
        <v>2E-3</v>
      </c>
      <c r="S79" s="50">
        <v>6.1999999999999998E-3</v>
      </c>
      <c r="T79" s="83">
        <v>7.0000000000000001E-3</v>
      </c>
      <c r="U79" s="80">
        <v>0.01</v>
      </c>
      <c r="V79" s="50">
        <v>0.45590000000000003</v>
      </c>
      <c r="W79" s="17">
        <v>1.18368932718221</v>
      </c>
      <c r="X79" s="17">
        <v>5.9604718851021301E-18</v>
      </c>
      <c r="Y79" s="17">
        <v>1.55163265542781E-2</v>
      </c>
    </row>
    <row r="80" spans="1:25" x14ac:dyDescent="0.55000000000000004">
      <c r="A80" s="5" t="s">
        <v>197</v>
      </c>
      <c r="B80" s="5" t="s">
        <v>530</v>
      </c>
      <c r="C80" s="6">
        <v>2</v>
      </c>
      <c r="D80" s="16">
        <v>217614730</v>
      </c>
      <c r="E80" s="5" t="s">
        <v>894</v>
      </c>
      <c r="F80" s="6" t="s">
        <v>2</v>
      </c>
      <c r="G80" s="6" t="s">
        <v>5</v>
      </c>
      <c r="H80" s="83" t="s">
        <v>1527</v>
      </c>
      <c r="I80" s="80" t="s">
        <v>1527</v>
      </c>
      <c r="J80" s="50" t="s">
        <v>1527</v>
      </c>
      <c r="K80" s="83">
        <v>2.1000000000000001E-2</v>
      </c>
      <c r="L80" s="80">
        <v>3.0000000000000001E-3</v>
      </c>
      <c r="M80" s="50">
        <v>2.0000000000000001E-10</v>
      </c>
      <c r="N80" s="83">
        <v>0.01</v>
      </c>
      <c r="O80" s="80">
        <v>3.0000000000000001E-3</v>
      </c>
      <c r="P80" s="50">
        <v>3.2399999999999998E-3</v>
      </c>
      <c r="Q80" s="83">
        <v>-2.5999999999999999E-2</v>
      </c>
      <c r="R80" s="80">
        <v>3.0000000000000001E-3</v>
      </c>
      <c r="S80" s="50">
        <v>1.1E-14</v>
      </c>
      <c r="T80" s="83">
        <v>-4.2999999999999997E-2</v>
      </c>
      <c r="U80" s="80">
        <v>1.4E-2</v>
      </c>
      <c r="V80" s="50">
        <v>1.91E-3</v>
      </c>
      <c r="W80" s="17">
        <v>9.4023871091854894E-2</v>
      </c>
      <c r="X80" s="17">
        <v>0.40817261113436398</v>
      </c>
      <c r="Y80" s="17">
        <v>0.28556846238987099</v>
      </c>
    </row>
    <row r="81" spans="1:25" x14ac:dyDescent="0.55000000000000004">
      <c r="A81" s="5" t="s">
        <v>198</v>
      </c>
      <c r="B81" s="5" t="s">
        <v>530</v>
      </c>
      <c r="C81" s="6">
        <v>2</v>
      </c>
      <c r="D81" s="16">
        <v>218604356</v>
      </c>
      <c r="E81" s="5" t="s">
        <v>831</v>
      </c>
      <c r="F81" s="6" t="s">
        <v>2</v>
      </c>
      <c r="G81" s="6" t="s">
        <v>3</v>
      </c>
      <c r="H81" s="83" t="s">
        <v>1527</v>
      </c>
      <c r="I81" s="80" t="s">
        <v>1527</v>
      </c>
      <c r="J81" s="50" t="s">
        <v>1527</v>
      </c>
      <c r="K81" s="83">
        <v>1.7999999999999999E-2</v>
      </c>
      <c r="L81" s="80">
        <v>3.0000000000000001E-3</v>
      </c>
      <c r="M81" s="50">
        <v>4.0000000000000001E-10</v>
      </c>
      <c r="N81" s="83">
        <v>1.7999999999999999E-2</v>
      </c>
      <c r="O81" s="80">
        <v>3.0000000000000001E-3</v>
      </c>
      <c r="P81" s="50">
        <v>2.1E-10</v>
      </c>
      <c r="Q81" s="83">
        <v>-3.0000000000000001E-3</v>
      </c>
      <c r="R81" s="80">
        <v>3.0000000000000001E-3</v>
      </c>
      <c r="S81" s="50">
        <v>0.29499999999999998</v>
      </c>
      <c r="T81" s="83">
        <v>-2.5999999999999999E-2</v>
      </c>
      <c r="U81" s="80">
        <v>1.2E-2</v>
      </c>
      <c r="V81" s="50">
        <v>3.2460000000000003E-2</v>
      </c>
      <c r="W81" s="17">
        <v>6.9728891454937006E-2</v>
      </c>
      <c r="X81" s="17">
        <v>0.47765405533302802</v>
      </c>
      <c r="Y81" s="17">
        <v>0.29352613098911701</v>
      </c>
    </row>
    <row r="82" spans="1:25" x14ac:dyDescent="0.55000000000000004">
      <c r="A82" s="5" t="s">
        <v>54</v>
      </c>
      <c r="B82" s="5" t="s">
        <v>528</v>
      </c>
      <c r="C82" s="6">
        <v>2</v>
      </c>
      <c r="D82" s="16">
        <v>218683154</v>
      </c>
      <c r="E82" s="5" t="s">
        <v>773</v>
      </c>
      <c r="F82" s="6" t="s">
        <v>2</v>
      </c>
      <c r="G82" s="6" t="s">
        <v>3</v>
      </c>
      <c r="H82" s="83">
        <v>1.0999999999999999E-2</v>
      </c>
      <c r="I82" s="80">
        <v>8.9999999999999993E-3</v>
      </c>
      <c r="J82" s="50">
        <v>0.18959999999999999</v>
      </c>
      <c r="K82" s="83">
        <v>-2.9000000000000001E-2</v>
      </c>
      <c r="L82" s="80">
        <v>2E-3</v>
      </c>
      <c r="M82" s="50">
        <v>7.2000000000000007E-33</v>
      </c>
      <c r="N82" s="83">
        <v>-2.1999999999999999E-2</v>
      </c>
      <c r="O82" s="80">
        <v>2E-3</v>
      </c>
      <c r="P82" s="50">
        <v>4.5000000000000001E-20</v>
      </c>
      <c r="Q82" s="83">
        <v>0.02</v>
      </c>
      <c r="R82" s="80">
        <v>2E-3</v>
      </c>
      <c r="S82" s="50">
        <v>3.1000000000000001E-16</v>
      </c>
      <c r="T82" s="83">
        <v>7.0000000000000007E-2</v>
      </c>
      <c r="U82" s="80">
        <v>0.01</v>
      </c>
      <c r="V82" s="50">
        <v>3.4000000000000001E-12</v>
      </c>
      <c r="W82" s="17">
        <v>0.22671809510451901</v>
      </c>
      <c r="X82" s="17">
        <v>0.29389498432345901</v>
      </c>
      <c r="Y82" s="17">
        <v>1.0121944652499</v>
      </c>
    </row>
    <row r="83" spans="1:25" x14ac:dyDescent="0.55000000000000004">
      <c r="A83" s="5" t="s">
        <v>55</v>
      </c>
      <c r="B83" s="5" t="s">
        <v>528</v>
      </c>
      <c r="C83" s="6">
        <v>2</v>
      </c>
      <c r="D83" s="16">
        <v>218711738</v>
      </c>
      <c r="E83" s="5" t="s">
        <v>773</v>
      </c>
      <c r="F83" s="6" t="s">
        <v>2</v>
      </c>
      <c r="G83" s="6" t="s">
        <v>6</v>
      </c>
      <c r="H83" s="83">
        <v>4.0000000000000001E-3</v>
      </c>
      <c r="I83" s="80">
        <v>8.9999999999999993E-3</v>
      </c>
      <c r="J83" s="50">
        <v>0.68320000000000003</v>
      </c>
      <c r="K83" s="83">
        <v>-3.0000000000000001E-3</v>
      </c>
      <c r="L83" s="80">
        <v>3.0000000000000001E-3</v>
      </c>
      <c r="M83" s="50">
        <v>0.19520000000000001</v>
      </c>
      <c r="N83" s="83">
        <v>-6.0000000000000001E-3</v>
      </c>
      <c r="O83" s="80">
        <v>3.0000000000000001E-3</v>
      </c>
      <c r="P83" s="50">
        <v>1.9400000000000001E-2</v>
      </c>
      <c r="Q83" s="83">
        <v>-3.0000000000000001E-3</v>
      </c>
      <c r="R83" s="80">
        <v>3.0000000000000001E-3</v>
      </c>
      <c r="S83" s="50">
        <v>0.25900000000000001</v>
      </c>
      <c r="T83" s="83">
        <v>-1.7000000000000001E-2</v>
      </c>
      <c r="U83" s="80">
        <v>0.01</v>
      </c>
      <c r="V83" s="50">
        <v>9.6740000000000007E-2</v>
      </c>
      <c r="W83" s="17">
        <v>0.43112966442229</v>
      </c>
      <c r="X83" s="17">
        <v>0.52293558280770402</v>
      </c>
      <c r="Y83" s="17">
        <v>3.4000512770461897E-67</v>
      </c>
    </row>
    <row r="84" spans="1:25" x14ac:dyDescent="0.55000000000000004">
      <c r="A84" s="5" t="s">
        <v>199</v>
      </c>
      <c r="B84" s="5" t="s">
        <v>530</v>
      </c>
      <c r="C84" s="6">
        <v>2</v>
      </c>
      <c r="D84" s="16">
        <v>220382700</v>
      </c>
      <c r="E84" s="5" t="s">
        <v>839</v>
      </c>
      <c r="F84" s="6" t="s">
        <v>5</v>
      </c>
      <c r="G84" s="6" t="s">
        <v>6</v>
      </c>
      <c r="H84" s="83">
        <v>-1.2999999999999999E-2</v>
      </c>
      <c r="I84" s="80">
        <v>8.9999999999999993E-3</v>
      </c>
      <c r="J84" s="50">
        <v>0.1283</v>
      </c>
      <c r="K84" s="83">
        <v>-8.9999999999999993E-3</v>
      </c>
      <c r="L84" s="80">
        <v>2E-3</v>
      </c>
      <c r="M84" s="50">
        <v>2.3000000000000001E-4</v>
      </c>
      <c r="N84" s="83">
        <v>-1.4999999999999999E-2</v>
      </c>
      <c r="O84" s="80">
        <v>2E-3</v>
      </c>
      <c r="P84" s="50">
        <v>2.8000000000000002E-10</v>
      </c>
      <c r="Q84" s="83">
        <v>-0.01</v>
      </c>
      <c r="R84" s="80">
        <v>2E-3</v>
      </c>
      <c r="S84" s="50">
        <v>6.7999999999999999E-5</v>
      </c>
      <c r="T84" s="83">
        <v>4.0000000000000001E-3</v>
      </c>
      <c r="U84" s="80">
        <v>0.01</v>
      </c>
      <c r="V84" s="50">
        <v>0.71730000000000005</v>
      </c>
      <c r="W84" s="17">
        <v>1.13475227521502E-2</v>
      </c>
      <c r="X84" s="17">
        <v>0.54062932138358999</v>
      </c>
      <c r="Y84" s="17">
        <v>0.24596680666950499</v>
      </c>
    </row>
    <row r="85" spans="1:25" x14ac:dyDescent="0.55000000000000004">
      <c r="A85" s="5" t="s">
        <v>200</v>
      </c>
      <c r="B85" s="5" t="s">
        <v>530</v>
      </c>
      <c r="C85" s="6">
        <v>2</v>
      </c>
      <c r="D85" s="16">
        <v>229502503</v>
      </c>
      <c r="E85" s="5" t="s">
        <v>541</v>
      </c>
      <c r="F85" s="6" t="s">
        <v>5</v>
      </c>
      <c r="G85" s="6" t="s">
        <v>6</v>
      </c>
      <c r="H85" s="83">
        <v>-0.03</v>
      </c>
      <c r="I85" s="80">
        <v>1.6E-2</v>
      </c>
      <c r="J85" s="50">
        <v>5.2409999999999998E-2</v>
      </c>
      <c r="K85" s="83">
        <v>2.1000000000000001E-2</v>
      </c>
      <c r="L85" s="80">
        <v>4.0000000000000001E-3</v>
      </c>
      <c r="M85" s="50">
        <v>1.5E-6</v>
      </c>
      <c r="N85" s="83">
        <v>-1.4E-2</v>
      </c>
      <c r="O85" s="80">
        <v>4.0000000000000001E-3</v>
      </c>
      <c r="P85" s="50">
        <v>1.0399999999999999E-3</v>
      </c>
      <c r="Q85" s="83">
        <v>-7.2999999999999995E-2</v>
      </c>
      <c r="R85" s="80">
        <v>4.0000000000000001E-3</v>
      </c>
      <c r="S85" s="50">
        <v>2.0000000000000001E-61</v>
      </c>
      <c r="T85" s="83">
        <v>-0.16300000000000001</v>
      </c>
      <c r="U85" s="80">
        <v>1.9E-2</v>
      </c>
      <c r="V85" s="50">
        <v>4.7999999999999999E-18</v>
      </c>
      <c r="W85" s="17">
        <v>0.11915643458176201</v>
      </c>
      <c r="X85" s="17">
        <v>0.24853606653864399</v>
      </c>
      <c r="Y85" s="17">
        <v>0.10717945885600901</v>
      </c>
    </row>
    <row r="86" spans="1:25" x14ac:dyDescent="0.55000000000000004">
      <c r="A86" s="5" t="s">
        <v>696</v>
      </c>
      <c r="B86" s="5" t="s">
        <v>528</v>
      </c>
      <c r="C86" s="6">
        <v>2</v>
      </c>
      <c r="D86" s="16">
        <v>229569919</v>
      </c>
      <c r="E86" s="5" t="s">
        <v>541</v>
      </c>
      <c r="F86" s="6" t="s">
        <v>1527</v>
      </c>
      <c r="G86" s="6" t="s">
        <v>1527</v>
      </c>
      <c r="H86" s="83" t="s">
        <v>1527</v>
      </c>
      <c r="I86" s="80" t="s">
        <v>1527</v>
      </c>
      <c r="J86" s="50" t="s">
        <v>1527</v>
      </c>
      <c r="K86" s="83" t="s">
        <v>1527</v>
      </c>
      <c r="L86" s="80" t="s">
        <v>1527</v>
      </c>
      <c r="M86" s="50" t="s">
        <v>1527</v>
      </c>
      <c r="N86" s="83" t="s">
        <v>1527</v>
      </c>
      <c r="O86" s="80" t="s">
        <v>1527</v>
      </c>
      <c r="P86" s="50" t="s">
        <v>1527</v>
      </c>
      <c r="Q86" s="83" t="s">
        <v>1527</v>
      </c>
      <c r="R86" s="80" t="s">
        <v>1527</v>
      </c>
      <c r="S86" s="50" t="s">
        <v>1527</v>
      </c>
      <c r="T86" s="83" t="s">
        <v>1527</v>
      </c>
      <c r="U86" s="80" t="s">
        <v>1527</v>
      </c>
      <c r="V86" s="50" t="s">
        <v>1527</v>
      </c>
      <c r="W86" s="17">
        <v>0.162712882389072</v>
      </c>
      <c r="X86" s="17">
        <v>0.31919197701715901</v>
      </c>
      <c r="Y86" s="17">
        <v>7.1585860837604307E-2</v>
      </c>
    </row>
    <row r="87" spans="1:25" x14ac:dyDescent="0.55000000000000004">
      <c r="A87" s="5" t="s">
        <v>201</v>
      </c>
      <c r="B87" s="5" t="s">
        <v>530</v>
      </c>
      <c r="C87" s="6">
        <v>2</v>
      </c>
      <c r="D87" s="16">
        <v>239316560</v>
      </c>
      <c r="E87" s="19" t="s">
        <v>873</v>
      </c>
      <c r="F87" s="6" t="s">
        <v>6</v>
      </c>
      <c r="G87" s="6" t="s">
        <v>3</v>
      </c>
      <c r="H87" s="83" t="s">
        <v>1527</v>
      </c>
      <c r="I87" s="80" t="s">
        <v>1527</v>
      </c>
      <c r="J87" s="50" t="s">
        <v>1527</v>
      </c>
      <c r="K87" s="83">
        <v>0.02</v>
      </c>
      <c r="L87" s="80">
        <v>4.0000000000000001E-3</v>
      </c>
      <c r="M87" s="50">
        <v>1.2E-8</v>
      </c>
      <c r="N87" s="83">
        <v>0.01</v>
      </c>
      <c r="O87" s="80">
        <v>4.0000000000000001E-3</v>
      </c>
      <c r="P87" s="50">
        <v>5.13E-3</v>
      </c>
      <c r="Q87" s="83">
        <v>-2.3E-2</v>
      </c>
      <c r="R87" s="80">
        <v>4.0000000000000001E-3</v>
      </c>
      <c r="S87" s="50">
        <v>3.7999999999999998E-10</v>
      </c>
      <c r="T87" s="83">
        <v>-7.4999999999999997E-2</v>
      </c>
      <c r="U87" s="80">
        <v>1.6E-2</v>
      </c>
      <c r="V87" s="50">
        <v>1.3999999999999999E-6</v>
      </c>
      <c r="W87" s="17">
        <v>4.8340739950233999E-63</v>
      </c>
      <c r="X87" s="17">
        <v>0.61880602623758996</v>
      </c>
      <c r="Y87" s="17">
        <v>0.47196529091649497</v>
      </c>
    </row>
    <row r="88" spans="1:25" x14ac:dyDescent="0.55000000000000004">
      <c r="A88" s="5" t="s">
        <v>944</v>
      </c>
      <c r="B88" s="5" t="s">
        <v>528</v>
      </c>
      <c r="C88" s="6">
        <v>2</v>
      </c>
      <c r="D88" s="16">
        <v>239324210</v>
      </c>
      <c r="E88" s="19" t="s">
        <v>873</v>
      </c>
      <c r="F88" s="6" t="s">
        <v>1527</v>
      </c>
      <c r="G88" s="6" t="s">
        <v>1527</v>
      </c>
      <c r="H88" s="83" t="s">
        <v>1527</v>
      </c>
      <c r="I88" s="80" t="s">
        <v>1527</v>
      </c>
      <c r="J88" s="50" t="s">
        <v>1527</v>
      </c>
      <c r="K88" s="83" t="s">
        <v>1527</v>
      </c>
      <c r="L88" s="80" t="s">
        <v>1527</v>
      </c>
      <c r="M88" s="50" t="s">
        <v>1527</v>
      </c>
      <c r="N88" s="83" t="s">
        <v>1527</v>
      </c>
      <c r="O88" s="80" t="s">
        <v>1527</v>
      </c>
      <c r="P88" s="50" t="s">
        <v>1527</v>
      </c>
      <c r="Q88" s="83" t="s">
        <v>1527</v>
      </c>
      <c r="R88" s="80" t="s">
        <v>1527</v>
      </c>
      <c r="S88" s="50" t="s">
        <v>1527</v>
      </c>
      <c r="T88" s="83" t="s">
        <v>1527</v>
      </c>
      <c r="U88" s="80" t="s">
        <v>1527</v>
      </c>
      <c r="V88" s="50" t="s">
        <v>1527</v>
      </c>
      <c r="W88" s="17">
        <v>5.9211168652677999E-43</v>
      </c>
      <c r="X88" s="17">
        <v>0.56619227608028699</v>
      </c>
      <c r="Y88" s="17">
        <v>0.53058773133313397</v>
      </c>
    </row>
    <row r="89" spans="1:25" x14ac:dyDescent="0.55000000000000004">
      <c r="A89" s="5" t="s">
        <v>202</v>
      </c>
      <c r="B89" s="5" t="s">
        <v>530</v>
      </c>
      <c r="C89" s="6">
        <v>2</v>
      </c>
      <c r="D89" s="16">
        <v>239604970</v>
      </c>
      <c r="E89" s="19" t="s">
        <v>672</v>
      </c>
      <c r="F89" s="6" t="s">
        <v>5</v>
      </c>
      <c r="G89" s="6" t="s">
        <v>3</v>
      </c>
      <c r="H89" s="83">
        <v>-4.0000000000000001E-3</v>
      </c>
      <c r="I89" s="80">
        <v>0.01</v>
      </c>
      <c r="J89" s="50">
        <v>0.7238</v>
      </c>
      <c r="K89" s="83">
        <v>0.02</v>
      </c>
      <c r="L89" s="80">
        <v>3.0000000000000001E-3</v>
      </c>
      <c r="M89" s="50">
        <v>2.2999999999999999E-12</v>
      </c>
      <c r="N89" s="83">
        <v>1.9E-2</v>
      </c>
      <c r="O89" s="80">
        <v>3.0000000000000001E-3</v>
      </c>
      <c r="P89" s="50">
        <v>1.4000000000000001E-10</v>
      </c>
      <c r="Q89" s="83">
        <v>-8.9999999999999993E-3</v>
      </c>
      <c r="R89" s="80">
        <v>3.0000000000000001E-3</v>
      </c>
      <c r="S89" s="50">
        <v>3.31E-3</v>
      </c>
      <c r="T89" s="83">
        <v>-4.2000000000000003E-2</v>
      </c>
      <c r="U89" s="80">
        <v>1.2E-2</v>
      </c>
      <c r="V89" s="50">
        <v>3.6999999999999999E-4</v>
      </c>
      <c r="W89" s="17">
        <v>2.11438727757865E-98</v>
      </c>
      <c r="X89" s="17">
        <v>0.45982497594064298</v>
      </c>
      <c r="Y89" s="17">
        <v>0.21390635248343901</v>
      </c>
    </row>
    <row r="90" spans="1:25" x14ac:dyDescent="0.55000000000000004">
      <c r="A90" s="5" t="s">
        <v>671</v>
      </c>
      <c r="B90" s="5" t="s">
        <v>528</v>
      </c>
      <c r="C90" s="6">
        <v>2</v>
      </c>
      <c r="D90" s="16">
        <v>239614258</v>
      </c>
      <c r="E90" s="19" t="s">
        <v>672</v>
      </c>
      <c r="F90" s="6" t="s">
        <v>1527</v>
      </c>
      <c r="G90" s="6" t="s">
        <v>1527</v>
      </c>
      <c r="H90" s="83" t="s">
        <v>1527</v>
      </c>
      <c r="I90" s="80" t="s">
        <v>1527</v>
      </c>
      <c r="J90" s="50" t="s">
        <v>1527</v>
      </c>
      <c r="K90" s="83" t="s">
        <v>1527</v>
      </c>
      <c r="L90" s="80" t="s">
        <v>1527</v>
      </c>
      <c r="M90" s="50" t="s">
        <v>1527</v>
      </c>
      <c r="N90" s="83" t="s">
        <v>1527</v>
      </c>
      <c r="O90" s="80" t="s">
        <v>1527</v>
      </c>
      <c r="P90" s="50" t="s">
        <v>1527</v>
      </c>
      <c r="Q90" s="83" t="s">
        <v>1527</v>
      </c>
      <c r="R90" s="80" t="s">
        <v>1527</v>
      </c>
      <c r="S90" s="50" t="s">
        <v>1527</v>
      </c>
      <c r="T90" s="83" t="s">
        <v>1527</v>
      </c>
      <c r="U90" s="80" t="s">
        <v>1527</v>
      </c>
      <c r="V90" s="50" t="s">
        <v>1527</v>
      </c>
      <c r="W90" s="17">
        <v>8.9384176137551901E-54</v>
      </c>
      <c r="X90" s="17">
        <v>0.54741007312726397</v>
      </c>
      <c r="Y90" s="17">
        <v>0.21654817377534399</v>
      </c>
    </row>
    <row r="91" spans="1:25" x14ac:dyDescent="0.55000000000000004">
      <c r="A91" s="5" t="s">
        <v>56</v>
      </c>
      <c r="B91" s="5" t="s">
        <v>528</v>
      </c>
      <c r="C91" s="6">
        <v>2</v>
      </c>
      <c r="D91" s="16">
        <v>239872704</v>
      </c>
      <c r="E91" s="5" t="s">
        <v>636</v>
      </c>
      <c r="F91" s="6" t="s">
        <v>5</v>
      </c>
      <c r="G91" s="6" t="s">
        <v>6</v>
      </c>
      <c r="H91" s="83" t="s">
        <v>1527</v>
      </c>
      <c r="I91" s="80" t="s">
        <v>1527</v>
      </c>
      <c r="J91" s="50" t="s">
        <v>1527</v>
      </c>
      <c r="K91" s="83">
        <v>2.8000000000000001E-2</v>
      </c>
      <c r="L91" s="80">
        <v>3.0000000000000001E-3</v>
      </c>
      <c r="M91" s="50">
        <v>2.9000000000000002E-22</v>
      </c>
      <c r="N91" s="83">
        <v>5.0000000000000001E-3</v>
      </c>
      <c r="O91" s="80">
        <v>3.0000000000000001E-3</v>
      </c>
      <c r="P91" s="50">
        <v>7.4700000000000003E-2</v>
      </c>
      <c r="Q91" s="83">
        <v>-4.8000000000000001E-2</v>
      </c>
      <c r="R91" s="80">
        <v>3.0000000000000001E-3</v>
      </c>
      <c r="S91" s="50">
        <v>1.6E-58</v>
      </c>
      <c r="T91" s="83">
        <v>-8.8999999999999996E-2</v>
      </c>
      <c r="U91" s="80">
        <v>1.2999999999999999E-2</v>
      </c>
      <c r="V91" s="50">
        <v>2.5999999999999998E-12</v>
      </c>
      <c r="W91" s="17">
        <v>0.14176060199557999</v>
      </c>
      <c r="X91" s="17">
        <v>0.50518111783453901</v>
      </c>
      <c r="Y91" s="17">
        <v>0.19878341695308299</v>
      </c>
    </row>
    <row r="92" spans="1:25" x14ac:dyDescent="0.55000000000000004">
      <c r="A92" s="5" t="s">
        <v>635</v>
      </c>
      <c r="B92" s="5" t="s">
        <v>530</v>
      </c>
      <c r="C92" s="6">
        <v>2</v>
      </c>
      <c r="D92" s="16">
        <v>239877148</v>
      </c>
      <c r="E92" s="5" t="s">
        <v>636</v>
      </c>
      <c r="F92" s="6" t="s">
        <v>1527</v>
      </c>
      <c r="G92" s="6" t="s">
        <v>1527</v>
      </c>
      <c r="H92" s="83" t="s">
        <v>1527</v>
      </c>
      <c r="I92" s="80" t="s">
        <v>1527</v>
      </c>
      <c r="J92" s="50" t="s">
        <v>1527</v>
      </c>
      <c r="K92" s="83" t="s">
        <v>1527</v>
      </c>
      <c r="L92" s="80" t="s">
        <v>1527</v>
      </c>
      <c r="M92" s="50" t="s">
        <v>1527</v>
      </c>
      <c r="N92" s="83" t="s">
        <v>1527</v>
      </c>
      <c r="O92" s="80" t="s">
        <v>1527</v>
      </c>
      <c r="P92" s="50" t="s">
        <v>1527</v>
      </c>
      <c r="Q92" s="83" t="s">
        <v>1527</v>
      </c>
      <c r="R92" s="80" t="s">
        <v>1527</v>
      </c>
      <c r="S92" s="50" t="s">
        <v>1527</v>
      </c>
      <c r="T92" s="83" t="s">
        <v>1527</v>
      </c>
      <c r="U92" s="80" t="s">
        <v>1527</v>
      </c>
      <c r="V92" s="50" t="s">
        <v>1527</v>
      </c>
      <c r="W92" s="17">
        <v>0.13080349377026601</v>
      </c>
      <c r="X92" s="17">
        <v>0.484013423058541</v>
      </c>
      <c r="Y92" s="17">
        <v>0.195101368584055</v>
      </c>
    </row>
    <row r="93" spans="1:25" x14ac:dyDescent="0.55000000000000004">
      <c r="A93" s="5" t="s">
        <v>57</v>
      </c>
      <c r="B93" s="5" t="s">
        <v>528</v>
      </c>
      <c r="C93" s="6">
        <v>2</v>
      </c>
      <c r="D93" s="16">
        <v>240736419</v>
      </c>
      <c r="E93" s="5" t="s">
        <v>642</v>
      </c>
      <c r="F93" s="6" t="s">
        <v>2</v>
      </c>
      <c r="G93" s="6" t="s">
        <v>3</v>
      </c>
      <c r="H93" s="83">
        <v>2.1999999999999999E-2</v>
      </c>
      <c r="I93" s="80">
        <v>8.9999999999999993E-3</v>
      </c>
      <c r="J93" s="50">
        <v>1.3979999999999999E-2</v>
      </c>
      <c r="K93" s="83">
        <v>-4.0000000000000001E-3</v>
      </c>
      <c r="L93" s="80">
        <v>2E-3</v>
      </c>
      <c r="M93" s="50">
        <v>8.7069999999999995E-2</v>
      </c>
      <c r="N93" s="83">
        <v>-1E-3</v>
      </c>
      <c r="O93" s="80">
        <v>2E-3</v>
      </c>
      <c r="P93" s="50">
        <v>0.57699999999999996</v>
      </c>
      <c r="Q93" s="83">
        <v>6.0000000000000001E-3</v>
      </c>
      <c r="R93" s="80">
        <v>2E-3</v>
      </c>
      <c r="S93" s="50">
        <v>1.6299999999999999E-2</v>
      </c>
      <c r="T93" s="83">
        <v>4.7E-2</v>
      </c>
      <c r="U93" s="80">
        <v>0.01</v>
      </c>
      <c r="V93" s="50">
        <v>3.4000000000000001E-6</v>
      </c>
      <c r="W93" s="17">
        <v>9.8283891621857494E-2</v>
      </c>
      <c r="X93" s="17">
        <v>0.175620548782878</v>
      </c>
      <c r="Y93" s="17">
        <v>0.23754541763839301</v>
      </c>
    </row>
    <row r="94" spans="1:25" x14ac:dyDescent="0.55000000000000004">
      <c r="A94" s="5" t="s">
        <v>895</v>
      </c>
      <c r="B94" s="5" t="s">
        <v>530</v>
      </c>
      <c r="C94" s="6">
        <v>2</v>
      </c>
      <c r="D94" s="16">
        <v>241844033</v>
      </c>
      <c r="E94" s="19" t="s">
        <v>896</v>
      </c>
      <c r="F94" s="6" t="s">
        <v>1527</v>
      </c>
      <c r="G94" s="6" t="s">
        <v>1527</v>
      </c>
      <c r="H94" s="83" t="s">
        <v>1527</v>
      </c>
      <c r="I94" s="80" t="s">
        <v>1527</v>
      </c>
      <c r="J94" s="50" t="s">
        <v>1527</v>
      </c>
      <c r="K94" s="83" t="s">
        <v>1527</v>
      </c>
      <c r="L94" s="80" t="s">
        <v>1527</v>
      </c>
      <c r="M94" s="50" t="s">
        <v>1527</v>
      </c>
      <c r="N94" s="83" t="s">
        <v>1527</v>
      </c>
      <c r="O94" s="80" t="s">
        <v>1527</v>
      </c>
      <c r="P94" s="50" t="s">
        <v>1527</v>
      </c>
      <c r="Q94" s="83" t="s">
        <v>1527</v>
      </c>
      <c r="R94" s="80" t="s">
        <v>1527</v>
      </c>
      <c r="S94" s="50" t="s">
        <v>1527</v>
      </c>
      <c r="T94" s="83" t="s">
        <v>1527</v>
      </c>
      <c r="U94" s="80" t="s">
        <v>1527</v>
      </c>
      <c r="V94" s="50" t="s">
        <v>1527</v>
      </c>
      <c r="W94" s="17">
        <v>7.4166400788009104E-36</v>
      </c>
      <c r="X94" s="17">
        <v>0.779458896152606</v>
      </c>
      <c r="Y94" s="17">
        <v>3.3666781229296998E-2</v>
      </c>
    </row>
    <row r="95" spans="1:25" x14ac:dyDescent="0.55000000000000004">
      <c r="A95" s="5" t="s">
        <v>203</v>
      </c>
      <c r="B95" s="5" t="s">
        <v>530</v>
      </c>
      <c r="C95" s="6">
        <v>2</v>
      </c>
      <c r="D95" s="16">
        <v>242495953</v>
      </c>
      <c r="E95" s="5" t="s">
        <v>905</v>
      </c>
      <c r="F95" s="6" t="s">
        <v>2</v>
      </c>
      <c r="G95" s="6" t="s">
        <v>3</v>
      </c>
      <c r="H95" s="83" t="s">
        <v>1527</v>
      </c>
      <c r="I95" s="80" t="s">
        <v>1527</v>
      </c>
      <c r="J95" s="50" t="s">
        <v>1527</v>
      </c>
      <c r="K95" s="83">
        <v>1.7000000000000001E-2</v>
      </c>
      <c r="L95" s="80">
        <v>2E-3</v>
      </c>
      <c r="M95" s="50">
        <v>1.2999999999999999E-12</v>
      </c>
      <c r="N95" s="83">
        <v>1.9E-2</v>
      </c>
      <c r="O95" s="80">
        <v>2E-3</v>
      </c>
      <c r="P95" s="50">
        <v>7.3999999999999999E-16</v>
      </c>
      <c r="Q95" s="83">
        <v>3.0000000000000001E-3</v>
      </c>
      <c r="R95" s="80">
        <v>2E-3</v>
      </c>
      <c r="S95" s="50">
        <v>0.184</v>
      </c>
      <c r="T95" s="83">
        <v>0</v>
      </c>
      <c r="U95" s="80">
        <v>0.01</v>
      </c>
      <c r="V95" s="50">
        <v>0.96660000000000001</v>
      </c>
      <c r="W95" s="17">
        <v>0.25286191829678301</v>
      </c>
      <c r="X95" s="17">
        <v>0.39994024844798798</v>
      </c>
      <c r="Y95" s="17">
        <v>0.11991679737208</v>
      </c>
    </row>
    <row r="96" spans="1:25" x14ac:dyDescent="0.55000000000000004">
      <c r="A96" s="5" t="s">
        <v>58</v>
      </c>
      <c r="B96" s="5" t="s">
        <v>528</v>
      </c>
      <c r="C96" s="6">
        <v>3</v>
      </c>
      <c r="D96" s="16">
        <v>11640601</v>
      </c>
      <c r="E96" s="5" t="s">
        <v>766</v>
      </c>
      <c r="F96" s="6" t="s">
        <v>2</v>
      </c>
      <c r="G96" s="6" t="s">
        <v>3</v>
      </c>
      <c r="H96" s="83">
        <v>-1.2999999999999999E-2</v>
      </c>
      <c r="I96" s="80">
        <v>1.2E-2</v>
      </c>
      <c r="J96" s="50">
        <v>0.28770000000000001</v>
      </c>
      <c r="K96" s="83">
        <v>0.02</v>
      </c>
      <c r="L96" s="80">
        <v>3.0000000000000001E-3</v>
      </c>
      <c r="M96" s="50">
        <v>5.0000000000000001E-9</v>
      </c>
      <c r="N96" s="83">
        <v>0.01</v>
      </c>
      <c r="O96" s="80">
        <v>3.0000000000000001E-3</v>
      </c>
      <c r="P96" s="50">
        <v>4.9199999999999999E-3</v>
      </c>
      <c r="Q96" s="83">
        <v>-2.1999999999999999E-2</v>
      </c>
      <c r="R96" s="80">
        <v>3.0000000000000001E-3</v>
      </c>
      <c r="S96" s="50">
        <v>1.5999999999999999E-10</v>
      </c>
      <c r="T96" s="83">
        <v>-8.7999999999999995E-2</v>
      </c>
      <c r="U96" s="80">
        <v>1.4E-2</v>
      </c>
      <c r="V96" s="50">
        <v>2.0000000000000001E-10</v>
      </c>
      <c r="W96" s="17">
        <v>0.433699779953366</v>
      </c>
      <c r="X96" s="17">
        <v>0.18253013034190099</v>
      </c>
      <c r="Y96" s="17">
        <v>0.17044184610990701</v>
      </c>
    </row>
    <row r="97" spans="1:25" x14ac:dyDescent="0.55000000000000004">
      <c r="A97" s="5" t="s">
        <v>59</v>
      </c>
      <c r="B97" s="5" t="s">
        <v>528</v>
      </c>
      <c r="C97" s="6">
        <v>3</v>
      </c>
      <c r="D97" s="16">
        <v>12155888</v>
      </c>
      <c r="E97" s="5" t="s">
        <v>605</v>
      </c>
      <c r="F97" s="6" t="s">
        <v>5</v>
      </c>
      <c r="G97" s="6" t="s">
        <v>6</v>
      </c>
      <c r="H97" s="83" t="s">
        <v>1527</v>
      </c>
      <c r="I97" s="80" t="s">
        <v>1527</v>
      </c>
      <c r="J97" s="50" t="s">
        <v>1527</v>
      </c>
      <c r="K97" s="83">
        <v>-8.9999999999999993E-3</v>
      </c>
      <c r="L97" s="80">
        <v>3.0000000000000001E-3</v>
      </c>
      <c r="M97" s="50">
        <v>3.8600000000000001E-3</v>
      </c>
      <c r="N97" s="83">
        <v>-5.0000000000000001E-3</v>
      </c>
      <c r="O97" s="80">
        <v>3.0000000000000001E-3</v>
      </c>
      <c r="P97" s="50">
        <v>0.10299999999999999</v>
      </c>
      <c r="Q97" s="83">
        <v>8.9999999999999993E-3</v>
      </c>
      <c r="R97" s="80">
        <v>3.0000000000000001E-3</v>
      </c>
      <c r="S97" s="50">
        <v>3.9699999999999996E-3</v>
      </c>
      <c r="T97" s="83">
        <v>6.6000000000000003E-2</v>
      </c>
      <c r="U97" s="80">
        <v>1.4E-2</v>
      </c>
      <c r="V97" s="50">
        <v>2.7999999999999999E-6</v>
      </c>
      <c r="W97" s="17">
        <v>0.47295940031543299</v>
      </c>
      <c r="X97" s="17">
        <v>8.0575927367601594E-2</v>
      </c>
      <c r="Y97" s="17">
        <v>0.39270694839092501</v>
      </c>
    </row>
    <row r="98" spans="1:25" x14ac:dyDescent="0.55000000000000004">
      <c r="A98" s="5" t="s">
        <v>204</v>
      </c>
      <c r="B98" s="5" t="s">
        <v>530</v>
      </c>
      <c r="C98" s="6">
        <v>3</v>
      </c>
      <c r="D98" s="16">
        <v>13787641</v>
      </c>
      <c r="E98" s="5" t="s">
        <v>795</v>
      </c>
      <c r="F98" s="6" t="s">
        <v>2</v>
      </c>
      <c r="G98" s="6" t="s">
        <v>3</v>
      </c>
      <c r="H98" s="83" t="s">
        <v>1527</v>
      </c>
      <c r="I98" s="80" t="s">
        <v>1527</v>
      </c>
      <c r="J98" s="50" t="s">
        <v>1527</v>
      </c>
      <c r="K98" s="83">
        <v>1.7000000000000001E-2</v>
      </c>
      <c r="L98" s="80">
        <v>2E-3</v>
      </c>
      <c r="M98" s="50">
        <v>1.7E-12</v>
      </c>
      <c r="N98" s="83">
        <v>1.6E-2</v>
      </c>
      <c r="O98" s="80">
        <v>2E-3</v>
      </c>
      <c r="P98" s="50">
        <v>4.6999999999999999E-11</v>
      </c>
      <c r="Q98" s="83">
        <v>-4.0000000000000001E-3</v>
      </c>
      <c r="R98" s="80">
        <v>2E-3</v>
      </c>
      <c r="S98" s="50">
        <v>0.11799999999999999</v>
      </c>
      <c r="T98" s="83">
        <v>-6.0000000000000001E-3</v>
      </c>
      <c r="U98" s="80">
        <v>0.01</v>
      </c>
      <c r="V98" s="50">
        <v>0.5635</v>
      </c>
      <c r="W98" s="17">
        <v>0.61691797540240101</v>
      </c>
      <c r="X98" s="17">
        <v>0.36568024041879799</v>
      </c>
      <c r="Y98" s="17">
        <v>3.04222937580257E-49</v>
      </c>
    </row>
    <row r="99" spans="1:25" x14ac:dyDescent="0.55000000000000004">
      <c r="A99" s="5" t="s">
        <v>205</v>
      </c>
      <c r="B99" s="5" t="s">
        <v>530</v>
      </c>
      <c r="C99" s="6">
        <v>3</v>
      </c>
      <c r="D99" s="16">
        <v>25179533</v>
      </c>
      <c r="E99" s="5" t="s">
        <v>652</v>
      </c>
      <c r="F99" s="6" t="s">
        <v>5</v>
      </c>
      <c r="G99" s="6" t="s">
        <v>3</v>
      </c>
      <c r="H99" s="83" t="s">
        <v>1527</v>
      </c>
      <c r="I99" s="80" t="s">
        <v>1527</v>
      </c>
      <c r="J99" s="50" t="s">
        <v>1527</v>
      </c>
      <c r="K99" s="83">
        <v>1.7999999999999999E-2</v>
      </c>
      <c r="L99" s="80">
        <v>3.0000000000000001E-3</v>
      </c>
      <c r="M99" s="50">
        <v>2.1999999999999998E-8</v>
      </c>
      <c r="N99" s="83">
        <v>2.1000000000000001E-2</v>
      </c>
      <c r="O99" s="80">
        <v>3.0000000000000001E-3</v>
      </c>
      <c r="P99" s="50">
        <v>2.1E-10</v>
      </c>
      <c r="Q99" s="83">
        <v>4.0000000000000001E-3</v>
      </c>
      <c r="R99" s="80">
        <v>3.0000000000000001E-3</v>
      </c>
      <c r="S99" s="50">
        <v>0.186</v>
      </c>
      <c r="T99" s="83">
        <v>-4.0000000000000001E-3</v>
      </c>
      <c r="U99" s="80">
        <v>1.4E-2</v>
      </c>
      <c r="V99" s="50">
        <v>0.76429999999999998</v>
      </c>
      <c r="W99" s="17">
        <v>0.232580607897653</v>
      </c>
      <c r="X99" s="17">
        <v>0.170826091015162</v>
      </c>
      <c r="Y99" s="17">
        <v>0.35304130861259198</v>
      </c>
    </row>
    <row r="100" spans="1:25" x14ac:dyDescent="0.55000000000000004">
      <c r="A100" s="5" t="s">
        <v>60</v>
      </c>
      <c r="B100" s="5" t="s">
        <v>528</v>
      </c>
      <c r="C100" s="6">
        <v>3</v>
      </c>
      <c r="D100" s="16">
        <v>25520582</v>
      </c>
      <c r="E100" s="5" t="s">
        <v>652</v>
      </c>
      <c r="F100" s="6" t="s">
        <v>2</v>
      </c>
      <c r="G100" s="6" t="s">
        <v>6</v>
      </c>
      <c r="H100" s="83">
        <v>-2.5999999999999999E-2</v>
      </c>
      <c r="I100" s="80">
        <v>1.0999999999999999E-2</v>
      </c>
      <c r="J100" s="50">
        <v>1.8079999999999999E-2</v>
      </c>
      <c r="K100" s="83">
        <v>1.6E-2</v>
      </c>
      <c r="L100" s="80">
        <v>3.0000000000000001E-3</v>
      </c>
      <c r="M100" s="50">
        <v>2.1E-7</v>
      </c>
      <c r="N100" s="83">
        <v>-5.0000000000000001E-3</v>
      </c>
      <c r="O100" s="80">
        <v>3.0000000000000001E-3</v>
      </c>
      <c r="P100" s="50">
        <v>0.13</v>
      </c>
      <c r="Q100" s="83">
        <v>-4.2000000000000003E-2</v>
      </c>
      <c r="R100" s="80">
        <v>3.0000000000000001E-3</v>
      </c>
      <c r="S100" s="50">
        <v>1.6999999999999999E-41</v>
      </c>
      <c r="T100" s="83">
        <v>-8.6999999999999994E-2</v>
      </c>
      <c r="U100" s="80">
        <v>1.2999999999999999E-2</v>
      </c>
      <c r="V100" s="50">
        <v>2.5000000000000001E-11</v>
      </c>
      <c r="W100" s="17">
        <v>0.19176907163885901</v>
      </c>
      <c r="X100" s="17">
        <v>0.58038256243187603</v>
      </c>
      <c r="Y100" s="17">
        <v>0.13450947216215201</v>
      </c>
    </row>
    <row r="101" spans="1:25" x14ac:dyDescent="0.55000000000000004">
      <c r="A101" s="5" t="s">
        <v>651</v>
      </c>
      <c r="B101" s="5" t="s">
        <v>530</v>
      </c>
      <c r="C101" s="6">
        <v>3</v>
      </c>
      <c r="D101" s="16">
        <v>25529280</v>
      </c>
      <c r="E101" s="5" t="s">
        <v>652</v>
      </c>
      <c r="F101" s="6" t="s">
        <v>1527</v>
      </c>
      <c r="G101" s="6" t="s">
        <v>1527</v>
      </c>
      <c r="H101" s="83" t="s">
        <v>1527</v>
      </c>
      <c r="I101" s="80" t="s">
        <v>1527</v>
      </c>
      <c r="J101" s="50" t="s">
        <v>1527</v>
      </c>
      <c r="K101" s="83" t="s">
        <v>1527</v>
      </c>
      <c r="L101" s="80" t="s">
        <v>1527</v>
      </c>
      <c r="M101" s="50" t="s">
        <v>1527</v>
      </c>
      <c r="N101" s="83" t="s">
        <v>1527</v>
      </c>
      <c r="O101" s="80" t="s">
        <v>1527</v>
      </c>
      <c r="P101" s="50" t="s">
        <v>1527</v>
      </c>
      <c r="Q101" s="83" t="s">
        <v>1527</v>
      </c>
      <c r="R101" s="80" t="s">
        <v>1527</v>
      </c>
      <c r="S101" s="50" t="s">
        <v>1527</v>
      </c>
      <c r="T101" s="83" t="s">
        <v>1527</v>
      </c>
      <c r="U101" s="80" t="s">
        <v>1527</v>
      </c>
      <c r="V101" s="50" t="s">
        <v>1527</v>
      </c>
      <c r="W101" s="17">
        <v>0.20586654937884899</v>
      </c>
      <c r="X101" s="17">
        <v>0.54216465048519302</v>
      </c>
      <c r="Y101" s="17">
        <v>0.130012856708907</v>
      </c>
    </row>
    <row r="102" spans="1:25" x14ac:dyDescent="0.55000000000000004">
      <c r="A102" s="5" t="s">
        <v>61</v>
      </c>
      <c r="B102" s="5" t="s">
        <v>528</v>
      </c>
      <c r="C102" s="6">
        <v>3</v>
      </c>
      <c r="D102" s="16">
        <v>25670166</v>
      </c>
      <c r="E102" s="5" t="s">
        <v>606</v>
      </c>
      <c r="F102" s="6" t="s">
        <v>2</v>
      </c>
      <c r="G102" s="6" t="s">
        <v>3</v>
      </c>
      <c r="H102" s="83" t="s">
        <v>1527</v>
      </c>
      <c r="I102" s="80" t="s">
        <v>1527</v>
      </c>
      <c r="J102" s="50" t="s">
        <v>1527</v>
      </c>
      <c r="K102" s="83">
        <v>-1.2E-2</v>
      </c>
      <c r="L102" s="80">
        <v>3.0000000000000001E-3</v>
      </c>
      <c r="M102" s="50">
        <v>2.2000000000000001E-6</v>
      </c>
      <c r="N102" s="83">
        <v>-7.0000000000000001E-3</v>
      </c>
      <c r="O102" s="80">
        <v>3.0000000000000001E-3</v>
      </c>
      <c r="P102" s="50">
        <v>7.6400000000000001E-3</v>
      </c>
      <c r="Q102" s="83">
        <v>1.2999999999999999E-2</v>
      </c>
      <c r="R102" s="80">
        <v>3.0000000000000001E-3</v>
      </c>
      <c r="S102" s="50">
        <v>9.9000000000000005E-7</v>
      </c>
      <c r="T102" s="83">
        <v>5.3999999999999999E-2</v>
      </c>
      <c r="U102" s="80">
        <v>1.0999999999999999E-2</v>
      </c>
      <c r="V102" s="50">
        <v>1.1999999999999999E-6</v>
      </c>
      <c r="W102" s="17">
        <v>0.73071479604881195</v>
      </c>
      <c r="X102" s="17">
        <v>9.2619926489730497E-2</v>
      </c>
      <c r="Y102" s="17">
        <v>0.13413261698926399</v>
      </c>
    </row>
    <row r="103" spans="1:25" x14ac:dyDescent="0.55000000000000004">
      <c r="A103" s="5" t="s">
        <v>206</v>
      </c>
      <c r="B103" s="5" t="s">
        <v>530</v>
      </c>
      <c r="C103" s="6">
        <v>3</v>
      </c>
      <c r="D103" s="16">
        <v>29469675</v>
      </c>
      <c r="E103" s="5" t="s">
        <v>662</v>
      </c>
      <c r="F103" s="6" t="s">
        <v>5</v>
      </c>
      <c r="G103" s="6" t="s">
        <v>3</v>
      </c>
      <c r="H103" s="83">
        <v>5.0000000000000001E-3</v>
      </c>
      <c r="I103" s="80">
        <v>8.9999999999999993E-3</v>
      </c>
      <c r="J103" s="50">
        <v>0.61919999999999997</v>
      </c>
      <c r="K103" s="83">
        <v>7.0000000000000001E-3</v>
      </c>
      <c r="L103" s="80">
        <v>3.0000000000000001E-3</v>
      </c>
      <c r="M103" s="50">
        <v>5.0200000000000002E-3</v>
      </c>
      <c r="N103" s="83">
        <v>-6.0000000000000001E-3</v>
      </c>
      <c r="O103" s="80">
        <v>3.0000000000000001E-3</v>
      </c>
      <c r="P103" s="50">
        <v>3.4000000000000002E-2</v>
      </c>
      <c r="Q103" s="83">
        <v>-2.7E-2</v>
      </c>
      <c r="R103" s="80">
        <v>3.0000000000000001E-3</v>
      </c>
      <c r="S103" s="50">
        <v>9.2000000000000004E-24</v>
      </c>
      <c r="T103" s="83">
        <v>-0.06</v>
      </c>
      <c r="U103" s="80">
        <v>1.0999999999999999E-2</v>
      </c>
      <c r="V103" s="50">
        <v>4.6000000000000002E-8</v>
      </c>
      <c r="W103" s="17">
        <v>0.27746746663765898</v>
      </c>
      <c r="X103" s="17">
        <v>0.229717526100508</v>
      </c>
      <c r="Y103" s="17">
        <v>9.9981035325498901E-2</v>
      </c>
    </row>
    <row r="104" spans="1:25" x14ac:dyDescent="0.55000000000000004">
      <c r="A104" s="5" t="s">
        <v>661</v>
      </c>
      <c r="B104" s="5" t="s">
        <v>528</v>
      </c>
      <c r="C104" s="6">
        <v>3</v>
      </c>
      <c r="D104" s="16">
        <v>29472412</v>
      </c>
      <c r="E104" s="5" t="s">
        <v>662</v>
      </c>
      <c r="F104" s="6" t="s">
        <v>1527</v>
      </c>
      <c r="G104" s="6" t="s">
        <v>1527</v>
      </c>
      <c r="H104" s="83" t="s">
        <v>1527</v>
      </c>
      <c r="I104" s="80" t="s">
        <v>1527</v>
      </c>
      <c r="J104" s="50" t="s">
        <v>1527</v>
      </c>
      <c r="K104" s="83" t="s">
        <v>1527</v>
      </c>
      <c r="L104" s="80" t="s">
        <v>1527</v>
      </c>
      <c r="M104" s="50" t="s">
        <v>1527</v>
      </c>
      <c r="N104" s="83" t="s">
        <v>1527</v>
      </c>
      <c r="O104" s="80" t="s">
        <v>1527</v>
      </c>
      <c r="P104" s="50" t="s">
        <v>1527</v>
      </c>
      <c r="Q104" s="83" t="s">
        <v>1527</v>
      </c>
      <c r="R104" s="80" t="s">
        <v>1527</v>
      </c>
      <c r="S104" s="50" t="s">
        <v>1527</v>
      </c>
      <c r="T104" s="83" t="s">
        <v>1527</v>
      </c>
      <c r="U104" s="80" t="s">
        <v>1527</v>
      </c>
      <c r="V104" s="50" t="s">
        <v>1527</v>
      </c>
      <c r="W104" s="17">
        <v>0.31130229166623202</v>
      </c>
      <c r="X104" s="17">
        <v>0.22877662787226399</v>
      </c>
      <c r="Y104" s="17">
        <v>9.2560242342849E-2</v>
      </c>
    </row>
    <row r="105" spans="1:25" x14ac:dyDescent="0.55000000000000004">
      <c r="A105" s="5" t="s">
        <v>62</v>
      </c>
      <c r="B105" s="5" t="s">
        <v>528</v>
      </c>
      <c r="C105" s="6">
        <v>3</v>
      </c>
      <c r="D105" s="16">
        <v>30116143</v>
      </c>
      <c r="E105" s="5" t="s">
        <v>686</v>
      </c>
      <c r="F105" s="6" t="s">
        <v>2</v>
      </c>
      <c r="G105" s="6" t="s">
        <v>6</v>
      </c>
      <c r="H105" s="83">
        <v>1.0999999999999999E-2</v>
      </c>
      <c r="I105" s="80">
        <v>8.0000000000000002E-3</v>
      </c>
      <c r="J105" s="50">
        <v>0.1825</v>
      </c>
      <c r="K105" s="83">
        <v>-5.0000000000000001E-3</v>
      </c>
      <c r="L105" s="80">
        <v>2E-3</v>
      </c>
      <c r="M105" s="50">
        <v>5.6919999999999998E-2</v>
      </c>
      <c r="N105" s="83">
        <v>-4.0000000000000001E-3</v>
      </c>
      <c r="O105" s="80">
        <v>2E-3</v>
      </c>
      <c r="P105" s="50">
        <v>9.1399999999999995E-2</v>
      </c>
      <c r="Q105" s="83">
        <v>3.0000000000000001E-3</v>
      </c>
      <c r="R105" s="80">
        <v>2E-3</v>
      </c>
      <c r="S105" s="50">
        <v>0.192</v>
      </c>
      <c r="T105" s="83">
        <v>3.9E-2</v>
      </c>
      <c r="U105" s="80">
        <v>0.01</v>
      </c>
      <c r="V105" s="50">
        <v>7.8999999999999996E-5</v>
      </c>
      <c r="W105" s="17">
        <v>0.50793387744581797</v>
      </c>
      <c r="X105" s="17">
        <v>9.9722583628203496E-40</v>
      </c>
      <c r="Y105" s="17">
        <v>0.33377900614519601</v>
      </c>
    </row>
    <row r="106" spans="1:25" x14ac:dyDescent="0.55000000000000004">
      <c r="A106" s="5" t="s">
        <v>63</v>
      </c>
      <c r="B106" s="5" t="s">
        <v>528</v>
      </c>
      <c r="C106" s="6">
        <v>3</v>
      </c>
      <c r="D106" s="16">
        <v>55108736</v>
      </c>
      <c r="E106" s="5" t="s">
        <v>607</v>
      </c>
      <c r="F106" s="6" t="s">
        <v>2</v>
      </c>
      <c r="G106" s="6" t="s">
        <v>3</v>
      </c>
      <c r="H106" s="83" t="s">
        <v>1527</v>
      </c>
      <c r="I106" s="80" t="s">
        <v>1527</v>
      </c>
      <c r="J106" s="50" t="s">
        <v>1527</v>
      </c>
      <c r="K106" s="83">
        <v>7.0000000000000001E-3</v>
      </c>
      <c r="L106" s="80">
        <v>3.0000000000000001E-3</v>
      </c>
      <c r="M106" s="50">
        <v>2.9909999999999999E-2</v>
      </c>
      <c r="N106" s="83">
        <v>5.0000000000000001E-3</v>
      </c>
      <c r="O106" s="80">
        <v>3.0000000000000001E-3</v>
      </c>
      <c r="P106" s="50">
        <v>0.16300000000000001</v>
      </c>
      <c r="Q106" s="83">
        <v>-6.0000000000000001E-3</v>
      </c>
      <c r="R106" s="80">
        <v>3.0000000000000001E-3</v>
      </c>
      <c r="S106" s="50">
        <v>6.6299999999999998E-2</v>
      </c>
      <c r="T106" s="83">
        <v>-3.6999999999999998E-2</v>
      </c>
      <c r="U106" s="80">
        <v>1.4E-2</v>
      </c>
      <c r="V106" s="50">
        <v>6.1000000000000004E-3</v>
      </c>
      <c r="W106" s="17">
        <v>0.27835620414932899</v>
      </c>
      <c r="X106" s="17">
        <v>0.18484925738959199</v>
      </c>
      <c r="Y106" s="17">
        <v>5.42438300280014E-2</v>
      </c>
    </row>
    <row r="107" spans="1:25" x14ac:dyDescent="0.55000000000000004">
      <c r="A107" s="5" t="s">
        <v>207</v>
      </c>
      <c r="B107" s="5" t="s">
        <v>530</v>
      </c>
      <c r="C107" s="6">
        <v>3</v>
      </c>
      <c r="D107" s="16">
        <v>55150677</v>
      </c>
      <c r="E107" s="5" t="s">
        <v>680</v>
      </c>
      <c r="F107" s="6" t="s">
        <v>2</v>
      </c>
      <c r="G107" s="6" t="s">
        <v>3</v>
      </c>
      <c r="H107" s="83">
        <v>-5.0000000000000001E-3</v>
      </c>
      <c r="I107" s="80">
        <v>8.0000000000000002E-3</v>
      </c>
      <c r="J107" s="50">
        <v>0.5847</v>
      </c>
      <c r="K107" s="83">
        <v>1.2E-2</v>
      </c>
      <c r="L107" s="80">
        <v>2E-3</v>
      </c>
      <c r="M107" s="50">
        <v>9.2999999999999999E-7</v>
      </c>
      <c r="N107" s="83">
        <v>2E-3</v>
      </c>
      <c r="O107" s="80">
        <v>2E-3</v>
      </c>
      <c r="P107" s="50">
        <v>0.316</v>
      </c>
      <c r="Q107" s="83">
        <v>-2.1000000000000001E-2</v>
      </c>
      <c r="R107" s="80">
        <v>2E-3</v>
      </c>
      <c r="S107" s="50">
        <v>4.5999999999999996E-19</v>
      </c>
      <c r="T107" s="83">
        <v>-5.2999999999999999E-2</v>
      </c>
      <c r="U107" s="80">
        <v>0.01</v>
      </c>
      <c r="V107" s="50">
        <v>9.3999999999999995E-8</v>
      </c>
      <c r="W107" s="17">
        <v>0.107639688642375</v>
      </c>
      <c r="X107" s="17">
        <v>0.40681383763582302</v>
      </c>
      <c r="Y107" s="17">
        <v>0.16275594196576601</v>
      </c>
    </row>
    <row r="108" spans="1:25" x14ac:dyDescent="0.55000000000000004">
      <c r="A108" s="5" t="s">
        <v>717</v>
      </c>
      <c r="B108" s="5" t="s">
        <v>528</v>
      </c>
      <c r="C108" s="6">
        <v>3</v>
      </c>
      <c r="D108" s="16">
        <v>55158224</v>
      </c>
      <c r="E108" s="5" t="s">
        <v>680</v>
      </c>
      <c r="F108" s="6" t="s">
        <v>1527</v>
      </c>
      <c r="G108" s="6" t="s">
        <v>1527</v>
      </c>
      <c r="H108" s="83" t="s">
        <v>1527</v>
      </c>
      <c r="I108" s="80" t="s">
        <v>1527</v>
      </c>
      <c r="J108" s="50" t="s">
        <v>1527</v>
      </c>
      <c r="K108" s="83" t="s">
        <v>1527</v>
      </c>
      <c r="L108" s="80" t="s">
        <v>1527</v>
      </c>
      <c r="M108" s="50" t="s">
        <v>1527</v>
      </c>
      <c r="N108" s="83" t="s">
        <v>1527</v>
      </c>
      <c r="O108" s="80" t="s">
        <v>1527</v>
      </c>
      <c r="P108" s="50" t="s">
        <v>1527</v>
      </c>
      <c r="Q108" s="83" t="s">
        <v>1527</v>
      </c>
      <c r="R108" s="80" t="s">
        <v>1527</v>
      </c>
      <c r="S108" s="50" t="s">
        <v>1527</v>
      </c>
      <c r="T108" s="83" t="s">
        <v>1527</v>
      </c>
      <c r="U108" s="80" t="s">
        <v>1527</v>
      </c>
      <c r="V108" s="50" t="s">
        <v>1527</v>
      </c>
      <c r="W108" s="17">
        <v>0.17965592506349301</v>
      </c>
      <c r="X108" s="17">
        <v>0.335073232412197</v>
      </c>
      <c r="Y108" s="17">
        <v>0.21442862196678</v>
      </c>
    </row>
    <row r="109" spans="1:25" x14ac:dyDescent="0.55000000000000004">
      <c r="A109" s="5" t="s">
        <v>208</v>
      </c>
      <c r="B109" s="5" t="s">
        <v>530</v>
      </c>
      <c r="C109" s="6">
        <v>3</v>
      </c>
      <c r="D109" s="16">
        <v>57494433</v>
      </c>
      <c r="E109" s="5" t="s">
        <v>977</v>
      </c>
      <c r="F109" s="6" t="s">
        <v>2</v>
      </c>
      <c r="G109" s="6" t="s">
        <v>6</v>
      </c>
      <c r="H109" s="83" t="s">
        <v>1527</v>
      </c>
      <c r="I109" s="80" t="s">
        <v>1527</v>
      </c>
      <c r="J109" s="50" t="s">
        <v>1527</v>
      </c>
      <c r="K109" s="83">
        <v>-2.1000000000000001E-2</v>
      </c>
      <c r="L109" s="80">
        <v>4.0000000000000001E-3</v>
      </c>
      <c r="M109" s="50">
        <v>5.0999999999999999E-7</v>
      </c>
      <c r="N109" s="83">
        <v>-1.4E-2</v>
      </c>
      <c r="O109" s="80">
        <v>4.0000000000000001E-3</v>
      </c>
      <c r="P109" s="50">
        <v>7.2000000000000005E-4</v>
      </c>
      <c r="Q109" s="83">
        <v>1.4999999999999999E-2</v>
      </c>
      <c r="R109" s="80">
        <v>4.0000000000000001E-3</v>
      </c>
      <c r="S109" s="50">
        <v>4.6999999999999999E-4</v>
      </c>
      <c r="T109" s="83">
        <v>7.0999999999999994E-2</v>
      </c>
      <c r="U109" s="80">
        <v>1.9E-2</v>
      </c>
      <c r="V109" s="50">
        <v>1.8000000000000001E-4</v>
      </c>
      <c r="W109" s="17">
        <v>0.46333559080612302</v>
      </c>
      <c r="X109" s="17">
        <v>0.121177336904</v>
      </c>
      <c r="Y109" s="17">
        <v>0.103686255689972</v>
      </c>
    </row>
    <row r="110" spans="1:25" x14ac:dyDescent="0.55000000000000004">
      <c r="A110" s="5" t="s">
        <v>883</v>
      </c>
      <c r="B110" s="5" t="s">
        <v>528</v>
      </c>
      <c r="C110" s="6">
        <v>3</v>
      </c>
      <c r="D110" s="16">
        <v>57746515</v>
      </c>
      <c r="E110" s="5" t="s">
        <v>884</v>
      </c>
      <c r="F110" s="6" t="s">
        <v>1527</v>
      </c>
      <c r="G110" s="6" t="s">
        <v>1527</v>
      </c>
      <c r="H110" s="83" t="s">
        <v>1527</v>
      </c>
      <c r="I110" s="80" t="s">
        <v>1527</v>
      </c>
      <c r="J110" s="50" t="s">
        <v>1527</v>
      </c>
      <c r="K110" s="83" t="s">
        <v>1527</v>
      </c>
      <c r="L110" s="80" t="s">
        <v>1527</v>
      </c>
      <c r="M110" s="50" t="s">
        <v>1527</v>
      </c>
      <c r="N110" s="83" t="s">
        <v>1527</v>
      </c>
      <c r="O110" s="80" t="s">
        <v>1527</v>
      </c>
      <c r="P110" s="50" t="s">
        <v>1527</v>
      </c>
      <c r="Q110" s="83" t="s">
        <v>1527</v>
      </c>
      <c r="R110" s="80" t="s">
        <v>1527</v>
      </c>
      <c r="S110" s="50" t="s">
        <v>1527</v>
      </c>
      <c r="T110" s="83" t="s">
        <v>1527</v>
      </c>
      <c r="U110" s="80" t="s">
        <v>1527</v>
      </c>
      <c r="V110" s="50" t="s">
        <v>1527</v>
      </c>
      <c r="W110" s="17">
        <v>0.60636705388598799</v>
      </c>
      <c r="X110" s="17">
        <v>0.22632650100985799</v>
      </c>
      <c r="Y110" s="17">
        <v>8.8268433963010401E-2</v>
      </c>
    </row>
    <row r="111" spans="1:25" x14ac:dyDescent="0.55000000000000004">
      <c r="A111" s="5" t="s">
        <v>209</v>
      </c>
      <c r="B111" s="5" t="s">
        <v>530</v>
      </c>
      <c r="C111" s="6">
        <v>3</v>
      </c>
      <c r="D111" s="16">
        <v>67452043</v>
      </c>
      <c r="E111" s="5" t="s">
        <v>684</v>
      </c>
      <c r="F111" s="6" t="s">
        <v>2</v>
      </c>
      <c r="G111" s="6" t="s">
        <v>6</v>
      </c>
      <c r="H111" s="83">
        <v>5.0000000000000001E-3</v>
      </c>
      <c r="I111" s="80">
        <v>8.9999999999999993E-3</v>
      </c>
      <c r="J111" s="50">
        <v>0.57940000000000003</v>
      </c>
      <c r="K111" s="83">
        <v>0.02</v>
      </c>
      <c r="L111" s="80">
        <v>3.0000000000000001E-3</v>
      </c>
      <c r="M111" s="50">
        <v>1.9000000000000001E-15</v>
      </c>
      <c r="N111" s="83">
        <v>0.02</v>
      </c>
      <c r="O111" s="80">
        <v>3.0000000000000001E-3</v>
      </c>
      <c r="P111" s="50">
        <v>6.4999999999999999E-15</v>
      </c>
      <c r="Q111" s="83">
        <v>-4.0000000000000001E-3</v>
      </c>
      <c r="R111" s="80">
        <v>3.0000000000000001E-3</v>
      </c>
      <c r="S111" s="50">
        <v>0.14399999999999999</v>
      </c>
      <c r="T111" s="83">
        <v>-2.5000000000000001E-2</v>
      </c>
      <c r="U111" s="80">
        <v>1.0999999999999999E-2</v>
      </c>
      <c r="V111" s="50">
        <v>1.9869999999999999E-2</v>
      </c>
      <c r="W111" s="17">
        <v>0.25308739344221398</v>
      </c>
      <c r="X111" s="17">
        <v>0.40335415315100198</v>
      </c>
      <c r="Y111" s="17">
        <v>5.6909770342646798E-2</v>
      </c>
    </row>
    <row r="112" spans="1:25" x14ac:dyDescent="0.55000000000000004">
      <c r="A112" s="5" t="s">
        <v>210</v>
      </c>
      <c r="B112" s="5" t="s">
        <v>530</v>
      </c>
      <c r="C112" s="6">
        <v>3</v>
      </c>
      <c r="D112" s="16">
        <v>71583177</v>
      </c>
      <c r="E112" s="5" t="s">
        <v>814</v>
      </c>
      <c r="F112" s="6" t="s">
        <v>2</v>
      </c>
      <c r="G112" s="6" t="s">
        <v>3</v>
      </c>
      <c r="H112" s="83" t="s">
        <v>1527</v>
      </c>
      <c r="I112" s="80" t="s">
        <v>1527</v>
      </c>
      <c r="J112" s="50" t="s">
        <v>1527</v>
      </c>
      <c r="K112" s="83">
        <v>-0.02</v>
      </c>
      <c r="L112" s="80">
        <v>2E-3</v>
      </c>
      <c r="M112" s="50">
        <v>1.7999999999999999E-16</v>
      </c>
      <c r="N112" s="83">
        <v>-2.1999999999999999E-2</v>
      </c>
      <c r="O112" s="80">
        <v>2E-3</v>
      </c>
      <c r="P112" s="50">
        <v>1.3E-20</v>
      </c>
      <c r="Q112" s="83">
        <v>0</v>
      </c>
      <c r="R112" s="80">
        <v>2E-3</v>
      </c>
      <c r="S112" s="50">
        <v>0.92200000000000004</v>
      </c>
      <c r="T112" s="83">
        <v>1.9E-2</v>
      </c>
      <c r="U112" s="80">
        <v>0.01</v>
      </c>
      <c r="V112" s="50">
        <v>5.7270000000000001E-2</v>
      </c>
      <c r="W112" s="17">
        <v>1.1049778716012599</v>
      </c>
      <c r="X112" s="17">
        <v>7.0690983867724803E-83</v>
      </c>
      <c r="Y112" s="17">
        <v>2.8772271507695399E-64</v>
      </c>
    </row>
    <row r="113" spans="1:25" x14ac:dyDescent="0.55000000000000004">
      <c r="A113" s="5" t="s">
        <v>211</v>
      </c>
      <c r="B113" s="5" t="s">
        <v>530</v>
      </c>
      <c r="C113" s="6">
        <v>3</v>
      </c>
      <c r="D113" s="16">
        <v>73862616</v>
      </c>
      <c r="E113" s="5" t="s">
        <v>865</v>
      </c>
      <c r="F113" s="6" t="s">
        <v>2</v>
      </c>
      <c r="G113" s="6" t="s">
        <v>3</v>
      </c>
      <c r="H113" s="83" t="s">
        <v>1527</v>
      </c>
      <c r="I113" s="80" t="s">
        <v>1527</v>
      </c>
      <c r="J113" s="50" t="s">
        <v>1527</v>
      </c>
      <c r="K113" s="83">
        <v>-1.0999999999999999E-2</v>
      </c>
      <c r="L113" s="80">
        <v>2E-3</v>
      </c>
      <c r="M113" s="50">
        <v>2.7999999999999999E-6</v>
      </c>
      <c r="N113" s="83">
        <v>-3.0000000000000001E-3</v>
      </c>
      <c r="O113" s="80">
        <v>2E-3</v>
      </c>
      <c r="P113" s="50">
        <v>0.27100000000000002</v>
      </c>
      <c r="Q113" s="83">
        <v>1.7999999999999999E-2</v>
      </c>
      <c r="R113" s="80">
        <v>3.0000000000000001E-3</v>
      </c>
      <c r="S113" s="50">
        <v>2.0999999999999999E-13</v>
      </c>
      <c r="T113" s="83">
        <v>2.4E-2</v>
      </c>
      <c r="U113" s="80">
        <v>0.01</v>
      </c>
      <c r="V113" s="50">
        <v>1.644E-2</v>
      </c>
      <c r="W113" s="17">
        <v>0.153423094340155</v>
      </c>
      <c r="X113" s="17">
        <v>0.34594680865775401</v>
      </c>
      <c r="Y113" s="17">
        <v>6.4166283545969399E-2</v>
      </c>
    </row>
    <row r="114" spans="1:25" x14ac:dyDescent="0.55000000000000004">
      <c r="A114" s="5" t="s">
        <v>212</v>
      </c>
      <c r="B114" s="5" t="s">
        <v>530</v>
      </c>
      <c r="C114" s="6">
        <v>3</v>
      </c>
      <c r="D114" s="16">
        <v>98815640</v>
      </c>
      <c r="E114" s="5" t="s">
        <v>907</v>
      </c>
      <c r="F114" s="6" t="s">
        <v>5</v>
      </c>
      <c r="G114" s="6" t="s">
        <v>6</v>
      </c>
      <c r="H114" s="83">
        <v>-8.9999999999999993E-3</v>
      </c>
      <c r="I114" s="80">
        <v>0.01</v>
      </c>
      <c r="J114" s="50">
        <v>0.32529999999999998</v>
      </c>
      <c r="K114" s="83">
        <v>2.8000000000000001E-2</v>
      </c>
      <c r="L114" s="80">
        <v>3.0000000000000001E-3</v>
      </c>
      <c r="M114" s="50">
        <v>2.6E-25</v>
      </c>
      <c r="N114" s="83">
        <v>2.7E-2</v>
      </c>
      <c r="O114" s="80">
        <v>3.0000000000000001E-3</v>
      </c>
      <c r="P114" s="50">
        <v>2.5000000000000001E-23</v>
      </c>
      <c r="Q114" s="83">
        <v>-5.0000000000000001E-3</v>
      </c>
      <c r="R114" s="80">
        <v>3.0000000000000001E-3</v>
      </c>
      <c r="S114" s="50">
        <v>5.5300000000000002E-2</v>
      </c>
      <c r="T114" s="83">
        <v>-3.6999999999999998E-2</v>
      </c>
      <c r="U114" s="80">
        <v>1.0999999999999999E-2</v>
      </c>
      <c r="V114" s="50">
        <v>8.0000000000000004E-4</v>
      </c>
      <c r="W114" s="17">
        <v>9.9888970361039497E-3</v>
      </c>
      <c r="X114" s="17">
        <v>0.56382176061223799</v>
      </c>
      <c r="Y114" s="17">
        <v>2.6691415405363999E-2</v>
      </c>
    </row>
    <row r="115" spans="1:25" x14ac:dyDescent="0.55000000000000004">
      <c r="A115" s="5" t="s">
        <v>213</v>
      </c>
      <c r="B115" s="5" t="s">
        <v>530</v>
      </c>
      <c r="C115" s="6">
        <v>3</v>
      </c>
      <c r="D115" s="16">
        <v>99420192</v>
      </c>
      <c r="E115" s="5" t="s">
        <v>693</v>
      </c>
      <c r="F115" s="6" t="s">
        <v>5</v>
      </c>
      <c r="G115" s="6" t="s">
        <v>6</v>
      </c>
      <c r="H115" s="83">
        <v>2.3E-2</v>
      </c>
      <c r="I115" s="80">
        <v>1.6E-2</v>
      </c>
      <c r="J115" s="50">
        <v>0.13569999999999999</v>
      </c>
      <c r="K115" s="83">
        <v>-3.1E-2</v>
      </c>
      <c r="L115" s="80">
        <v>4.0000000000000001E-3</v>
      </c>
      <c r="M115" s="50">
        <v>3.8999999999999999E-12</v>
      </c>
      <c r="N115" s="83">
        <v>-3.7999999999999999E-2</v>
      </c>
      <c r="O115" s="80">
        <v>4.0000000000000001E-3</v>
      </c>
      <c r="P115" s="50">
        <v>8.7999999999999994E-18</v>
      </c>
      <c r="Q115" s="83">
        <v>-7.0000000000000001E-3</v>
      </c>
      <c r="R115" s="80">
        <v>5.0000000000000001E-3</v>
      </c>
      <c r="S115" s="50">
        <v>9.74E-2</v>
      </c>
      <c r="T115" s="83">
        <v>1.2E-2</v>
      </c>
      <c r="U115" s="80">
        <v>1.7999999999999999E-2</v>
      </c>
      <c r="V115" s="50">
        <v>0.50170000000000003</v>
      </c>
      <c r="W115" s="17">
        <v>0.29410478458883299</v>
      </c>
      <c r="X115" s="17">
        <v>0.25141381197649698</v>
      </c>
      <c r="Y115" s="17">
        <v>0.27829971744059401</v>
      </c>
    </row>
    <row r="116" spans="1:25" x14ac:dyDescent="0.55000000000000004">
      <c r="A116" s="5" t="s">
        <v>64</v>
      </c>
      <c r="B116" s="5" t="s">
        <v>528</v>
      </c>
      <c r="C116" s="6">
        <v>3</v>
      </c>
      <c r="D116" s="16">
        <v>123077042</v>
      </c>
      <c r="E116" s="5" t="s">
        <v>828</v>
      </c>
      <c r="F116" s="6" t="s">
        <v>2</v>
      </c>
      <c r="G116" s="6" t="s">
        <v>5</v>
      </c>
      <c r="H116" s="83" t="s">
        <v>1527</v>
      </c>
      <c r="I116" s="80" t="s">
        <v>1527</v>
      </c>
      <c r="J116" s="50" t="s">
        <v>1527</v>
      </c>
      <c r="K116" s="83">
        <v>-1.2E-2</v>
      </c>
      <c r="L116" s="80">
        <v>2E-3</v>
      </c>
      <c r="M116" s="50">
        <v>1.1000000000000001E-7</v>
      </c>
      <c r="N116" s="83">
        <v>-8.0000000000000002E-3</v>
      </c>
      <c r="O116" s="80">
        <v>2E-3</v>
      </c>
      <c r="P116" s="50">
        <v>3.8000000000000002E-4</v>
      </c>
      <c r="Q116" s="83">
        <v>1.0999999999999999E-2</v>
      </c>
      <c r="R116" s="80">
        <v>2E-3</v>
      </c>
      <c r="S116" s="50">
        <v>1.2E-5</v>
      </c>
      <c r="T116" s="83">
        <v>6.2E-2</v>
      </c>
      <c r="U116" s="80">
        <v>0.01</v>
      </c>
      <c r="V116" s="50">
        <v>3.9E-10</v>
      </c>
      <c r="W116" s="17">
        <v>0.941662478950406</v>
      </c>
      <c r="X116" s="17">
        <v>1.39743685123515E-50</v>
      </c>
      <c r="Y116" s="17">
        <v>0.41144377578052599</v>
      </c>
    </row>
    <row r="117" spans="1:25" x14ac:dyDescent="0.55000000000000004">
      <c r="A117" s="5" t="s">
        <v>65</v>
      </c>
      <c r="B117" s="5" t="s">
        <v>528</v>
      </c>
      <c r="C117" s="6">
        <v>3</v>
      </c>
      <c r="D117" s="16">
        <v>127961178</v>
      </c>
      <c r="E117" s="5" t="s">
        <v>783</v>
      </c>
      <c r="F117" s="6" t="s">
        <v>2</v>
      </c>
      <c r="G117" s="6" t="s">
        <v>5</v>
      </c>
      <c r="H117" s="83" t="s">
        <v>1527</v>
      </c>
      <c r="I117" s="80" t="s">
        <v>1527</v>
      </c>
      <c r="J117" s="50" t="s">
        <v>1527</v>
      </c>
      <c r="K117" s="83">
        <v>-0.02</v>
      </c>
      <c r="L117" s="80">
        <v>4.0000000000000001E-3</v>
      </c>
      <c r="M117" s="50">
        <v>1.7999999999999999E-8</v>
      </c>
      <c r="N117" s="83">
        <v>-1E-3</v>
      </c>
      <c r="O117" s="80">
        <v>4.0000000000000001E-3</v>
      </c>
      <c r="P117" s="50">
        <v>0.754</v>
      </c>
      <c r="Q117" s="83">
        <v>4.2999999999999997E-2</v>
      </c>
      <c r="R117" s="80">
        <v>4.0000000000000001E-3</v>
      </c>
      <c r="S117" s="50">
        <v>6.0000000000000001E-32</v>
      </c>
      <c r="T117" s="83">
        <v>0.122</v>
      </c>
      <c r="U117" s="80">
        <v>1.6E-2</v>
      </c>
      <c r="V117" s="50">
        <v>3.5000000000000001E-15</v>
      </c>
      <c r="W117" s="17">
        <v>0.88411430658646195</v>
      </c>
      <c r="X117" s="17">
        <v>0.31672682529645801</v>
      </c>
      <c r="Y117" s="17">
        <v>2.4961780531140499E-2</v>
      </c>
    </row>
    <row r="118" spans="1:25" x14ac:dyDescent="0.55000000000000004">
      <c r="A118" s="5" t="s">
        <v>782</v>
      </c>
      <c r="B118" s="5" t="s">
        <v>530</v>
      </c>
      <c r="C118" s="6">
        <v>3</v>
      </c>
      <c r="D118" s="16">
        <v>127991527</v>
      </c>
      <c r="E118" s="5" t="s">
        <v>783</v>
      </c>
      <c r="F118" s="6" t="s">
        <v>1527</v>
      </c>
      <c r="G118" s="6" t="s">
        <v>1527</v>
      </c>
      <c r="H118" s="83" t="s">
        <v>1527</v>
      </c>
      <c r="I118" s="80" t="s">
        <v>1527</v>
      </c>
      <c r="J118" s="50" t="s">
        <v>1527</v>
      </c>
      <c r="K118" s="83" t="s">
        <v>1527</v>
      </c>
      <c r="L118" s="80" t="s">
        <v>1527</v>
      </c>
      <c r="M118" s="50" t="s">
        <v>1527</v>
      </c>
      <c r="N118" s="83" t="s">
        <v>1527</v>
      </c>
      <c r="O118" s="80" t="s">
        <v>1527</v>
      </c>
      <c r="P118" s="50" t="s">
        <v>1527</v>
      </c>
      <c r="Q118" s="83" t="s">
        <v>1527</v>
      </c>
      <c r="R118" s="80" t="s">
        <v>1527</v>
      </c>
      <c r="S118" s="50" t="s">
        <v>1527</v>
      </c>
      <c r="T118" s="83" t="s">
        <v>1527</v>
      </c>
      <c r="U118" s="80" t="s">
        <v>1527</v>
      </c>
      <c r="V118" s="50" t="s">
        <v>1527</v>
      </c>
      <c r="W118" s="17">
        <v>0.80478191701593604</v>
      </c>
      <c r="X118" s="17">
        <v>0.26140667751642599</v>
      </c>
      <c r="Y118" s="17">
        <v>8.8583170828851395E-47</v>
      </c>
    </row>
    <row r="119" spans="1:25" x14ac:dyDescent="0.55000000000000004">
      <c r="A119" s="5" t="s">
        <v>66</v>
      </c>
      <c r="B119" s="5" t="s">
        <v>528</v>
      </c>
      <c r="C119" s="6">
        <v>3</v>
      </c>
      <c r="D119" s="16">
        <v>141147414</v>
      </c>
      <c r="E119" s="5" t="s">
        <v>957</v>
      </c>
      <c r="F119" s="6" t="s">
        <v>5</v>
      </c>
      <c r="G119" s="6" t="s">
        <v>6</v>
      </c>
      <c r="H119" s="83" t="s">
        <v>1527</v>
      </c>
      <c r="I119" s="80" t="s">
        <v>1527</v>
      </c>
      <c r="J119" s="50" t="s">
        <v>1527</v>
      </c>
      <c r="K119" s="83">
        <v>1.0999999999999999E-2</v>
      </c>
      <c r="L119" s="80">
        <v>2E-3</v>
      </c>
      <c r="M119" s="50">
        <v>1.7E-6</v>
      </c>
      <c r="N119" s="83">
        <v>8.0000000000000002E-3</v>
      </c>
      <c r="O119" s="80">
        <v>2E-3</v>
      </c>
      <c r="P119" s="50">
        <v>9.1E-4</v>
      </c>
      <c r="Q119" s="83">
        <v>-8.9999999999999993E-3</v>
      </c>
      <c r="R119" s="80">
        <v>2E-3</v>
      </c>
      <c r="S119" s="50">
        <v>1.2E-4</v>
      </c>
      <c r="T119" s="83">
        <v>-5.5E-2</v>
      </c>
      <c r="U119" s="80">
        <v>0.01</v>
      </c>
      <c r="V119" s="50">
        <v>4.9000000000000002E-8</v>
      </c>
      <c r="W119" s="17">
        <v>0.67731077773946702</v>
      </c>
      <c r="X119" s="17">
        <v>0.53480993877899197</v>
      </c>
      <c r="Y119" s="17">
        <v>1.6411028776146901</v>
      </c>
    </row>
    <row r="120" spans="1:25" x14ac:dyDescent="0.55000000000000004">
      <c r="A120" s="5" t="s">
        <v>214</v>
      </c>
      <c r="B120" s="5" t="s">
        <v>530</v>
      </c>
      <c r="C120" s="6">
        <v>3</v>
      </c>
      <c r="D120" s="16">
        <v>158241767</v>
      </c>
      <c r="E120" s="5" t="s">
        <v>692</v>
      </c>
      <c r="F120" s="6" t="s">
        <v>2</v>
      </c>
      <c r="G120" s="6" t="s">
        <v>6</v>
      </c>
      <c r="H120" s="83" t="s">
        <v>1527</v>
      </c>
      <c r="I120" s="80" t="s">
        <v>1527</v>
      </c>
      <c r="J120" s="50" t="s">
        <v>1527</v>
      </c>
      <c r="K120" s="83">
        <v>0.02</v>
      </c>
      <c r="L120" s="80">
        <v>2E-3</v>
      </c>
      <c r="M120" s="50">
        <v>2.2E-17</v>
      </c>
      <c r="N120" s="83">
        <v>2.4E-2</v>
      </c>
      <c r="O120" s="80">
        <v>2E-3</v>
      </c>
      <c r="P120" s="50">
        <v>5.7000000000000004E-25</v>
      </c>
      <c r="Q120" s="83">
        <v>6.0000000000000001E-3</v>
      </c>
      <c r="R120" s="80">
        <v>2E-3</v>
      </c>
      <c r="S120" s="50">
        <v>1.0800000000000001E-2</v>
      </c>
      <c r="T120" s="83">
        <v>-2.3E-2</v>
      </c>
      <c r="U120" s="80">
        <v>0.01</v>
      </c>
      <c r="V120" s="50">
        <v>1.8030000000000001E-2</v>
      </c>
      <c r="W120" s="17">
        <v>0.83325811028288599</v>
      </c>
      <c r="X120" s="17">
        <v>3.6076036963880502E-2</v>
      </c>
      <c r="Y120" s="17">
        <v>0.115379500799317</v>
      </c>
    </row>
    <row r="121" spans="1:25" x14ac:dyDescent="0.55000000000000004">
      <c r="A121" s="5" t="s">
        <v>215</v>
      </c>
      <c r="B121" s="5" t="s">
        <v>530</v>
      </c>
      <c r="C121" s="6">
        <v>3</v>
      </c>
      <c r="D121" s="16">
        <v>165548529</v>
      </c>
      <c r="E121" s="5" t="s">
        <v>718</v>
      </c>
      <c r="F121" s="6" t="s">
        <v>5</v>
      </c>
      <c r="G121" s="6" t="s">
        <v>6</v>
      </c>
      <c r="H121" s="83" t="s">
        <v>1527</v>
      </c>
      <c r="I121" s="80" t="s">
        <v>1527</v>
      </c>
      <c r="J121" s="50" t="s">
        <v>1527</v>
      </c>
      <c r="K121" s="83">
        <v>4.2999999999999997E-2</v>
      </c>
      <c r="L121" s="80">
        <v>8.9999999999999993E-3</v>
      </c>
      <c r="M121" s="50">
        <v>5.7000000000000005E-7</v>
      </c>
      <c r="N121" s="83">
        <v>1.2999999999999999E-2</v>
      </c>
      <c r="O121" s="80">
        <v>8.9999999999999993E-3</v>
      </c>
      <c r="P121" s="50">
        <v>0.14799999999999999</v>
      </c>
      <c r="Q121" s="83">
        <v>-0.06</v>
      </c>
      <c r="R121" s="80">
        <v>8.9999999999999993E-3</v>
      </c>
      <c r="S121" s="50">
        <v>8.5999999999999997E-12</v>
      </c>
      <c r="T121" s="83" t="s">
        <v>1527</v>
      </c>
      <c r="U121" s="80" t="s">
        <v>1527</v>
      </c>
      <c r="V121" s="50" t="s">
        <v>1527</v>
      </c>
      <c r="W121" s="17">
        <v>5.2157656680857402E-2</v>
      </c>
      <c r="X121" s="17">
        <v>0.346667187464342</v>
      </c>
      <c r="Y121" s="17">
        <v>0.25362302680219401</v>
      </c>
    </row>
    <row r="122" spans="1:25" x14ac:dyDescent="0.55000000000000004">
      <c r="A122" s="5" t="s">
        <v>216</v>
      </c>
      <c r="B122" s="5" t="s">
        <v>530</v>
      </c>
      <c r="C122" s="6">
        <v>3</v>
      </c>
      <c r="D122" s="16">
        <v>168738454</v>
      </c>
      <c r="E122" s="5" t="s">
        <v>862</v>
      </c>
      <c r="F122" s="6" t="s">
        <v>2</v>
      </c>
      <c r="G122" s="6" t="s">
        <v>3</v>
      </c>
      <c r="H122" s="83" t="s">
        <v>1527</v>
      </c>
      <c r="I122" s="80" t="s">
        <v>1527</v>
      </c>
      <c r="J122" s="50" t="s">
        <v>1527</v>
      </c>
      <c r="K122" s="83">
        <v>-2.4E-2</v>
      </c>
      <c r="L122" s="80">
        <v>2E-3</v>
      </c>
      <c r="M122" s="50">
        <v>4.2E-25</v>
      </c>
      <c r="N122" s="83">
        <v>-1.4E-2</v>
      </c>
      <c r="O122" s="80">
        <v>2E-3</v>
      </c>
      <c r="P122" s="50">
        <v>3.3000000000000002E-9</v>
      </c>
      <c r="Q122" s="83">
        <v>2.4E-2</v>
      </c>
      <c r="R122" s="80">
        <v>2E-3</v>
      </c>
      <c r="S122" s="50">
        <v>2.6999999999999998E-23</v>
      </c>
      <c r="T122" s="83">
        <v>6.5000000000000002E-2</v>
      </c>
      <c r="U122" s="80">
        <v>0.01</v>
      </c>
      <c r="V122" s="50">
        <v>5.0000000000000002E-11</v>
      </c>
      <c r="W122" s="17">
        <v>0.37531960641318501</v>
      </c>
      <c r="X122" s="17">
        <v>0.57673050858212804</v>
      </c>
      <c r="Y122" s="17">
        <v>0.16413790345563001</v>
      </c>
    </row>
    <row r="123" spans="1:25" x14ac:dyDescent="0.55000000000000004">
      <c r="A123" s="5" t="s">
        <v>956</v>
      </c>
      <c r="B123" s="5" t="s">
        <v>528</v>
      </c>
      <c r="C123" s="6">
        <v>3</v>
      </c>
      <c r="D123" s="16">
        <v>168746145</v>
      </c>
      <c r="E123" s="5" t="s">
        <v>862</v>
      </c>
      <c r="F123" s="6" t="s">
        <v>1527</v>
      </c>
      <c r="G123" s="6" t="s">
        <v>1527</v>
      </c>
      <c r="H123" s="83" t="s">
        <v>1527</v>
      </c>
      <c r="I123" s="80" t="s">
        <v>1527</v>
      </c>
      <c r="J123" s="50" t="s">
        <v>1527</v>
      </c>
      <c r="K123" s="83" t="s">
        <v>1527</v>
      </c>
      <c r="L123" s="80" t="s">
        <v>1527</v>
      </c>
      <c r="M123" s="50" t="s">
        <v>1527</v>
      </c>
      <c r="N123" s="83" t="s">
        <v>1527</v>
      </c>
      <c r="O123" s="80" t="s">
        <v>1527</v>
      </c>
      <c r="P123" s="50" t="s">
        <v>1527</v>
      </c>
      <c r="Q123" s="83" t="s">
        <v>1527</v>
      </c>
      <c r="R123" s="80" t="s">
        <v>1527</v>
      </c>
      <c r="S123" s="50" t="s">
        <v>1527</v>
      </c>
      <c r="T123" s="83" t="s">
        <v>1527</v>
      </c>
      <c r="U123" s="80" t="s">
        <v>1527</v>
      </c>
      <c r="V123" s="50" t="s">
        <v>1527</v>
      </c>
      <c r="W123" s="17">
        <v>0.53775462205675995</v>
      </c>
      <c r="X123" s="17">
        <v>0.372154275122274</v>
      </c>
      <c r="Y123" s="17">
        <v>0.34403185409459303</v>
      </c>
    </row>
    <row r="124" spans="1:25" x14ac:dyDescent="0.55000000000000004">
      <c r="A124" s="5" t="s">
        <v>67</v>
      </c>
      <c r="B124" s="5" t="s">
        <v>528</v>
      </c>
      <c r="C124" s="6">
        <v>3</v>
      </c>
      <c r="D124" s="16">
        <v>169163247</v>
      </c>
      <c r="E124" s="5" t="s">
        <v>609</v>
      </c>
      <c r="F124" s="6" t="s">
        <v>2</v>
      </c>
      <c r="G124" s="6" t="s">
        <v>3</v>
      </c>
      <c r="H124" s="83" t="s">
        <v>1527</v>
      </c>
      <c r="I124" s="80" t="s">
        <v>1527</v>
      </c>
      <c r="J124" s="50" t="s">
        <v>1527</v>
      </c>
      <c r="K124" s="83">
        <v>1.4E-2</v>
      </c>
      <c r="L124" s="80">
        <v>3.0000000000000001E-3</v>
      </c>
      <c r="M124" s="50">
        <v>6.4000000000000001E-7</v>
      </c>
      <c r="N124" s="83">
        <v>8.9999999999999993E-3</v>
      </c>
      <c r="O124" s="80">
        <v>3.0000000000000001E-3</v>
      </c>
      <c r="P124" s="50">
        <v>1.07E-3</v>
      </c>
      <c r="Q124" s="83">
        <v>-1.0999999999999999E-2</v>
      </c>
      <c r="R124" s="80">
        <v>3.0000000000000001E-3</v>
      </c>
      <c r="S124" s="50">
        <v>4.6E-5</v>
      </c>
      <c r="T124" s="83">
        <v>-4.3999999999999997E-2</v>
      </c>
      <c r="U124" s="80">
        <v>1.2E-2</v>
      </c>
      <c r="V124" s="50">
        <v>1.3999999999999999E-4</v>
      </c>
      <c r="W124" s="17">
        <v>0.78094991280887205</v>
      </c>
      <c r="X124" s="17">
        <v>5.3094058742024601E-5</v>
      </c>
      <c r="Y124" s="17">
        <v>0.42168578844987498</v>
      </c>
    </row>
    <row r="125" spans="1:25" x14ac:dyDescent="0.55000000000000004">
      <c r="A125" s="5" t="s">
        <v>217</v>
      </c>
      <c r="B125" s="5" t="s">
        <v>530</v>
      </c>
      <c r="C125" s="6">
        <v>3</v>
      </c>
      <c r="D125" s="16">
        <v>169300219</v>
      </c>
      <c r="E125" s="5" t="s">
        <v>609</v>
      </c>
      <c r="F125" s="6" t="s">
        <v>5</v>
      </c>
      <c r="G125" s="6" t="s">
        <v>6</v>
      </c>
      <c r="H125" s="83">
        <v>1.2E-2</v>
      </c>
      <c r="I125" s="80">
        <v>0.01</v>
      </c>
      <c r="J125" s="50">
        <v>0.2505</v>
      </c>
      <c r="K125" s="83">
        <v>-2.5999999999999999E-2</v>
      </c>
      <c r="L125" s="80">
        <v>3.0000000000000001E-3</v>
      </c>
      <c r="M125" s="50">
        <v>1.6E-18</v>
      </c>
      <c r="N125" s="83">
        <v>-2.1000000000000001E-2</v>
      </c>
      <c r="O125" s="80">
        <v>3.0000000000000001E-3</v>
      </c>
      <c r="P125" s="50">
        <v>8.9000000000000004E-13</v>
      </c>
      <c r="Q125" s="83">
        <v>1.2999999999999999E-2</v>
      </c>
      <c r="R125" s="80">
        <v>3.0000000000000001E-3</v>
      </c>
      <c r="S125" s="50">
        <v>2.4000000000000001E-5</v>
      </c>
      <c r="T125" s="83">
        <v>3.7999999999999999E-2</v>
      </c>
      <c r="U125" s="80">
        <v>1.2E-2</v>
      </c>
      <c r="V125" s="50">
        <v>1.81E-3</v>
      </c>
      <c r="W125" s="17">
        <v>0.32431948884819001</v>
      </c>
      <c r="X125" s="17">
        <v>0.27136292762995001</v>
      </c>
      <c r="Y125" s="17">
        <v>0.172241731508149</v>
      </c>
    </row>
    <row r="126" spans="1:25" x14ac:dyDescent="0.55000000000000004">
      <c r="A126" s="5" t="s">
        <v>608</v>
      </c>
      <c r="B126" s="5" t="s">
        <v>528</v>
      </c>
      <c r="C126" s="6">
        <v>3</v>
      </c>
      <c r="D126" s="16">
        <v>169305417</v>
      </c>
      <c r="E126" s="5" t="s">
        <v>609</v>
      </c>
      <c r="F126" s="6" t="s">
        <v>1527</v>
      </c>
      <c r="G126" s="6" t="s">
        <v>1527</v>
      </c>
      <c r="H126" s="83" t="s">
        <v>1527</v>
      </c>
      <c r="I126" s="80" t="s">
        <v>1527</v>
      </c>
      <c r="J126" s="50" t="s">
        <v>1527</v>
      </c>
      <c r="K126" s="83" t="s">
        <v>1527</v>
      </c>
      <c r="L126" s="80" t="s">
        <v>1527</v>
      </c>
      <c r="M126" s="50" t="s">
        <v>1527</v>
      </c>
      <c r="N126" s="83" t="s">
        <v>1527</v>
      </c>
      <c r="O126" s="80" t="s">
        <v>1527</v>
      </c>
      <c r="P126" s="50" t="s">
        <v>1527</v>
      </c>
      <c r="Q126" s="83" t="s">
        <v>1527</v>
      </c>
      <c r="R126" s="80" t="s">
        <v>1527</v>
      </c>
      <c r="S126" s="50" t="s">
        <v>1527</v>
      </c>
      <c r="T126" s="83" t="s">
        <v>1527</v>
      </c>
      <c r="U126" s="80" t="s">
        <v>1527</v>
      </c>
      <c r="V126" s="50" t="s">
        <v>1527</v>
      </c>
      <c r="W126" s="17">
        <v>0.261103244157597</v>
      </c>
      <c r="X126" s="17">
        <v>0.106407060555321</v>
      </c>
      <c r="Y126" s="17">
        <v>0.34179696780343799</v>
      </c>
    </row>
    <row r="127" spans="1:25" x14ac:dyDescent="0.55000000000000004">
      <c r="A127" s="5" t="s">
        <v>218</v>
      </c>
      <c r="B127" s="5" t="s">
        <v>530</v>
      </c>
      <c r="C127" s="6">
        <v>3</v>
      </c>
      <c r="D127" s="16">
        <v>185503456</v>
      </c>
      <c r="E127" s="5" t="s">
        <v>908</v>
      </c>
      <c r="F127" s="6" t="s">
        <v>2</v>
      </c>
      <c r="G127" s="6" t="s">
        <v>5</v>
      </c>
      <c r="H127" s="83" t="s">
        <v>1527</v>
      </c>
      <c r="I127" s="80" t="s">
        <v>1527</v>
      </c>
      <c r="J127" s="50" t="s">
        <v>1527</v>
      </c>
      <c r="K127" s="83">
        <v>-1.7000000000000001E-2</v>
      </c>
      <c r="L127" s="80">
        <v>3.0000000000000001E-3</v>
      </c>
      <c r="M127" s="50">
        <v>6.2000000000000002E-12</v>
      </c>
      <c r="N127" s="83">
        <v>-1.2999999999999999E-2</v>
      </c>
      <c r="O127" s="80">
        <v>3.0000000000000001E-3</v>
      </c>
      <c r="P127" s="50">
        <v>2.9999999999999999E-7</v>
      </c>
      <c r="Q127" s="83">
        <v>1.0999999999999999E-2</v>
      </c>
      <c r="R127" s="80">
        <v>3.0000000000000001E-3</v>
      </c>
      <c r="S127" s="50">
        <v>3.6999999999999998E-5</v>
      </c>
      <c r="T127" s="83">
        <v>3.2000000000000001E-2</v>
      </c>
      <c r="U127" s="80">
        <v>1.0999999999999999E-2</v>
      </c>
      <c r="V127" s="50">
        <v>2.5699999999999998E-3</v>
      </c>
      <c r="W127" s="17">
        <v>0.52684550636805805</v>
      </c>
      <c r="X127" s="17">
        <v>0.230732847860805</v>
      </c>
      <c r="Y127" s="17">
        <v>0.56548687916806395</v>
      </c>
    </row>
    <row r="128" spans="1:25" x14ac:dyDescent="0.55000000000000004">
      <c r="A128" s="5" t="s">
        <v>681</v>
      </c>
      <c r="B128" s="5" t="s">
        <v>0</v>
      </c>
      <c r="C128" s="6">
        <v>3</v>
      </c>
      <c r="D128" s="16">
        <v>188112554</v>
      </c>
      <c r="E128" s="5" t="s">
        <v>682</v>
      </c>
      <c r="F128" s="6" t="s">
        <v>1527</v>
      </c>
      <c r="G128" s="6" t="s">
        <v>1527</v>
      </c>
      <c r="H128" s="83" t="s">
        <v>1527</v>
      </c>
      <c r="I128" s="80" t="s">
        <v>1527</v>
      </c>
      <c r="J128" s="50" t="s">
        <v>1527</v>
      </c>
      <c r="K128" s="83" t="s">
        <v>1527</v>
      </c>
      <c r="L128" s="80" t="s">
        <v>1527</v>
      </c>
      <c r="M128" s="50" t="s">
        <v>1527</v>
      </c>
      <c r="N128" s="83" t="s">
        <v>1527</v>
      </c>
      <c r="O128" s="80" t="s">
        <v>1527</v>
      </c>
      <c r="P128" s="50" t="s">
        <v>1527</v>
      </c>
      <c r="Q128" s="83" t="s">
        <v>1527</v>
      </c>
      <c r="R128" s="80" t="s">
        <v>1527</v>
      </c>
      <c r="S128" s="50" t="s">
        <v>1527</v>
      </c>
      <c r="T128" s="83" t="s">
        <v>1527</v>
      </c>
      <c r="U128" s="80" t="s">
        <v>1527</v>
      </c>
      <c r="V128" s="50" t="s">
        <v>1527</v>
      </c>
      <c r="W128" s="17">
        <v>0.18402466481038299</v>
      </c>
      <c r="X128" s="17">
        <v>0.269262965503762</v>
      </c>
      <c r="Y128" s="17">
        <v>0.19113087251034699</v>
      </c>
    </row>
    <row r="129" spans="1:25" x14ac:dyDescent="0.55000000000000004">
      <c r="A129" s="5" t="s">
        <v>11</v>
      </c>
      <c r="B129" s="5" t="s">
        <v>0</v>
      </c>
      <c r="C129" s="6">
        <v>3</v>
      </c>
      <c r="D129" s="16">
        <v>196367936</v>
      </c>
      <c r="E129" s="5" t="s">
        <v>955</v>
      </c>
      <c r="F129" s="6" t="s">
        <v>2</v>
      </c>
      <c r="G129" s="6" t="s">
        <v>3</v>
      </c>
      <c r="H129" s="83">
        <v>-6.4000000000000001E-2</v>
      </c>
      <c r="I129" s="80">
        <v>1.0999999999999999E-2</v>
      </c>
      <c r="J129" s="50">
        <v>8.9999999999999995E-9</v>
      </c>
      <c r="K129" s="83">
        <v>4.0000000000000001E-3</v>
      </c>
      <c r="L129" s="80">
        <v>3.0000000000000001E-3</v>
      </c>
      <c r="M129" s="50">
        <v>0.2152</v>
      </c>
      <c r="N129" s="83">
        <v>7.0000000000000001E-3</v>
      </c>
      <c r="O129" s="80">
        <v>3.0000000000000001E-3</v>
      </c>
      <c r="P129" s="50">
        <v>2.7400000000000001E-2</v>
      </c>
      <c r="Q129" s="83">
        <v>6.0000000000000001E-3</v>
      </c>
      <c r="R129" s="80">
        <v>3.0000000000000001E-3</v>
      </c>
      <c r="S129" s="50">
        <v>5.0900000000000001E-2</v>
      </c>
      <c r="T129" s="83">
        <v>-2.7E-2</v>
      </c>
      <c r="U129" s="80">
        <v>1.2999999999999999E-2</v>
      </c>
      <c r="V129" s="50">
        <v>3.807E-2</v>
      </c>
      <c r="W129" s="17">
        <v>0.58414899874028203</v>
      </c>
      <c r="X129" s="17">
        <v>5.4068459525804399E-2</v>
      </c>
      <c r="Y129" s="17">
        <v>4.2574382147307799E-2</v>
      </c>
    </row>
    <row r="130" spans="1:25" x14ac:dyDescent="0.55000000000000004">
      <c r="A130" s="5" t="s">
        <v>219</v>
      </c>
      <c r="B130" s="5" t="s">
        <v>530</v>
      </c>
      <c r="C130" s="6">
        <v>4</v>
      </c>
      <c r="D130" s="16">
        <v>7846240</v>
      </c>
      <c r="E130" s="5" t="s">
        <v>788</v>
      </c>
      <c r="F130" s="6" t="s">
        <v>5</v>
      </c>
      <c r="G130" s="6" t="s">
        <v>6</v>
      </c>
      <c r="H130" s="83" t="s">
        <v>1527</v>
      </c>
      <c r="I130" s="80" t="s">
        <v>1527</v>
      </c>
      <c r="J130" s="50" t="s">
        <v>1527</v>
      </c>
      <c r="K130" s="83">
        <v>4.0000000000000001E-3</v>
      </c>
      <c r="L130" s="80">
        <v>2E-3</v>
      </c>
      <c r="M130" s="50">
        <v>9.1219999999999996E-2</v>
      </c>
      <c r="N130" s="83">
        <v>-4.0000000000000001E-3</v>
      </c>
      <c r="O130" s="80">
        <v>2E-3</v>
      </c>
      <c r="P130" s="50">
        <v>5.9400000000000001E-2</v>
      </c>
      <c r="Q130" s="83">
        <v>-1.4999999999999999E-2</v>
      </c>
      <c r="R130" s="80">
        <v>2E-3</v>
      </c>
      <c r="S130" s="50">
        <v>1.0999999999999999E-10</v>
      </c>
      <c r="T130" s="83">
        <v>-4.0000000000000001E-3</v>
      </c>
      <c r="U130" s="80">
        <v>0.01</v>
      </c>
      <c r="V130" s="50">
        <v>0.66639999999999999</v>
      </c>
      <c r="W130" s="17">
        <v>0.68448341193986395</v>
      </c>
      <c r="X130" s="17">
        <v>0.28780846382581798</v>
      </c>
      <c r="Y130" s="17">
        <v>1.7640263322657699E-38</v>
      </c>
    </row>
    <row r="131" spans="1:25" x14ac:dyDescent="0.55000000000000004">
      <c r="A131" s="5" t="s">
        <v>12</v>
      </c>
      <c r="B131" s="5" t="s">
        <v>0</v>
      </c>
      <c r="C131" s="6">
        <v>4</v>
      </c>
      <c r="D131" s="16">
        <v>38799710</v>
      </c>
      <c r="E131" s="5" t="s">
        <v>846</v>
      </c>
      <c r="F131" s="6" t="s">
        <v>5</v>
      </c>
      <c r="G131" s="6" t="s">
        <v>6</v>
      </c>
      <c r="H131" s="83">
        <v>5.8999999999999997E-2</v>
      </c>
      <c r="I131" s="80">
        <v>0.01</v>
      </c>
      <c r="J131" s="50">
        <v>3.3999999999999998E-9</v>
      </c>
      <c r="K131" s="83">
        <v>-5.0000000000000001E-3</v>
      </c>
      <c r="L131" s="80">
        <v>3.0000000000000001E-3</v>
      </c>
      <c r="M131" s="50">
        <v>7.4160000000000004E-2</v>
      </c>
      <c r="N131" s="83">
        <v>-2E-3</v>
      </c>
      <c r="O131" s="80">
        <v>3.0000000000000001E-3</v>
      </c>
      <c r="P131" s="50">
        <v>0.61299999999999999</v>
      </c>
      <c r="Q131" s="83">
        <v>7.0000000000000001E-3</v>
      </c>
      <c r="R131" s="80">
        <v>3.0000000000000001E-3</v>
      </c>
      <c r="S131" s="50">
        <v>1.32E-2</v>
      </c>
      <c r="T131" s="83">
        <v>7.0000000000000001E-3</v>
      </c>
      <c r="U131" s="80">
        <v>1.2E-2</v>
      </c>
      <c r="V131" s="50">
        <v>0.54459999999999997</v>
      </c>
      <c r="W131" s="17">
        <v>0.32064980260592002</v>
      </c>
      <c r="X131" s="17">
        <v>0.84141066411959897</v>
      </c>
      <c r="Y131" s="17">
        <v>9.2922968319180996E-2</v>
      </c>
    </row>
    <row r="132" spans="1:25" x14ac:dyDescent="0.55000000000000004">
      <c r="A132" s="5" t="s">
        <v>220</v>
      </c>
      <c r="B132" s="5" t="s">
        <v>530</v>
      </c>
      <c r="C132" s="6">
        <v>4</v>
      </c>
      <c r="D132" s="16">
        <v>56012149</v>
      </c>
      <c r="E132" s="5" t="s">
        <v>625</v>
      </c>
      <c r="F132" s="6" t="s">
        <v>2</v>
      </c>
      <c r="G132" s="6" t="s">
        <v>3</v>
      </c>
      <c r="H132" s="83">
        <v>7.0000000000000001E-3</v>
      </c>
      <c r="I132" s="80">
        <v>1.0999999999999999E-2</v>
      </c>
      <c r="J132" s="50">
        <v>0.51039999999999996</v>
      </c>
      <c r="K132" s="83">
        <v>-1.7999999999999999E-2</v>
      </c>
      <c r="L132" s="80">
        <v>3.0000000000000001E-3</v>
      </c>
      <c r="M132" s="50">
        <v>3.2000000000000001E-9</v>
      </c>
      <c r="N132" s="83">
        <v>-1.4999999999999999E-2</v>
      </c>
      <c r="O132" s="80">
        <v>3.0000000000000001E-3</v>
      </c>
      <c r="P132" s="50">
        <v>8.5000000000000001E-7</v>
      </c>
      <c r="Q132" s="83">
        <v>8.0000000000000002E-3</v>
      </c>
      <c r="R132" s="80">
        <v>3.0000000000000001E-3</v>
      </c>
      <c r="S132" s="50">
        <v>1.41E-2</v>
      </c>
      <c r="T132" s="83">
        <v>5.6000000000000001E-2</v>
      </c>
      <c r="U132" s="80">
        <v>1.2999999999999999E-2</v>
      </c>
      <c r="V132" s="50">
        <v>7.1999999999999997E-6</v>
      </c>
      <c r="W132" s="17">
        <v>0.113059374535082</v>
      </c>
      <c r="X132" s="17">
        <v>0.14151887419108999</v>
      </c>
      <c r="Y132" s="17">
        <v>0.48216062137239102</v>
      </c>
    </row>
    <row r="133" spans="1:25" x14ac:dyDescent="0.55000000000000004">
      <c r="A133" s="5" t="s">
        <v>68</v>
      </c>
      <c r="B133" s="5" t="s">
        <v>528</v>
      </c>
      <c r="C133" s="6">
        <v>4</v>
      </c>
      <c r="D133" s="16">
        <v>75673363</v>
      </c>
      <c r="E133" s="5" t="s">
        <v>836</v>
      </c>
      <c r="F133" s="6" t="s">
        <v>2</v>
      </c>
      <c r="G133" s="6" t="s">
        <v>3</v>
      </c>
      <c r="H133" s="83">
        <v>-2.3E-2</v>
      </c>
      <c r="I133" s="80">
        <v>0.01</v>
      </c>
      <c r="J133" s="50">
        <v>1.7229999999999999E-2</v>
      </c>
      <c r="K133" s="83">
        <v>1.7000000000000001E-2</v>
      </c>
      <c r="L133" s="80">
        <v>3.0000000000000001E-3</v>
      </c>
      <c r="M133" s="50">
        <v>7.0000000000000004E-11</v>
      </c>
      <c r="N133" s="83">
        <v>5.0000000000000001E-3</v>
      </c>
      <c r="O133" s="80">
        <v>3.0000000000000001E-3</v>
      </c>
      <c r="P133" s="50">
        <v>7.2700000000000001E-2</v>
      </c>
      <c r="Q133" s="83">
        <v>-2.7E-2</v>
      </c>
      <c r="R133" s="80">
        <v>3.0000000000000001E-3</v>
      </c>
      <c r="S133" s="50">
        <v>5.3999999999999997E-23</v>
      </c>
      <c r="T133" s="83">
        <v>-6.7000000000000004E-2</v>
      </c>
      <c r="U133" s="80">
        <v>1.0999999999999999E-2</v>
      </c>
      <c r="V133" s="50">
        <v>3.3999999999999998E-9</v>
      </c>
      <c r="W133" s="17">
        <v>0.10957562084284</v>
      </c>
      <c r="X133" s="17">
        <v>0.171715163396155</v>
      </c>
      <c r="Y133" s="17">
        <v>0.37350802868801403</v>
      </c>
    </row>
    <row r="134" spans="1:25" x14ac:dyDescent="0.55000000000000004">
      <c r="A134" s="5" t="s">
        <v>886</v>
      </c>
      <c r="B134" s="5" t="s">
        <v>530</v>
      </c>
      <c r="C134" s="6">
        <v>4</v>
      </c>
      <c r="D134" s="16">
        <v>75676529</v>
      </c>
      <c r="E134" s="5" t="s">
        <v>836</v>
      </c>
      <c r="F134" s="6" t="s">
        <v>1527</v>
      </c>
      <c r="G134" s="6" t="s">
        <v>1527</v>
      </c>
      <c r="H134" s="83" t="s">
        <v>1527</v>
      </c>
      <c r="I134" s="80" t="s">
        <v>1527</v>
      </c>
      <c r="J134" s="50" t="s">
        <v>1527</v>
      </c>
      <c r="K134" s="83" t="s">
        <v>1527</v>
      </c>
      <c r="L134" s="80" t="s">
        <v>1527</v>
      </c>
      <c r="M134" s="50" t="s">
        <v>1527</v>
      </c>
      <c r="N134" s="83" t="s">
        <v>1527</v>
      </c>
      <c r="O134" s="80" t="s">
        <v>1527</v>
      </c>
      <c r="P134" s="50" t="s">
        <v>1527</v>
      </c>
      <c r="Q134" s="83" t="s">
        <v>1527</v>
      </c>
      <c r="R134" s="80" t="s">
        <v>1527</v>
      </c>
      <c r="S134" s="50" t="s">
        <v>1527</v>
      </c>
      <c r="T134" s="83" t="s">
        <v>1527</v>
      </c>
      <c r="U134" s="80" t="s">
        <v>1527</v>
      </c>
      <c r="V134" s="50" t="s">
        <v>1527</v>
      </c>
      <c r="W134" s="17">
        <v>0.113577775828633</v>
      </c>
      <c r="X134" s="17">
        <v>0.13587326736167399</v>
      </c>
      <c r="Y134" s="17">
        <v>0.36896861207294901</v>
      </c>
    </row>
    <row r="135" spans="1:25" x14ac:dyDescent="0.55000000000000004">
      <c r="A135" s="5" t="s">
        <v>221</v>
      </c>
      <c r="B135" s="5" t="s">
        <v>530</v>
      </c>
      <c r="C135" s="6">
        <v>4</v>
      </c>
      <c r="D135" s="16">
        <v>79403952</v>
      </c>
      <c r="E135" s="5" t="s">
        <v>571</v>
      </c>
      <c r="F135" s="6" t="s">
        <v>5</v>
      </c>
      <c r="G135" s="6" t="s">
        <v>3</v>
      </c>
      <c r="H135" s="83" t="s">
        <v>1527</v>
      </c>
      <c r="I135" s="80" t="s">
        <v>1527</v>
      </c>
      <c r="J135" s="50" t="s">
        <v>1527</v>
      </c>
      <c r="K135" s="83">
        <v>-8.0000000000000002E-3</v>
      </c>
      <c r="L135" s="80">
        <v>2E-3</v>
      </c>
      <c r="M135" s="50">
        <v>7.9000000000000001E-4</v>
      </c>
      <c r="N135" s="83">
        <v>1E-3</v>
      </c>
      <c r="O135" s="80">
        <v>2E-3</v>
      </c>
      <c r="P135" s="50">
        <v>0.63300000000000001</v>
      </c>
      <c r="Q135" s="83">
        <v>0.02</v>
      </c>
      <c r="R135" s="80">
        <v>2E-3</v>
      </c>
      <c r="S135" s="50">
        <v>2.4E-16</v>
      </c>
      <c r="T135" s="83">
        <v>3.2000000000000001E-2</v>
      </c>
      <c r="U135" s="80">
        <v>0.01</v>
      </c>
      <c r="V135" s="50">
        <v>1.1000000000000001E-3</v>
      </c>
      <c r="W135" s="17">
        <v>0.14747031703970701</v>
      </c>
      <c r="X135" s="17">
        <v>0.21368400773652099</v>
      </c>
      <c r="Y135" s="17">
        <v>0.17931552200683101</v>
      </c>
    </row>
    <row r="136" spans="1:25" x14ac:dyDescent="0.55000000000000004">
      <c r="A136" s="5" t="s">
        <v>222</v>
      </c>
      <c r="B136" s="5" t="s">
        <v>530</v>
      </c>
      <c r="C136" s="6">
        <v>4</v>
      </c>
      <c r="D136" s="16">
        <v>89815695</v>
      </c>
      <c r="E136" s="5" t="s">
        <v>665</v>
      </c>
      <c r="F136" s="6" t="s">
        <v>5</v>
      </c>
      <c r="G136" s="6" t="s">
        <v>3</v>
      </c>
      <c r="H136" s="83" t="s">
        <v>1527</v>
      </c>
      <c r="I136" s="80" t="s">
        <v>1527</v>
      </c>
      <c r="J136" s="50" t="s">
        <v>1527</v>
      </c>
      <c r="K136" s="83">
        <v>3.0000000000000001E-3</v>
      </c>
      <c r="L136" s="80">
        <v>3.0000000000000001E-3</v>
      </c>
      <c r="M136" s="50">
        <v>0.27529999999999999</v>
      </c>
      <c r="N136" s="83">
        <v>-2.4E-2</v>
      </c>
      <c r="O136" s="80">
        <v>3.0000000000000001E-3</v>
      </c>
      <c r="P136" s="50">
        <v>1.3E-14</v>
      </c>
      <c r="Q136" s="83">
        <v>-5.6000000000000001E-2</v>
      </c>
      <c r="R136" s="80">
        <v>3.0000000000000001E-3</v>
      </c>
      <c r="S136" s="50">
        <v>3.9000000000000002E-71</v>
      </c>
      <c r="T136" s="83">
        <v>-0.105</v>
      </c>
      <c r="U136" s="80">
        <v>1.2999999999999999E-2</v>
      </c>
      <c r="V136" s="50">
        <v>2.9000000000000002E-15</v>
      </c>
      <c r="W136" s="17">
        <v>0.66584222114173797</v>
      </c>
      <c r="X136" s="17">
        <v>4.8577883989419299E-2</v>
      </c>
      <c r="Y136" s="17">
        <v>5.5490900326351102E-2</v>
      </c>
    </row>
    <row r="137" spans="1:25" x14ac:dyDescent="0.55000000000000004">
      <c r="A137" s="5" t="s">
        <v>739</v>
      </c>
      <c r="B137" s="5" t="s">
        <v>530</v>
      </c>
      <c r="C137" s="6">
        <v>4</v>
      </c>
      <c r="D137" s="16">
        <v>89870964</v>
      </c>
      <c r="E137" s="5" t="s">
        <v>665</v>
      </c>
      <c r="F137" s="6" t="s">
        <v>1527</v>
      </c>
      <c r="G137" s="6" t="s">
        <v>1527</v>
      </c>
      <c r="H137" s="83" t="s">
        <v>1527</v>
      </c>
      <c r="I137" s="80" t="s">
        <v>1527</v>
      </c>
      <c r="J137" s="50" t="s">
        <v>1527</v>
      </c>
      <c r="K137" s="83" t="s">
        <v>1527</v>
      </c>
      <c r="L137" s="80" t="s">
        <v>1527</v>
      </c>
      <c r="M137" s="50" t="s">
        <v>1527</v>
      </c>
      <c r="N137" s="83" t="s">
        <v>1527</v>
      </c>
      <c r="O137" s="80" t="s">
        <v>1527</v>
      </c>
      <c r="P137" s="50" t="s">
        <v>1527</v>
      </c>
      <c r="Q137" s="83" t="s">
        <v>1527</v>
      </c>
      <c r="R137" s="80" t="s">
        <v>1527</v>
      </c>
      <c r="S137" s="50" t="s">
        <v>1527</v>
      </c>
      <c r="T137" s="83" t="s">
        <v>1527</v>
      </c>
      <c r="U137" s="80" t="s">
        <v>1527</v>
      </c>
      <c r="V137" s="50" t="s">
        <v>1527</v>
      </c>
      <c r="W137" s="17">
        <v>0.43461907559017299</v>
      </c>
      <c r="X137" s="17">
        <v>0.31284408361588101</v>
      </c>
      <c r="Y137" s="17">
        <v>4.6151834438537299E-2</v>
      </c>
    </row>
    <row r="138" spans="1:25" x14ac:dyDescent="0.55000000000000004">
      <c r="A138" s="5" t="s">
        <v>958</v>
      </c>
      <c r="B138" s="5" t="s">
        <v>528</v>
      </c>
      <c r="C138" s="6">
        <v>4</v>
      </c>
      <c r="D138" s="16">
        <v>89883818</v>
      </c>
      <c r="E138" s="5" t="s">
        <v>665</v>
      </c>
      <c r="F138" s="6" t="s">
        <v>1527</v>
      </c>
      <c r="G138" s="6" t="s">
        <v>1527</v>
      </c>
      <c r="H138" s="83" t="s">
        <v>1527</v>
      </c>
      <c r="I138" s="80" t="s">
        <v>1527</v>
      </c>
      <c r="J138" s="50" t="s">
        <v>1527</v>
      </c>
      <c r="K138" s="83" t="s">
        <v>1527</v>
      </c>
      <c r="L138" s="80" t="s">
        <v>1527</v>
      </c>
      <c r="M138" s="50" t="s">
        <v>1527</v>
      </c>
      <c r="N138" s="83" t="s">
        <v>1527</v>
      </c>
      <c r="O138" s="80" t="s">
        <v>1527</v>
      </c>
      <c r="P138" s="50" t="s">
        <v>1527</v>
      </c>
      <c r="Q138" s="83" t="s">
        <v>1527</v>
      </c>
      <c r="R138" s="80" t="s">
        <v>1527</v>
      </c>
      <c r="S138" s="50" t="s">
        <v>1527</v>
      </c>
      <c r="T138" s="83" t="s">
        <v>1527</v>
      </c>
      <c r="U138" s="80" t="s">
        <v>1527</v>
      </c>
      <c r="V138" s="50" t="s">
        <v>1527</v>
      </c>
      <c r="W138" s="17">
        <v>0.60054615811585099</v>
      </c>
      <c r="X138" s="17">
        <v>0.212267820348952</v>
      </c>
      <c r="Y138" s="17">
        <v>4.4378877863236799E-40</v>
      </c>
    </row>
    <row r="139" spans="1:25" x14ac:dyDescent="0.55000000000000004">
      <c r="A139" s="5" t="s">
        <v>69</v>
      </c>
      <c r="B139" s="5" t="s">
        <v>528</v>
      </c>
      <c r="C139" s="6">
        <v>4</v>
      </c>
      <c r="D139" s="16">
        <v>90039980</v>
      </c>
      <c r="E139" s="5" t="s">
        <v>867</v>
      </c>
      <c r="F139" s="6" t="s">
        <v>5</v>
      </c>
      <c r="G139" s="6" t="s">
        <v>6</v>
      </c>
      <c r="H139" s="83" t="s">
        <v>1527</v>
      </c>
      <c r="I139" s="80" t="s">
        <v>1527</v>
      </c>
      <c r="J139" s="50" t="s">
        <v>1527</v>
      </c>
      <c r="K139" s="83">
        <v>-1E-3</v>
      </c>
      <c r="L139" s="80">
        <v>3.0000000000000001E-3</v>
      </c>
      <c r="M139" s="50">
        <v>0.86099999999999999</v>
      </c>
      <c r="N139" s="83">
        <v>-1.4E-2</v>
      </c>
      <c r="O139" s="80">
        <v>3.0000000000000001E-3</v>
      </c>
      <c r="P139" s="50">
        <v>6.8999999999999996E-7</v>
      </c>
      <c r="Q139" s="83">
        <v>-2.7E-2</v>
      </c>
      <c r="R139" s="80">
        <v>3.0000000000000001E-3</v>
      </c>
      <c r="S139" s="50">
        <v>4.0999999999999999E-21</v>
      </c>
      <c r="T139" s="83">
        <v>-4.9000000000000002E-2</v>
      </c>
      <c r="U139" s="80">
        <v>1.2E-2</v>
      </c>
      <c r="V139" s="50">
        <v>3.1000000000000001E-5</v>
      </c>
      <c r="W139" s="17">
        <v>9.3036602792964995E-2</v>
      </c>
      <c r="X139" s="17">
        <v>0.49346508960445801</v>
      </c>
      <c r="Y139" s="17">
        <v>8.3294251615521397E-2</v>
      </c>
    </row>
    <row r="140" spans="1:25" x14ac:dyDescent="0.55000000000000004">
      <c r="A140" s="5" t="s">
        <v>70</v>
      </c>
      <c r="B140" s="5" t="s">
        <v>528</v>
      </c>
      <c r="C140" s="6">
        <v>4</v>
      </c>
      <c r="D140" s="16">
        <v>90642531</v>
      </c>
      <c r="E140" s="5" t="s">
        <v>885</v>
      </c>
      <c r="F140" s="6" t="s">
        <v>2</v>
      </c>
      <c r="G140" s="6" t="s">
        <v>3</v>
      </c>
      <c r="H140" s="83" t="s">
        <v>1527</v>
      </c>
      <c r="I140" s="80" t="s">
        <v>1527</v>
      </c>
      <c r="J140" s="50" t="s">
        <v>1527</v>
      </c>
      <c r="K140" s="83">
        <v>-8.9999999999999993E-3</v>
      </c>
      <c r="L140" s="80">
        <v>4.0000000000000001E-3</v>
      </c>
      <c r="M140" s="50">
        <v>4.5229999999999999E-2</v>
      </c>
      <c r="N140" s="83">
        <v>-6.0000000000000001E-3</v>
      </c>
      <c r="O140" s="80">
        <v>4.0000000000000001E-3</v>
      </c>
      <c r="P140" s="50">
        <v>0.189</v>
      </c>
      <c r="Q140" s="83">
        <v>3.0000000000000001E-3</v>
      </c>
      <c r="R140" s="80">
        <v>4.0000000000000001E-3</v>
      </c>
      <c r="S140" s="50">
        <v>0.435</v>
      </c>
      <c r="T140" s="83">
        <v>7.3999999999999996E-2</v>
      </c>
      <c r="U140" s="80">
        <v>1.9E-2</v>
      </c>
      <c r="V140" s="50">
        <v>1.1E-4</v>
      </c>
      <c r="W140" s="17">
        <v>7.8629709695379094E-2</v>
      </c>
      <c r="X140" s="17">
        <v>0.31548075617523602</v>
      </c>
      <c r="Y140" s="17">
        <v>0.115990222028046</v>
      </c>
    </row>
    <row r="141" spans="1:25" x14ac:dyDescent="0.55000000000000004">
      <c r="A141" s="5" t="s">
        <v>223</v>
      </c>
      <c r="B141" s="5" t="s">
        <v>530</v>
      </c>
      <c r="C141" s="6">
        <v>4</v>
      </c>
      <c r="D141" s="16">
        <v>106131210</v>
      </c>
      <c r="E141" s="5" t="s">
        <v>736</v>
      </c>
      <c r="F141" s="6" t="s">
        <v>5</v>
      </c>
      <c r="G141" s="6" t="s">
        <v>6</v>
      </c>
      <c r="H141" s="83">
        <v>0.01</v>
      </c>
      <c r="I141" s="80">
        <v>8.9999999999999993E-3</v>
      </c>
      <c r="J141" s="50">
        <v>0.26150000000000001</v>
      </c>
      <c r="K141" s="83">
        <v>-2.1999999999999999E-2</v>
      </c>
      <c r="L141" s="80">
        <v>2E-3</v>
      </c>
      <c r="M141" s="50">
        <v>5.4999999999999996E-19</v>
      </c>
      <c r="N141" s="83">
        <v>-8.9999999999999993E-3</v>
      </c>
      <c r="O141" s="80">
        <v>3.0000000000000001E-3</v>
      </c>
      <c r="P141" s="50">
        <v>3.8999999999999999E-4</v>
      </c>
      <c r="Q141" s="83">
        <v>2.9000000000000001E-2</v>
      </c>
      <c r="R141" s="80">
        <v>3.0000000000000001E-3</v>
      </c>
      <c r="S141" s="50">
        <v>3.9000000000000001E-32</v>
      </c>
      <c r="T141" s="83">
        <v>9.1999999999999998E-2</v>
      </c>
      <c r="U141" s="80">
        <v>0.01</v>
      </c>
      <c r="V141" s="50">
        <v>4.5000000000000001E-19</v>
      </c>
      <c r="W141" s="17">
        <v>1.0342705223823101</v>
      </c>
      <c r="X141" s="17">
        <v>0.244284214339788</v>
      </c>
      <c r="Y141" s="17">
        <v>0.29202635977858798</v>
      </c>
    </row>
    <row r="142" spans="1:25" x14ac:dyDescent="0.55000000000000004">
      <c r="A142" s="5" t="s">
        <v>740</v>
      </c>
      <c r="B142" s="5" t="s">
        <v>528</v>
      </c>
      <c r="C142" s="6">
        <v>4</v>
      </c>
      <c r="D142" s="16">
        <v>106137033</v>
      </c>
      <c r="E142" s="5" t="s">
        <v>741</v>
      </c>
      <c r="F142" s="6" t="s">
        <v>1527</v>
      </c>
      <c r="G142" s="6" t="s">
        <v>1527</v>
      </c>
      <c r="H142" s="83" t="s">
        <v>1527</v>
      </c>
      <c r="I142" s="80" t="s">
        <v>1527</v>
      </c>
      <c r="J142" s="50" t="s">
        <v>1527</v>
      </c>
      <c r="K142" s="83" t="s">
        <v>1527</v>
      </c>
      <c r="L142" s="80" t="s">
        <v>1527</v>
      </c>
      <c r="M142" s="50" t="s">
        <v>1527</v>
      </c>
      <c r="N142" s="83" t="s">
        <v>1527</v>
      </c>
      <c r="O142" s="80" t="s">
        <v>1527</v>
      </c>
      <c r="P142" s="50" t="s">
        <v>1527</v>
      </c>
      <c r="Q142" s="83" t="s">
        <v>1527</v>
      </c>
      <c r="R142" s="80" t="s">
        <v>1527</v>
      </c>
      <c r="S142" s="50" t="s">
        <v>1527</v>
      </c>
      <c r="T142" s="83" t="s">
        <v>1527</v>
      </c>
      <c r="U142" s="80" t="s">
        <v>1527</v>
      </c>
      <c r="V142" s="50" t="s">
        <v>1527</v>
      </c>
      <c r="W142" s="17">
        <v>1.0363173459853401</v>
      </c>
      <c r="X142" s="17">
        <v>0.27945266626332999</v>
      </c>
      <c r="Y142" s="17">
        <v>0.31457433189055001</v>
      </c>
    </row>
    <row r="143" spans="1:25" x14ac:dyDescent="0.55000000000000004">
      <c r="A143" s="5" t="s">
        <v>224</v>
      </c>
      <c r="B143" s="5" t="s">
        <v>530</v>
      </c>
      <c r="C143" s="6">
        <v>4</v>
      </c>
      <c r="D143" s="16">
        <v>106688904</v>
      </c>
      <c r="E143" s="5" t="s">
        <v>543</v>
      </c>
      <c r="F143" s="6" t="s">
        <v>2</v>
      </c>
      <c r="G143" s="6" t="s">
        <v>3</v>
      </c>
      <c r="H143" s="83">
        <v>5.7000000000000002E-2</v>
      </c>
      <c r="I143" s="80">
        <v>1.7000000000000001E-2</v>
      </c>
      <c r="J143" s="50">
        <v>8.4000000000000003E-4</v>
      </c>
      <c r="K143" s="83">
        <v>-7.1999999999999995E-2</v>
      </c>
      <c r="L143" s="80">
        <v>5.0000000000000001E-3</v>
      </c>
      <c r="M143" s="50">
        <v>8.0000000000000001E-52</v>
      </c>
      <c r="N143" s="83">
        <v>-5.5E-2</v>
      </c>
      <c r="O143" s="80">
        <v>5.0000000000000001E-3</v>
      </c>
      <c r="P143" s="50">
        <v>6.4000000000000004E-31</v>
      </c>
      <c r="Q143" s="83">
        <v>4.7E-2</v>
      </c>
      <c r="R143" s="80">
        <v>5.0000000000000001E-3</v>
      </c>
      <c r="S143" s="50">
        <v>4.2000000000000002E-22</v>
      </c>
      <c r="T143" s="83">
        <v>0.14599999999999999</v>
      </c>
      <c r="U143" s="80">
        <v>2.1000000000000001E-2</v>
      </c>
      <c r="V143" s="50">
        <v>1.1E-12</v>
      </c>
      <c r="W143" s="17">
        <v>0.11698430619532101</v>
      </c>
      <c r="X143" s="17">
        <v>0.268452746888729</v>
      </c>
      <c r="Y143" s="17">
        <v>0.22713234578232899</v>
      </c>
    </row>
    <row r="144" spans="1:25" x14ac:dyDescent="0.55000000000000004">
      <c r="A144" s="5" t="s">
        <v>934</v>
      </c>
      <c r="B144" s="5" t="s">
        <v>528</v>
      </c>
      <c r="C144" s="6">
        <v>4</v>
      </c>
      <c r="D144" s="16">
        <v>106814302</v>
      </c>
      <c r="E144" s="5" t="s">
        <v>935</v>
      </c>
      <c r="F144" s="6" t="s">
        <v>1527</v>
      </c>
      <c r="G144" s="6" t="s">
        <v>1527</v>
      </c>
      <c r="H144" s="83" t="s">
        <v>1527</v>
      </c>
      <c r="I144" s="80" t="s">
        <v>1527</v>
      </c>
      <c r="J144" s="50" t="s">
        <v>1527</v>
      </c>
      <c r="K144" s="83" t="s">
        <v>1527</v>
      </c>
      <c r="L144" s="80" t="s">
        <v>1527</v>
      </c>
      <c r="M144" s="50" t="s">
        <v>1527</v>
      </c>
      <c r="N144" s="83" t="s">
        <v>1527</v>
      </c>
      <c r="O144" s="80" t="s">
        <v>1527</v>
      </c>
      <c r="P144" s="50" t="s">
        <v>1527</v>
      </c>
      <c r="Q144" s="83" t="s">
        <v>1527</v>
      </c>
      <c r="R144" s="80" t="s">
        <v>1527</v>
      </c>
      <c r="S144" s="50" t="s">
        <v>1527</v>
      </c>
      <c r="T144" s="83" t="s">
        <v>1527</v>
      </c>
      <c r="U144" s="80" t="s">
        <v>1527</v>
      </c>
      <c r="V144" s="50" t="s">
        <v>1527</v>
      </c>
      <c r="W144" s="17">
        <v>0.18524242927464701</v>
      </c>
      <c r="X144" s="17">
        <v>0.23418532773308001</v>
      </c>
      <c r="Y144" s="17">
        <v>0.21092706638307801</v>
      </c>
    </row>
    <row r="145" spans="1:25" x14ac:dyDescent="0.55000000000000004">
      <c r="A145" s="5" t="s">
        <v>71</v>
      </c>
      <c r="B145" s="5" t="s">
        <v>528</v>
      </c>
      <c r="C145" s="6">
        <v>4</v>
      </c>
      <c r="D145" s="16">
        <v>106819053</v>
      </c>
      <c r="E145" s="5" t="s">
        <v>808</v>
      </c>
      <c r="F145" s="6" t="s">
        <v>2</v>
      </c>
      <c r="G145" s="6" t="s">
        <v>3</v>
      </c>
      <c r="H145" s="83" t="s">
        <v>1527</v>
      </c>
      <c r="I145" s="80" t="s">
        <v>1527</v>
      </c>
      <c r="J145" s="50" t="s">
        <v>1527</v>
      </c>
      <c r="K145" s="83">
        <v>-5.7000000000000002E-2</v>
      </c>
      <c r="L145" s="80">
        <v>3.0000000000000001E-3</v>
      </c>
      <c r="M145" s="50">
        <v>9.2999999999999995E-97</v>
      </c>
      <c r="N145" s="83">
        <v>-2.5999999999999999E-2</v>
      </c>
      <c r="O145" s="80">
        <v>3.0000000000000001E-3</v>
      </c>
      <c r="P145" s="50">
        <v>1.2E-21</v>
      </c>
      <c r="Q145" s="83">
        <v>6.8000000000000005E-2</v>
      </c>
      <c r="R145" s="80">
        <v>3.0000000000000001E-3</v>
      </c>
      <c r="S145" s="50">
        <v>4.0000000000000002E-134</v>
      </c>
      <c r="T145" s="83">
        <v>0.16900000000000001</v>
      </c>
      <c r="U145" s="80">
        <v>1.2E-2</v>
      </c>
      <c r="V145" s="50">
        <v>2.9999999999999999E-46</v>
      </c>
      <c r="W145" s="17">
        <v>0.154447949303118</v>
      </c>
      <c r="X145" s="17">
        <v>0.54790345163152898</v>
      </c>
      <c r="Y145" s="17">
        <v>0.12300017698877599</v>
      </c>
    </row>
    <row r="146" spans="1:25" x14ac:dyDescent="0.55000000000000004">
      <c r="A146" s="5" t="s">
        <v>72</v>
      </c>
      <c r="B146" s="5" t="s">
        <v>528</v>
      </c>
      <c r="C146" s="6">
        <v>4</v>
      </c>
      <c r="D146" s="16">
        <v>107270027</v>
      </c>
      <c r="E146" s="5" t="s">
        <v>674</v>
      </c>
      <c r="F146" s="6" t="s">
        <v>2</v>
      </c>
      <c r="G146" s="6" t="s">
        <v>3</v>
      </c>
      <c r="H146" s="83" t="s">
        <v>1527</v>
      </c>
      <c r="I146" s="80" t="s">
        <v>1527</v>
      </c>
      <c r="J146" s="50" t="s">
        <v>1527</v>
      </c>
      <c r="K146" s="83">
        <v>2E-3</v>
      </c>
      <c r="L146" s="80">
        <v>3.0000000000000001E-3</v>
      </c>
      <c r="M146" s="50">
        <v>0.54490000000000005</v>
      </c>
      <c r="N146" s="83">
        <v>1E-3</v>
      </c>
      <c r="O146" s="80">
        <v>3.0000000000000001E-3</v>
      </c>
      <c r="P146" s="50">
        <v>0.749</v>
      </c>
      <c r="Q146" s="83">
        <v>-2E-3</v>
      </c>
      <c r="R146" s="80">
        <v>3.0000000000000001E-3</v>
      </c>
      <c r="S146" s="50">
        <v>0.46200000000000002</v>
      </c>
      <c r="T146" s="83">
        <v>-2.4E-2</v>
      </c>
      <c r="U146" s="80">
        <v>1.0999999999999999E-2</v>
      </c>
      <c r="V146" s="50">
        <v>3.6760000000000001E-2</v>
      </c>
      <c r="W146" s="17">
        <v>0.15675726281031099</v>
      </c>
      <c r="X146" s="17">
        <v>0.59416290683376505</v>
      </c>
      <c r="Y146" s="17">
        <v>6.4601172542385898E-2</v>
      </c>
    </row>
    <row r="147" spans="1:25" x14ac:dyDescent="0.55000000000000004">
      <c r="A147" s="5" t="s">
        <v>13</v>
      </c>
      <c r="B147" s="5" t="s">
        <v>0</v>
      </c>
      <c r="C147" s="6">
        <v>4</v>
      </c>
      <c r="D147" s="16">
        <v>123027723</v>
      </c>
      <c r="E147" s="5" t="s">
        <v>847</v>
      </c>
      <c r="F147" s="6" t="s">
        <v>5</v>
      </c>
      <c r="G147" s="6" t="s">
        <v>6</v>
      </c>
      <c r="H147" s="83">
        <v>6.3E-2</v>
      </c>
      <c r="I147" s="80">
        <v>8.9999999999999993E-3</v>
      </c>
      <c r="J147" s="50">
        <v>1.1000000000000001E-11</v>
      </c>
      <c r="K147" s="83">
        <v>2E-3</v>
      </c>
      <c r="L147" s="80">
        <v>3.0000000000000001E-3</v>
      </c>
      <c r="M147" s="50">
        <v>0.55189999999999995</v>
      </c>
      <c r="N147" s="83">
        <v>5.0000000000000001E-3</v>
      </c>
      <c r="O147" s="80">
        <v>3.0000000000000001E-3</v>
      </c>
      <c r="P147" s="50">
        <v>7.0099999999999996E-2</v>
      </c>
      <c r="Q147" s="83">
        <v>6.0000000000000001E-3</v>
      </c>
      <c r="R147" s="80">
        <v>3.0000000000000001E-3</v>
      </c>
      <c r="S147" s="50">
        <v>2.4500000000000001E-2</v>
      </c>
      <c r="T147" s="83">
        <v>0</v>
      </c>
      <c r="U147" s="80">
        <v>1.0999999999999999E-2</v>
      </c>
      <c r="V147" s="50">
        <v>0.98960000000000004</v>
      </c>
      <c r="W147" s="17">
        <v>0.60054557749314597</v>
      </c>
      <c r="X147" s="17">
        <v>2.6697174949477601E-2</v>
      </c>
      <c r="Y147" s="17">
        <v>0.26153302700059999</v>
      </c>
    </row>
    <row r="148" spans="1:25" x14ac:dyDescent="0.55000000000000004">
      <c r="A148" s="5" t="s">
        <v>73</v>
      </c>
      <c r="B148" s="5" t="s">
        <v>528</v>
      </c>
      <c r="C148" s="6">
        <v>4</v>
      </c>
      <c r="D148" s="16">
        <v>145275039</v>
      </c>
      <c r="E148" s="5" t="s">
        <v>664</v>
      </c>
      <c r="F148" s="6" t="s">
        <v>2</v>
      </c>
      <c r="G148" s="6" t="s">
        <v>3</v>
      </c>
      <c r="H148" s="83">
        <v>3.6999999999999998E-2</v>
      </c>
      <c r="I148" s="80">
        <v>0.01</v>
      </c>
      <c r="J148" s="50">
        <v>2.9E-4</v>
      </c>
      <c r="K148" s="83">
        <v>-3.9E-2</v>
      </c>
      <c r="L148" s="80">
        <v>3.0000000000000001E-3</v>
      </c>
      <c r="M148" s="50">
        <v>9.2999999999999995E-41</v>
      </c>
      <c r="N148" s="83">
        <v>-1.7000000000000001E-2</v>
      </c>
      <c r="O148" s="80">
        <v>3.0000000000000001E-3</v>
      </c>
      <c r="P148" s="50">
        <v>2.0000000000000001E-9</v>
      </c>
      <c r="Q148" s="83">
        <v>4.4999999999999998E-2</v>
      </c>
      <c r="R148" s="80">
        <v>3.0000000000000001E-3</v>
      </c>
      <c r="S148" s="50">
        <v>2E-52</v>
      </c>
      <c r="T148" s="83">
        <v>0.126</v>
      </c>
      <c r="U148" s="80">
        <v>1.2E-2</v>
      </c>
      <c r="V148" s="50">
        <v>5.5000000000000005E-26</v>
      </c>
      <c r="W148" s="17">
        <v>0.304250232001742</v>
      </c>
      <c r="X148" s="17">
        <v>0.348293560118551</v>
      </c>
      <c r="Y148" s="17">
        <v>0.237916737977972</v>
      </c>
    </row>
    <row r="149" spans="1:25" x14ac:dyDescent="0.55000000000000004">
      <c r="A149" s="5" t="s">
        <v>663</v>
      </c>
      <c r="B149" s="5" t="s">
        <v>530</v>
      </c>
      <c r="C149" s="6">
        <v>4</v>
      </c>
      <c r="D149" s="16">
        <v>145330628</v>
      </c>
      <c r="E149" s="19" t="s">
        <v>664</v>
      </c>
      <c r="F149" s="6" t="s">
        <v>1527</v>
      </c>
      <c r="G149" s="6" t="s">
        <v>1527</v>
      </c>
      <c r="H149" s="83" t="s">
        <v>1527</v>
      </c>
      <c r="I149" s="80" t="s">
        <v>1527</v>
      </c>
      <c r="J149" s="50" t="s">
        <v>1527</v>
      </c>
      <c r="K149" s="83" t="s">
        <v>1527</v>
      </c>
      <c r="L149" s="80" t="s">
        <v>1527</v>
      </c>
      <c r="M149" s="50" t="s">
        <v>1527</v>
      </c>
      <c r="N149" s="83" t="s">
        <v>1527</v>
      </c>
      <c r="O149" s="80" t="s">
        <v>1527</v>
      </c>
      <c r="P149" s="50" t="s">
        <v>1527</v>
      </c>
      <c r="Q149" s="83" t="s">
        <v>1527</v>
      </c>
      <c r="R149" s="80" t="s">
        <v>1527</v>
      </c>
      <c r="S149" s="50" t="s">
        <v>1527</v>
      </c>
      <c r="T149" s="83" t="s">
        <v>1527</v>
      </c>
      <c r="U149" s="80" t="s">
        <v>1527</v>
      </c>
      <c r="V149" s="50" t="s">
        <v>1527</v>
      </c>
      <c r="W149" s="17">
        <v>1.0890332589689599E-49</v>
      </c>
      <c r="X149" s="17">
        <v>0.423873084983663</v>
      </c>
      <c r="Y149" s="17">
        <v>0.74268829626105204</v>
      </c>
    </row>
    <row r="150" spans="1:25" x14ac:dyDescent="0.55000000000000004">
      <c r="A150" s="5" t="s">
        <v>638</v>
      </c>
      <c r="B150" s="5" t="s">
        <v>530</v>
      </c>
      <c r="C150" s="6">
        <v>4</v>
      </c>
      <c r="D150" s="16">
        <v>145436324</v>
      </c>
      <c r="E150" s="5" t="s">
        <v>639</v>
      </c>
      <c r="F150" s="6" t="s">
        <v>1527</v>
      </c>
      <c r="G150" s="6" t="s">
        <v>1527</v>
      </c>
      <c r="H150" s="83" t="s">
        <v>1527</v>
      </c>
      <c r="I150" s="80" t="s">
        <v>1527</v>
      </c>
      <c r="J150" s="50" t="s">
        <v>1527</v>
      </c>
      <c r="K150" s="83" t="s">
        <v>1527</v>
      </c>
      <c r="L150" s="80" t="s">
        <v>1527</v>
      </c>
      <c r="M150" s="50" t="s">
        <v>1527</v>
      </c>
      <c r="N150" s="83" t="s">
        <v>1527</v>
      </c>
      <c r="O150" s="80" t="s">
        <v>1527</v>
      </c>
      <c r="P150" s="50" t="s">
        <v>1527</v>
      </c>
      <c r="Q150" s="83" t="s">
        <v>1527</v>
      </c>
      <c r="R150" s="80" t="s">
        <v>1527</v>
      </c>
      <c r="S150" s="50" t="s">
        <v>1527</v>
      </c>
      <c r="T150" s="83" t="s">
        <v>1527</v>
      </c>
      <c r="U150" s="80" t="s">
        <v>1527</v>
      </c>
      <c r="V150" s="50" t="s">
        <v>1527</v>
      </c>
      <c r="W150" s="17">
        <v>0.73479245067306798</v>
      </c>
      <c r="X150" s="17">
        <v>0.42466244180580198</v>
      </c>
      <c r="Y150" s="17">
        <v>8.7685191363880304E-114</v>
      </c>
    </row>
    <row r="151" spans="1:25" x14ac:dyDescent="0.55000000000000004">
      <c r="A151" s="5" t="s">
        <v>666</v>
      </c>
      <c r="B151" s="5" t="s">
        <v>530</v>
      </c>
      <c r="C151" s="6">
        <v>4</v>
      </c>
      <c r="D151" s="16">
        <v>145442364</v>
      </c>
      <c r="E151" s="5" t="s">
        <v>664</v>
      </c>
      <c r="F151" s="6" t="s">
        <v>1527</v>
      </c>
      <c r="G151" s="6" t="s">
        <v>1527</v>
      </c>
      <c r="H151" s="83" t="s">
        <v>1527</v>
      </c>
      <c r="I151" s="80" t="s">
        <v>1527</v>
      </c>
      <c r="J151" s="50" t="s">
        <v>1527</v>
      </c>
      <c r="K151" s="83" t="s">
        <v>1527</v>
      </c>
      <c r="L151" s="80" t="s">
        <v>1527</v>
      </c>
      <c r="M151" s="50" t="s">
        <v>1527</v>
      </c>
      <c r="N151" s="83" t="s">
        <v>1527</v>
      </c>
      <c r="O151" s="80" t="s">
        <v>1527</v>
      </c>
      <c r="P151" s="50" t="s">
        <v>1527</v>
      </c>
      <c r="Q151" s="83" t="s">
        <v>1527</v>
      </c>
      <c r="R151" s="80" t="s">
        <v>1527</v>
      </c>
      <c r="S151" s="50" t="s">
        <v>1527</v>
      </c>
      <c r="T151" s="83" t="s">
        <v>1527</v>
      </c>
      <c r="U151" s="80" t="s">
        <v>1527</v>
      </c>
      <c r="V151" s="50" t="s">
        <v>1527</v>
      </c>
      <c r="W151" s="17">
        <v>0.53197085264838195</v>
      </c>
      <c r="X151" s="17">
        <v>0.54163708400125798</v>
      </c>
      <c r="Y151" s="17">
        <v>3.4645301912944598E-104</v>
      </c>
    </row>
    <row r="152" spans="1:25" x14ac:dyDescent="0.55000000000000004">
      <c r="A152" s="5" t="s">
        <v>74</v>
      </c>
      <c r="B152" s="5" t="s">
        <v>528</v>
      </c>
      <c r="C152" s="6">
        <v>4</v>
      </c>
      <c r="D152" s="16">
        <v>145485560</v>
      </c>
      <c r="E152" s="5" t="s">
        <v>664</v>
      </c>
      <c r="F152" s="6" t="s">
        <v>5</v>
      </c>
      <c r="G152" s="6" t="s">
        <v>6</v>
      </c>
      <c r="H152" s="83" t="s">
        <v>1527</v>
      </c>
      <c r="I152" s="80" t="s">
        <v>1527</v>
      </c>
      <c r="J152" s="50" t="s">
        <v>1527</v>
      </c>
      <c r="K152" s="83">
        <v>-1.4999999999999999E-2</v>
      </c>
      <c r="L152" s="80">
        <v>6.0000000000000001E-3</v>
      </c>
      <c r="M152" s="50">
        <v>1.457E-2</v>
      </c>
      <c r="N152" s="83">
        <v>-3.2000000000000001E-2</v>
      </c>
      <c r="O152" s="80">
        <v>6.0000000000000001E-3</v>
      </c>
      <c r="P152" s="50">
        <v>7.9000000000000006E-8</v>
      </c>
      <c r="Q152" s="83">
        <v>-3.1E-2</v>
      </c>
      <c r="R152" s="80">
        <v>6.0000000000000001E-3</v>
      </c>
      <c r="S152" s="50">
        <v>2.6E-7</v>
      </c>
      <c r="T152" s="83">
        <v>-7.1999999999999995E-2</v>
      </c>
      <c r="U152" s="80">
        <v>2.7E-2</v>
      </c>
      <c r="V152" s="50">
        <v>6.45E-3</v>
      </c>
      <c r="W152" s="17">
        <v>0.48944086088719702</v>
      </c>
      <c r="X152" s="17">
        <v>0.109467119343611</v>
      </c>
      <c r="Y152" s="17">
        <v>2.31957644526636E-40</v>
      </c>
    </row>
    <row r="153" spans="1:25" x14ac:dyDescent="0.55000000000000004">
      <c r="A153" s="5" t="s">
        <v>667</v>
      </c>
      <c r="B153" s="5" t="s">
        <v>528</v>
      </c>
      <c r="C153" s="6">
        <v>4</v>
      </c>
      <c r="D153" s="16">
        <v>145489098</v>
      </c>
      <c r="E153" s="5" t="s">
        <v>664</v>
      </c>
      <c r="F153" s="6" t="s">
        <v>1527</v>
      </c>
      <c r="G153" s="6" t="s">
        <v>1527</v>
      </c>
      <c r="H153" s="83" t="s">
        <v>1527</v>
      </c>
      <c r="I153" s="80" t="s">
        <v>1527</v>
      </c>
      <c r="J153" s="50" t="s">
        <v>1527</v>
      </c>
      <c r="K153" s="83" t="s">
        <v>1527</v>
      </c>
      <c r="L153" s="80" t="s">
        <v>1527</v>
      </c>
      <c r="M153" s="50" t="s">
        <v>1527</v>
      </c>
      <c r="N153" s="83" t="s">
        <v>1527</v>
      </c>
      <c r="O153" s="80" t="s">
        <v>1527</v>
      </c>
      <c r="P153" s="50" t="s">
        <v>1527</v>
      </c>
      <c r="Q153" s="83" t="s">
        <v>1527</v>
      </c>
      <c r="R153" s="80" t="s">
        <v>1527</v>
      </c>
      <c r="S153" s="50" t="s">
        <v>1527</v>
      </c>
      <c r="T153" s="83" t="s">
        <v>1527</v>
      </c>
      <c r="U153" s="80" t="s">
        <v>1527</v>
      </c>
      <c r="V153" s="50" t="s">
        <v>1527</v>
      </c>
      <c r="W153" s="17">
        <v>0.74637448063758605</v>
      </c>
      <c r="X153" s="17">
        <v>0.45995980495669098</v>
      </c>
      <c r="Y153" s="17">
        <v>1.1738121583177701E-116</v>
      </c>
    </row>
    <row r="154" spans="1:25" x14ac:dyDescent="0.55000000000000004">
      <c r="A154" s="5" t="s">
        <v>579</v>
      </c>
      <c r="B154" s="5" t="s">
        <v>530</v>
      </c>
      <c r="C154" s="6">
        <v>4</v>
      </c>
      <c r="D154" s="16">
        <v>146174040</v>
      </c>
      <c r="E154" s="5" t="s">
        <v>580</v>
      </c>
      <c r="F154" s="6" t="s">
        <v>1527</v>
      </c>
      <c r="G154" s="6" t="s">
        <v>1527</v>
      </c>
      <c r="H154" s="83" t="s">
        <v>1527</v>
      </c>
      <c r="I154" s="80" t="s">
        <v>1527</v>
      </c>
      <c r="J154" s="50" t="s">
        <v>1527</v>
      </c>
      <c r="K154" s="83" t="s">
        <v>1527</v>
      </c>
      <c r="L154" s="80" t="s">
        <v>1527</v>
      </c>
      <c r="M154" s="50" t="s">
        <v>1527</v>
      </c>
      <c r="N154" s="83" t="s">
        <v>1527</v>
      </c>
      <c r="O154" s="80" t="s">
        <v>1527</v>
      </c>
      <c r="P154" s="50" t="s">
        <v>1527</v>
      </c>
      <c r="Q154" s="83" t="s">
        <v>1527</v>
      </c>
      <c r="R154" s="80" t="s">
        <v>1527</v>
      </c>
      <c r="S154" s="50" t="s">
        <v>1527</v>
      </c>
      <c r="T154" s="83" t="s">
        <v>1527</v>
      </c>
      <c r="U154" s="80" t="s">
        <v>1527</v>
      </c>
      <c r="V154" s="50" t="s">
        <v>1527</v>
      </c>
      <c r="W154" s="17">
        <v>0.24037597354213999</v>
      </c>
      <c r="X154" s="17">
        <v>0.44876540774967499</v>
      </c>
      <c r="Y154" s="17">
        <v>0.34667264774338602</v>
      </c>
    </row>
    <row r="155" spans="1:25" x14ac:dyDescent="0.55000000000000004">
      <c r="A155" s="5" t="s">
        <v>225</v>
      </c>
      <c r="B155" s="5" t="s">
        <v>530</v>
      </c>
      <c r="C155" s="6">
        <v>5</v>
      </c>
      <c r="D155" s="16">
        <v>609661</v>
      </c>
      <c r="E155" s="5" t="s">
        <v>612</v>
      </c>
      <c r="F155" s="6" t="s">
        <v>2</v>
      </c>
      <c r="G155" s="6" t="s">
        <v>3</v>
      </c>
      <c r="H155" s="83" t="s">
        <v>1527</v>
      </c>
      <c r="I155" s="80" t="s">
        <v>1527</v>
      </c>
      <c r="J155" s="50" t="s">
        <v>1527</v>
      </c>
      <c r="K155" s="83">
        <v>-2.1000000000000001E-2</v>
      </c>
      <c r="L155" s="80">
        <v>3.0000000000000001E-3</v>
      </c>
      <c r="M155" s="50">
        <v>4.2999999999999999E-13</v>
      </c>
      <c r="N155" s="83">
        <v>-1.4E-2</v>
      </c>
      <c r="O155" s="80">
        <v>3.0000000000000001E-3</v>
      </c>
      <c r="P155" s="50">
        <v>1.5999999999999999E-6</v>
      </c>
      <c r="Q155" s="83">
        <v>1.7999999999999999E-2</v>
      </c>
      <c r="R155" s="80">
        <v>3.0000000000000001E-3</v>
      </c>
      <c r="S155" s="50">
        <v>1.3999999999999999E-9</v>
      </c>
      <c r="T155" s="83">
        <v>5.3999999999999999E-2</v>
      </c>
      <c r="U155" s="80">
        <v>1.2E-2</v>
      </c>
      <c r="V155" s="50">
        <v>1.2E-5</v>
      </c>
      <c r="W155" s="17">
        <v>0.203851483637809</v>
      </c>
      <c r="X155" s="17">
        <v>0.74855967778769605</v>
      </c>
      <c r="Y155" s="17">
        <v>5.6707015796751803E-2</v>
      </c>
    </row>
    <row r="156" spans="1:25" x14ac:dyDescent="0.55000000000000004">
      <c r="A156" s="5" t="s">
        <v>226</v>
      </c>
      <c r="B156" s="5" t="s">
        <v>530</v>
      </c>
      <c r="C156" s="6">
        <v>5</v>
      </c>
      <c r="D156" s="16">
        <v>33334312</v>
      </c>
      <c r="E156" s="5" t="s">
        <v>992</v>
      </c>
      <c r="F156" s="6" t="s">
        <v>2</v>
      </c>
      <c r="G156" s="6" t="s">
        <v>6</v>
      </c>
      <c r="H156" s="83">
        <v>4.9000000000000002E-2</v>
      </c>
      <c r="I156" s="80">
        <v>1.4E-2</v>
      </c>
      <c r="J156" s="50">
        <v>5.8E-4</v>
      </c>
      <c r="K156" s="83">
        <v>-0.03</v>
      </c>
      <c r="L156" s="80">
        <v>4.0000000000000001E-3</v>
      </c>
      <c r="M156" s="50">
        <v>2.6E-14</v>
      </c>
      <c r="N156" s="83">
        <v>-3.4000000000000002E-2</v>
      </c>
      <c r="O156" s="80">
        <v>4.0000000000000001E-3</v>
      </c>
      <c r="P156" s="50">
        <v>4.1999999999999998E-17</v>
      </c>
      <c r="Q156" s="83">
        <v>0</v>
      </c>
      <c r="R156" s="80">
        <v>4.0000000000000001E-3</v>
      </c>
      <c r="S156" s="50">
        <v>0.93600000000000005</v>
      </c>
      <c r="T156" s="83">
        <v>1.7000000000000001E-2</v>
      </c>
      <c r="U156" s="80">
        <v>1.7000000000000001E-2</v>
      </c>
      <c r="V156" s="50">
        <v>0.29680000000000001</v>
      </c>
      <c r="W156" s="17">
        <v>0.17347066741433501</v>
      </c>
      <c r="X156" s="17">
        <v>0.22876054045486699</v>
      </c>
      <c r="Y156" s="17">
        <v>0.48228634566898598</v>
      </c>
    </row>
    <row r="157" spans="1:25" x14ac:dyDescent="0.55000000000000004">
      <c r="A157" s="5" t="s">
        <v>227</v>
      </c>
      <c r="B157" s="5" t="s">
        <v>530</v>
      </c>
      <c r="C157" s="6">
        <v>5</v>
      </c>
      <c r="D157" s="16">
        <v>43976162</v>
      </c>
      <c r="E157" s="5" t="s">
        <v>679</v>
      </c>
      <c r="F157" s="6" t="s">
        <v>2</v>
      </c>
      <c r="G157" s="6" t="s">
        <v>3</v>
      </c>
      <c r="H157" s="83" t="s">
        <v>1527</v>
      </c>
      <c r="I157" s="80" t="s">
        <v>1527</v>
      </c>
      <c r="J157" s="50" t="s">
        <v>1527</v>
      </c>
      <c r="K157" s="83">
        <v>2.8000000000000001E-2</v>
      </c>
      <c r="L157" s="80">
        <v>3.0000000000000001E-3</v>
      </c>
      <c r="M157" s="50">
        <v>2.4999999999999999E-17</v>
      </c>
      <c r="N157" s="83">
        <v>2.3E-2</v>
      </c>
      <c r="O157" s="80">
        <v>3.0000000000000001E-3</v>
      </c>
      <c r="P157" s="50">
        <v>2.5999999999999998E-12</v>
      </c>
      <c r="Q157" s="83">
        <v>-1.2E-2</v>
      </c>
      <c r="R157" s="80">
        <v>3.0000000000000001E-3</v>
      </c>
      <c r="S157" s="50">
        <v>3.2000000000000003E-4</v>
      </c>
      <c r="T157" s="83">
        <v>-4.3999999999999997E-2</v>
      </c>
      <c r="U157" s="80">
        <v>1.4E-2</v>
      </c>
      <c r="V157" s="50">
        <v>1.81E-3</v>
      </c>
      <c r="W157" s="17">
        <v>0.24635555603541601</v>
      </c>
      <c r="X157" s="17">
        <v>0.16187504722153401</v>
      </c>
      <c r="Y157" s="17">
        <v>0.102931546328226</v>
      </c>
    </row>
    <row r="158" spans="1:25" x14ac:dyDescent="0.55000000000000004">
      <c r="A158" s="5" t="s">
        <v>228</v>
      </c>
      <c r="B158" s="5" t="s">
        <v>530</v>
      </c>
      <c r="C158" s="6">
        <v>5</v>
      </c>
      <c r="D158" s="16">
        <v>44296986</v>
      </c>
      <c r="E158" s="5" t="s">
        <v>679</v>
      </c>
      <c r="F158" s="6" t="s">
        <v>2</v>
      </c>
      <c r="G158" s="6" t="s">
        <v>3</v>
      </c>
      <c r="H158" s="83">
        <v>-1.9E-2</v>
      </c>
      <c r="I158" s="80">
        <v>8.9999999999999993E-3</v>
      </c>
      <c r="J158" s="50">
        <v>3.4090000000000002E-2</v>
      </c>
      <c r="K158" s="83">
        <v>1.7000000000000001E-2</v>
      </c>
      <c r="L158" s="80">
        <v>3.0000000000000001E-3</v>
      </c>
      <c r="M158" s="50">
        <v>3.2000000000000001E-12</v>
      </c>
      <c r="N158" s="83">
        <v>0.02</v>
      </c>
      <c r="O158" s="80">
        <v>3.0000000000000001E-3</v>
      </c>
      <c r="P158" s="50">
        <v>1.7E-15</v>
      </c>
      <c r="Q158" s="83">
        <v>4.0000000000000001E-3</v>
      </c>
      <c r="R158" s="80">
        <v>3.0000000000000001E-3</v>
      </c>
      <c r="S158" s="50">
        <v>0.122</v>
      </c>
      <c r="T158" s="83">
        <v>-2.7E-2</v>
      </c>
      <c r="U158" s="80">
        <v>0.01</v>
      </c>
      <c r="V158" s="50">
        <v>9.5700000000000004E-3</v>
      </c>
      <c r="W158" s="17">
        <v>0.19626510344822101</v>
      </c>
      <c r="X158" s="17">
        <v>0.244838466815894</v>
      </c>
      <c r="Y158" s="17">
        <v>0.27616640191682301</v>
      </c>
    </row>
    <row r="159" spans="1:25" x14ac:dyDescent="0.55000000000000004">
      <c r="A159" s="5" t="s">
        <v>75</v>
      </c>
      <c r="B159" s="5" t="s">
        <v>528</v>
      </c>
      <c r="C159" s="6">
        <v>5</v>
      </c>
      <c r="D159" s="16">
        <v>52195033</v>
      </c>
      <c r="E159" s="5" t="s">
        <v>689</v>
      </c>
      <c r="F159" s="6" t="s">
        <v>2</v>
      </c>
      <c r="G159" s="6" t="s">
        <v>3</v>
      </c>
      <c r="H159" s="83">
        <v>-7.0000000000000001E-3</v>
      </c>
      <c r="I159" s="80">
        <v>0.01</v>
      </c>
      <c r="J159" s="50">
        <v>0.47389999999999999</v>
      </c>
      <c r="K159" s="83">
        <v>-1.4999999999999999E-2</v>
      </c>
      <c r="L159" s="80">
        <v>3.0000000000000001E-3</v>
      </c>
      <c r="M159" s="50">
        <v>4.3999999999999997E-8</v>
      </c>
      <c r="N159" s="83">
        <v>2E-3</v>
      </c>
      <c r="O159" s="80">
        <v>3.0000000000000001E-3</v>
      </c>
      <c r="P159" s="50">
        <v>0.47899999999999998</v>
      </c>
      <c r="Q159" s="83">
        <v>3.5999999999999997E-2</v>
      </c>
      <c r="R159" s="80">
        <v>3.0000000000000001E-3</v>
      </c>
      <c r="S159" s="50">
        <v>1.9999999999999999E-36</v>
      </c>
      <c r="T159" s="83">
        <v>7.2999999999999995E-2</v>
      </c>
      <c r="U159" s="80">
        <v>1.2E-2</v>
      </c>
      <c r="V159" s="50">
        <v>5.7999999999999996E-10</v>
      </c>
      <c r="W159" s="17">
        <v>0.360432448610288</v>
      </c>
      <c r="X159" s="17">
        <v>0.30987979367401902</v>
      </c>
      <c r="Y159" s="17">
        <v>1.39916156989679E-2</v>
      </c>
    </row>
    <row r="160" spans="1:25" x14ac:dyDescent="0.55000000000000004">
      <c r="A160" s="5" t="s">
        <v>229</v>
      </c>
      <c r="B160" s="5" t="s">
        <v>530</v>
      </c>
      <c r="C160" s="6">
        <v>5</v>
      </c>
      <c r="D160" s="16">
        <v>53444498</v>
      </c>
      <c r="E160" s="5" t="s">
        <v>765</v>
      </c>
      <c r="F160" s="6" t="s">
        <v>5</v>
      </c>
      <c r="G160" s="6" t="s">
        <v>6</v>
      </c>
      <c r="H160" s="83">
        <v>1.0999999999999999E-2</v>
      </c>
      <c r="I160" s="80">
        <v>8.0000000000000002E-3</v>
      </c>
      <c r="J160" s="50">
        <v>0.19939999999999999</v>
      </c>
      <c r="K160" s="83">
        <v>1.7000000000000001E-2</v>
      </c>
      <c r="L160" s="80">
        <v>2E-3</v>
      </c>
      <c r="M160" s="50">
        <v>1.1999999999999999E-12</v>
      </c>
      <c r="N160" s="83">
        <v>1.7999999999999999E-2</v>
      </c>
      <c r="O160" s="80">
        <v>2E-3</v>
      </c>
      <c r="P160" s="50">
        <v>7.7999999999999996E-14</v>
      </c>
      <c r="Q160" s="83">
        <v>-3.0000000000000001E-3</v>
      </c>
      <c r="R160" s="80">
        <v>2E-3</v>
      </c>
      <c r="S160" s="50">
        <v>0.21099999999999999</v>
      </c>
      <c r="T160" s="83">
        <v>-0.02</v>
      </c>
      <c r="U160" s="80">
        <v>0.01</v>
      </c>
      <c r="V160" s="50">
        <v>4.6850000000000003E-2</v>
      </c>
      <c r="W160" s="17">
        <v>0.215015812883009</v>
      </c>
      <c r="X160" s="17">
        <v>0.230360145113123</v>
      </c>
      <c r="Y160" s="17">
        <v>0.182110239070018</v>
      </c>
    </row>
    <row r="161" spans="1:25" x14ac:dyDescent="0.55000000000000004">
      <c r="A161" s="5" t="s">
        <v>76</v>
      </c>
      <c r="B161" s="5" t="s">
        <v>528</v>
      </c>
      <c r="C161" s="6">
        <v>5</v>
      </c>
      <c r="D161" s="16">
        <v>72144005</v>
      </c>
      <c r="E161" s="5" t="s">
        <v>807</v>
      </c>
      <c r="F161" s="6" t="s">
        <v>5</v>
      </c>
      <c r="G161" s="6" t="s">
        <v>6</v>
      </c>
      <c r="H161" s="83">
        <v>-2.4E-2</v>
      </c>
      <c r="I161" s="80">
        <v>1.6E-2</v>
      </c>
      <c r="J161" s="50">
        <v>0.13439999999999999</v>
      </c>
      <c r="K161" s="83">
        <v>1.9E-2</v>
      </c>
      <c r="L161" s="80">
        <v>4.0000000000000001E-3</v>
      </c>
      <c r="M161" s="50">
        <v>1.2E-5</v>
      </c>
      <c r="N161" s="83">
        <v>0.01</v>
      </c>
      <c r="O161" s="80">
        <v>4.0000000000000001E-3</v>
      </c>
      <c r="P161" s="50">
        <v>1.7000000000000001E-2</v>
      </c>
      <c r="Q161" s="83">
        <v>-1.7999999999999999E-2</v>
      </c>
      <c r="R161" s="80">
        <v>4.0000000000000001E-3</v>
      </c>
      <c r="S161" s="50">
        <v>3.4E-5</v>
      </c>
      <c r="T161" s="83">
        <v>-0.10100000000000001</v>
      </c>
      <c r="U161" s="80">
        <v>1.7999999999999999E-2</v>
      </c>
      <c r="V161" s="50">
        <v>2.9999999999999997E-8</v>
      </c>
      <c r="W161" s="17">
        <v>0.23153537270569799</v>
      </c>
      <c r="X161" s="17">
        <v>1.2342338297532701E-27</v>
      </c>
      <c r="Y161" s="17">
        <v>1.4738607173113301</v>
      </c>
    </row>
    <row r="162" spans="1:25" x14ac:dyDescent="0.55000000000000004">
      <c r="A162" s="5" t="s">
        <v>230</v>
      </c>
      <c r="B162" s="5" t="s">
        <v>530</v>
      </c>
      <c r="C162" s="6">
        <v>5</v>
      </c>
      <c r="D162" s="16">
        <v>77440196</v>
      </c>
      <c r="E162" s="5" t="s">
        <v>941</v>
      </c>
      <c r="F162" s="6" t="s">
        <v>6</v>
      </c>
      <c r="G162" s="6" t="s">
        <v>3</v>
      </c>
      <c r="H162" s="83" t="s">
        <v>1527</v>
      </c>
      <c r="I162" s="80" t="s">
        <v>1527</v>
      </c>
      <c r="J162" s="50" t="s">
        <v>1527</v>
      </c>
      <c r="K162" s="83">
        <v>-1.6E-2</v>
      </c>
      <c r="L162" s="80">
        <v>3.0000000000000001E-3</v>
      </c>
      <c r="M162" s="50">
        <v>2E-8</v>
      </c>
      <c r="N162" s="83">
        <v>-2.1000000000000001E-2</v>
      </c>
      <c r="O162" s="80">
        <v>3.0000000000000001E-3</v>
      </c>
      <c r="P162" s="50">
        <v>2.3999999999999999E-14</v>
      </c>
      <c r="Q162" s="83">
        <v>-8.9999999999999993E-3</v>
      </c>
      <c r="R162" s="80">
        <v>3.0000000000000001E-3</v>
      </c>
      <c r="S162" s="50">
        <v>8.8000000000000003E-4</v>
      </c>
      <c r="T162" s="83">
        <v>1.7999999999999999E-2</v>
      </c>
      <c r="U162" s="80">
        <v>1.2E-2</v>
      </c>
      <c r="V162" s="50">
        <v>0.1235</v>
      </c>
      <c r="W162" s="17">
        <v>0.511551426472315</v>
      </c>
      <c r="X162" s="17">
        <v>1.0794882234372801E-6</v>
      </c>
      <c r="Y162" s="17">
        <v>0.58304538459402699</v>
      </c>
    </row>
    <row r="163" spans="1:25" x14ac:dyDescent="0.55000000000000004">
      <c r="A163" s="5" t="s">
        <v>77</v>
      </c>
      <c r="B163" s="5" t="s">
        <v>528</v>
      </c>
      <c r="C163" s="6">
        <v>5</v>
      </c>
      <c r="D163" s="16">
        <v>95036700</v>
      </c>
      <c r="E163" s="5" t="s">
        <v>688</v>
      </c>
      <c r="F163" s="6" t="s">
        <v>5</v>
      </c>
      <c r="G163" s="6" t="s">
        <v>6</v>
      </c>
      <c r="H163" s="83">
        <v>1.4999999999999999E-2</v>
      </c>
      <c r="I163" s="80">
        <v>8.0000000000000002E-3</v>
      </c>
      <c r="J163" s="50">
        <v>6.4060000000000006E-2</v>
      </c>
      <c r="K163" s="83">
        <v>-4.0000000000000001E-3</v>
      </c>
      <c r="L163" s="80">
        <v>2E-3</v>
      </c>
      <c r="M163" s="50">
        <v>0.1072</v>
      </c>
      <c r="N163" s="83">
        <v>0.01</v>
      </c>
      <c r="O163" s="80">
        <v>2E-3</v>
      </c>
      <c r="P163" s="50">
        <v>3.8000000000000002E-5</v>
      </c>
      <c r="Q163" s="83">
        <v>2.7E-2</v>
      </c>
      <c r="R163" s="80">
        <v>2E-3</v>
      </c>
      <c r="S163" s="50">
        <v>7.5999999999999995E-29</v>
      </c>
      <c r="T163" s="83">
        <v>0.06</v>
      </c>
      <c r="U163" s="80">
        <v>0.01</v>
      </c>
      <c r="V163" s="50">
        <v>6.3E-10</v>
      </c>
      <c r="W163" s="17">
        <v>0.157154645846345</v>
      </c>
      <c r="X163" s="17">
        <v>0.41671386725849102</v>
      </c>
      <c r="Y163" s="17">
        <v>8.5337443837240706E-2</v>
      </c>
    </row>
    <row r="164" spans="1:25" x14ac:dyDescent="0.55000000000000004">
      <c r="A164" s="5" t="s">
        <v>14</v>
      </c>
      <c r="B164" s="5" t="s">
        <v>0</v>
      </c>
      <c r="C164" s="6">
        <v>5</v>
      </c>
      <c r="D164" s="16">
        <v>109830893</v>
      </c>
      <c r="E164" s="5" t="s">
        <v>621</v>
      </c>
      <c r="F164" s="6" t="s">
        <v>5</v>
      </c>
      <c r="G164" s="6" t="s">
        <v>3</v>
      </c>
      <c r="H164" s="83">
        <v>9.7000000000000003E-2</v>
      </c>
      <c r="I164" s="80">
        <v>1.6E-2</v>
      </c>
      <c r="J164" s="50">
        <v>8.9000000000000003E-10</v>
      </c>
      <c r="K164" s="83">
        <v>-4.0000000000000001E-3</v>
      </c>
      <c r="L164" s="80">
        <v>4.0000000000000001E-3</v>
      </c>
      <c r="M164" s="50">
        <v>0.3236</v>
      </c>
      <c r="N164" s="83">
        <v>-3.0000000000000001E-3</v>
      </c>
      <c r="O164" s="80">
        <v>4.0000000000000001E-3</v>
      </c>
      <c r="P164" s="50">
        <v>0.48199999999999998</v>
      </c>
      <c r="Q164" s="83">
        <v>2E-3</v>
      </c>
      <c r="R164" s="80">
        <v>4.0000000000000001E-3</v>
      </c>
      <c r="S164" s="50">
        <v>0.67600000000000005</v>
      </c>
      <c r="T164" s="83">
        <v>2.5999999999999999E-2</v>
      </c>
      <c r="U164" s="80">
        <v>1.7999999999999999E-2</v>
      </c>
      <c r="V164" s="50">
        <v>0.15090000000000001</v>
      </c>
      <c r="W164" s="17">
        <v>0.40259899144053501</v>
      </c>
      <c r="X164" s="17">
        <v>0.13253528708072501</v>
      </c>
      <c r="Y164" s="17">
        <v>1.6204362055102299E-23</v>
      </c>
    </row>
    <row r="165" spans="1:25" x14ac:dyDescent="0.55000000000000004">
      <c r="A165" s="5" t="s">
        <v>15</v>
      </c>
      <c r="B165" s="5" t="s">
        <v>0</v>
      </c>
      <c r="C165" s="6">
        <v>5</v>
      </c>
      <c r="D165" s="16">
        <v>110401872</v>
      </c>
      <c r="E165" s="5" t="s">
        <v>721</v>
      </c>
      <c r="F165" s="6" t="s">
        <v>5</v>
      </c>
      <c r="G165" s="6" t="s">
        <v>6</v>
      </c>
      <c r="H165" s="83">
        <v>-0.126</v>
      </c>
      <c r="I165" s="80">
        <v>0.01</v>
      </c>
      <c r="J165" s="50">
        <v>1.1E-38</v>
      </c>
      <c r="K165" s="83">
        <v>8.9999999999999993E-3</v>
      </c>
      <c r="L165" s="80">
        <v>3.0000000000000001E-3</v>
      </c>
      <c r="M165" s="50">
        <v>1.2600000000000001E-3</v>
      </c>
      <c r="N165" s="83">
        <v>3.0000000000000001E-3</v>
      </c>
      <c r="O165" s="80">
        <v>3.0000000000000001E-3</v>
      </c>
      <c r="P165" s="50">
        <v>0.27800000000000002</v>
      </c>
      <c r="Q165" s="83">
        <v>-1.0999999999999999E-2</v>
      </c>
      <c r="R165" s="80">
        <v>3.0000000000000001E-3</v>
      </c>
      <c r="S165" s="50">
        <v>3.6999999999999998E-5</v>
      </c>
      <c r="T165" s="83">
        <v>-5.6000000000000001E-2</v>
      </c>
      <c r="U165" s="80">
        <v>1.0999999999999999E-2</v>
      </c>
      <c r="V165" s="50">
        <v>5.4000000000000002E-7</v>
      </c>
      <c r="W165" s="17">
        <v>0.76348178474760098</v>
      </c>
      <c r="X165" s="17">
        <v>2.5517218072079999E-2</v>
      </c>
      <c r="Y165" s="17">
        <v>0.11260751566829599</v>
      </c>
    </row>
    <row r="166" spans="1:25" x14ac:dyDescent="0.55000000000000004">
      <c r="A166" s="5" t="s">
        <v>231</v>
      </c>
      <c r="B166" s="5" t="s">
        <v>530</v>
      </c>
      <c r="C166" s="6">
        <v>5</v>
      </c>
      <c r="D166" s="16">
        <v>121410529</v>
      </c>
      <c r="E166" s="5" t="s">
        <v>531</v>
      </c>
      <c r="F166" s="6" t="s">
        <v>6</v>
      </c>
      <c r="G166" s="6" t="s">
        <v>3</v>
      </c>
      <c r="H166" s="83" t="s">
        <v>1527</v>
      </c>
      <c r="I166" s="80" t="s">
        <v>1527</v>
      </c>
      <c r="J166" s="50" t="s">
        <v>1527</v>
      </c>
      <c r="K166" s="83">
        <v>-2E-3</v>
      </c>
      <c r="L166" s="80">
        <v>3.0000000000000001E-3</v>
      </c>
      <c r="M166" s="50">
        <v>0.44679999999999997</v>
      </c>
      <c r="N166" s="83">
        <v>1.2999999999999999E-2</v>
      </c>
      <c r="O166" s="80">
        <v>3.0000000000000001E-3</v>
      </c>
      <c r="P166" s="50">
        <v>1.8E-5</v>
      </c>
      <c r="Q166" s="83">
        <v>3.1E-2</v>
      </c>
      <c r="R166" s="80">
        <v>3.0000000000000001E-3</v>
      </c>
      <c r="S166" s="50">
        <v>1.7999999999999999E-22</v>
      </c>
      <c r="T166" s="83">
        <v>4.8000000000000001E-2</v>
      </c>
      <c r="U166" s="80">
        <v>1.2999999999999999E-2</v>
      </c>
      <c r="V166" s="50">
        <v>2.9999999999999997E-4</v>
      </c>
      <c r="W166" s="17">
        <v>0.111523020248845</v>
      </c>
      <c r="X166" s="17">
        <v>0.41969473867859802</v>
      </c>
      <c r="Y166" s="17">
        <v>0.13380464757643001</v>
      </c>
    </row>
    <row r="167" spans="1:25" x14ac:dyDescent="0.55000000000000004">
      <c r="A167" s="5" t="s">
        <v>232</v>
      </c>
      <c r="B167" s="5" t="s">
        <v>530</v>
      </c>
      <c r="C167" s="6">
        <v>5</v>
      </c>
      <c r="D167" s="16">
        <v>128767384</v>
      </c>
      <c r="E167" s="5" t="s">
        <v>703</v>
      </c>
      <c r="F167" s="6" t="s">
        <v>2</v>
      </c>
      <c r="G167" s="6" t="s">
        <v>3</v>
      </c>
      <c r="H167" s="83">
        <v>1.6E-2</v>
      </c>
      <c r="I167" s="80">
        <v>1.2999999999999999E-2</v>
      </c>
      <c r="J167" s="50">
        <v>0.2099</v>
      </c>
      <c r="K167" s="83">
        <v>-2.3E-2</v>
      </c>
      <c r="L167" s="80">
        <v>4.0000000000000001E-3</v>
      </c>
      <c r="M167" s="50">
        <v>2.1E-10</v>
      </c>
      <c r="N167" s="83">
        <v>-0.01</v>
      </c>
      <c r="O167" s="80">
        <v>4.0000000000000001E-3</v>
      </c>
      <c r="P167" s="50">
        <v>5.77E-3</v>
      </c>
      <c r="Q167" s="83">
        <v>3.1E-2</v>
      </c>
      <c r="R167" s="80">
        <v>4.0000000000000001E-3</v>
      </c>
      <c r="S167" s="50">
        <v>3.3E-17</v>
      </c>
      <c r="T167" s="83">
        <v>7.0000000000000007E-2</v>
      </c>
      <c r="U167" s="80">
        <v>1.4999999999999999E-2</v>
      </c>
      <c r="V167" s="50">
        <v>3.5999999999999998E-6</v>
      </c>
      <c r="W167" s="17">
        <v>0.28281489390947301</v>
      </c>
      <c r="X167" s="17">
        <v>0.120178060189758</v>
      </c>
      <c r="Y167" s="17">
        <v>0.18607734462918399</v>
      </c>
    </row>
    <row r="168" spans="1:25" x14ac:dyDescent="0.55000000000000004">
      <c r="A168" s="5" t="s">
        <v>16</v>
      </c>
      <c r="B168" s="5" t="s">
        <v>0</v>
      </c>
      <c r="C168" s="6">
        <v>5</v>
      </c>
      <c r="D168" s="16">
        <v>131415436</v>
      </c>
      <c r="E168" s="5" t="s">
        <v>824</v>
      </c>
      <c r="F168" s="6" t="s">
        <v>2</v>
      </c>
      <c r="G168" s="6" t="s">
        <v>3</v>
      </c>
      <c r="H168" s="83">
        <v>-4.9000000000000002E-2</v>
      </c>
      <c r="I168" s="80">
        <v>8.9999999999999993E-3</v>
      </c>
      <c r="J168" s="50">
        <v>1.0999999999999999E-8</v>
      </c>
      <c r="K168" s="83">
        <v>-0.01</v>
      </c>
      <c r="L168" s="80">
        <v>2E-3</v>
      </c>
      <c r="M168" s="50">
        <v>3.4E-5</v>
      </c>
      <c r="N168" s="83">
        <v>-1.7000000000000001E-2</v>
      </c>
      <c r="O168" s="80">
        <v>2E-3</v>
      </c>
      <c r="P168" s="50">
        <v>1.9E-12</v>
      </c>
      <c r="Q168" s="83">
        <v>-1.2E-2</v>
      </c>
      <c r="R168" s="80">
        <v>2E-3</v>
      </c>
      <c r="S168" s="50">
        <v>2.6000000000000001E-6</v>
      </c>
      <c r="T168" s="83">
        <v>-0.01</v>
      </c>
      <c r="U168" s="80">
        <v>0.01</v>
      </c>
      <c r="V168" s="50">
        <v>0.31</v>
      </c>
      <c r="W168" s="17">
        <v>1.4087624514034001</v>
      </c>
      <c r="X168" s="17">
        <v>0.27351249402383399</v>
      </c>
      <c r="Y168" s="17">
        <v>1.9771975668025099E-85</v>
      </c>
    </row>
    <row r="169" spans="1:25" x14ac:dyDescent="0.55000000000000004">
      <c r="A169" s="5" t="s">
        <v>533</v>
      </c>
      <c r="B169" s="5" t="s">
        <v>528</v>
      </c>
      <c r="C169" s="6">
        <v>5</v>
      </c>
      <c r="D169" s="16">
        <v>131760731</v>
      </c>
      <c r="E169" s="5" t="s">
        <v>534</v>
      </c>
      <c r="F169" s="6" t="s">
        <v>1527</v>
      </c>
      <c r="G169" s="6" t="s">
        <v>1527</v>
      </c>
      <c r="H169" s="83" t="s">
        <v>1527</v>
      </c>
      <c r="I169" s="80" t="s">
        <v>1527</v>
      </c>
      <c r="J169" s="50" t="s">
        <v>1527</v>
      </c>
      <c r="K169" s="83" t="s">
        <v>1527</v>
      </c>
      <c r="L169" s="80" t="s">
        <v>1527</v>
      </c>
      <c r="M169" s="50" t="s">
        <v>1527</v>
      </c>
      <c r="N169" s="83" t="s">
        <v>1527</v>
      </c>
      <c r="O169" s="80" t="s">
        <v>1527</v>
      </c>
      <c r="P169" s="50" t="s">
        <v>1527</v>
      </c>
      <c r="Q169" s="83" t="s">
        <v>1527</v>
      </c>
      <c r="R169" s="80" t="s">
        <v>1527</v>
      </c>
      <c r="S169" s="50" t="s">
        <v>1527</v>
      </c>
      <c r="T169" s="83" t="s">
        <v>1527</v>
      </c>
      <c r="U169" s="80" t="s">
        <v>1527</v>
      </c>
      <c r="V169" s="50" t="s">
        <v>1527</v>
      </c>
      <c r="W169" s="17">
        <v>1.2036821600991301</v>
      </c>
      <c r="X169" s="17">
        <v>0.124264657433087</v>
      </c>
      <c r="Y169" s="17">
        <v>8.1203915976253496E-84</v>
      </c>
    </row>
    <row r="170" spans="1:25" x14ac:dyDescent="0.55000000000000004">
      <c r="A170" s="5" t="s">
        <v>962</v>
      </c>
      <c r="B170" s="5" t="s">
        <v>530</v>
      </c>
      <c r="C170" s="6">
        <v>5</v>
      </c>
      <c r="D170" s="16">
        <v>131788334</v>
      </c>
      <c r="E170" s="5" t="s">
        <v>534</v>
      </c>
      <c r="F170" s="6" t="s">
        <v>1527</v>
      </c>
      <c r="G170" s="6" t="s">
        <v>1527</v>
      </c>
      <c r="H170" s="83" t="s">
        <v>1527</v>
      </c>
      <c r="I170" s="80" t="s">
        <v>1527</v>
      </c>
      <c r="J170" s="50" t="s">
        <v>1527</v>
      </c>
      <c r="K170" s="83" t="s">
        <v>1527</v>
      </c>
      <c r="L170" s="80" t="s">
        <v>1527</v>
      </c>
      <c r="M170" s="50" t="s">
        <v>1527</v>
      </c>
      <c r="N170" s="83" t="s">
        <v>1527</v>
      </c>
      <c r="O170" s="80" t="s">
        <v>1527</v>
      </c>
      <c r="P170" s="50" t="s">
        <v>1527</v>
      </c>
      <c r="Q170" s="83" t="s">
        <v>1527</v>
      </c>
      <c r="R170" s="80" t="s">
        <v>1527</v>
      </c>
      <c r="S170" s="50" t="s">
        <v>1527</v>
      </c>
      <c r="T170" s="83" t="s">
        <v>1527</v>
      </c>
      <c r="U170" s="80" t="s">
        <v>1527</v>
      </c>
      <c r="V170" s="50" t="s">
        <v>1527</v>
      </c>
      <c r="W170" s="17">
        <v>1.2269059214379601</v>
      </c>
      <c r="X170" s="17">
        <v>0.214129290303195</v>
      </c>
      <c r="Y170" s="17">
        <v>4.1563470649545398E-103</v>
      </c>
    </row>
    <row r="171" spans="1:25" x14ac:dyDescent="0.55000000000000004">
      <c r="A171" s="5" t="s">
        <v>17</v>
      </c>
      <c r="B171" s="5" t="s">
        <v>0</v>
      </c>
      <c r="C171" s="6">
        <v>5</v>
      </c>
      <c r="D171" s="16">
        <v>131995964</v>
      </c>
      <c r="E171" s="5" t="s">
        <v>742</v>
      </c>
      <c r="F171" s="6" t="s">
        <v>2</v>
      </c>
      <c r="G171" s="6" t="s">
        <v>3</v>
      </c>
      <c r="H171" s="83">
        <v>0.106</v>
      </c>
      <c r="I171" s="80">
        <v>1.0999999999999999E-2</v>
      </c>
      <c r="J171" s="50">
        <v>4.6999999999999999E-24</v>
      </c>
      <c r="K171" s="83">
        <v>-2E-3</v>
      </c>
      <c r="L171" s="80">
        <v>3.0000000000000001E-3</v>
      </c>
      <c r="M171" s="50">
        <v>0.49149999999999999</v>
      </c>
      <c r="N171" s="83">
        <v>3.0000000000000001E-3</v>
      </c>
      <c r="O171" s="80">
        <v>3.0000000000000001E-3</v>
      </c>
      <c r="P171" s="50">
        <v>0.27800000000000002</v>
      </c>
      <c r="Q171" s="83">
        <v>1.0999999999999999E-2</v>
      </c>
      <c r="R171" s="80">
        <v>3.0000000000000001E-3</v>
      </c>
      <c r="S171" s="50">
        <v>2.2000000000000001E-4</v>
      </c>
      <c r="T171" s="83">
        <v>1.9E-2</v>
      </c>
      <c r="U171" s="80">
        <v>1.2E-2</v>
      </c>
      <c r="V171" s="50">
        <v>0.1221</v>
      </c>
      <c r="W171" s="17">
        <v>1.0601616123919899</v>
      </c>
      <c r="X171" s="17">
        <v>0.311199116187589</v>
      </c>
      <c r="Y171" s="17">
        <v>4.1615129356473401E-34</v>
      </c>
    </row>
    <row r="172" spans="1:25" x14ac:dyDescent="0.55000000000000004">
      <c r="A172" s="5" t="s">
        <v>887</v>
      </c>
      <c r="B172" s="5" t="s">
        <v>528</v>
      </c>
      <c r="C172" s="6">
        <v>5</v>
      </c>
      <c r="D172" s="16">
        <v>132439010</v>
      </c>
      <c r="E172" s="19" t="s">
        <v>888</v>
      </c>
      <c r="F172" s="6" t="s">
        <v>1527</v>
      </c>
      <c r="G172" s="6" t="s">
        <v>1527</v>
      </c>
      <c r="H172" s="83" t="s">
        <v>1527</v>
      </c>
      <c r="I172" s="80" t="s">
        <v>1527</v>
      </c>
      <c r="J172" s="50" t="s">
        <v>1527</v>
      </c>
      <c r="K172" s="83" t="s">
        <v>1527</v>
      </c>
      <c r="L172" s="80" t="s">
        <v>1527</v>
      </c>
      <c r="M172" s="50" t="s">
        <v>1527</v>
      </c>
      <c r="N172" s="83" t="s">
        <v>1527</v>
      </c>
      <c r="O172" s="80" t="s">
        <v>1527</v>
      </c>
      <c r="P172" s="50" t="s">
        <v>1527</v>
      </c>
      <c r="Q172" s="83" t="s">
        <v>1527</v>
      </c>
      <c r="R172" s="80" t="s">
        <v>1527</v>
      </c>
      <c r="S172" s="50" t="s">
        <v>1527</v>
      </c>
      <c r="T172" s="83" t="s">
        <v>1527</v>
      </c>
      <c r="U172" s="80" t="s">
        <v>1527</v>
      </c>
      <c r="V172" s="50" t="s">
        <v>1527</v>
      </c>
      <c r="W172" s="17">
        <v>1.18631770344321E-15</v>
      </c>
      <c r="X172" s="17">
        <v>0.94021303347233098</v>
      </c>
      <c r="Y172" s="17">
        <v>0.495981440462333</v>
      </c>
    </row>
    <row r="173" spans="1:25" x14ac:dyDescent="0.55000000000000004">
      <c r="A173" s="5" t="s">
        <v>78</v>
      </c>
      <c r="B173" s="5" t="s">
        <v>528</v>
      </c>
      <c r="C173" s="6">
        <v>5</v>
      </c>
      <c r="D173" s="16">
        <v>133155469</v>
      </c>
      <c r="E173" s="5" t="s">
        <v>851</v>
      </c>
      <c r="F173" s="6" t="s">
        <v>5</v>
      </c>
      <c r="G173" s="6" t="s">
        <v>3</v>
      </c>
      <c r="H173" s="83">
        <v>-1.9E-2</v>
      </c>
      <c r="I173" s="80">
        <v>8.9999999999999993E-3</v>
      </c>
      <c r="J173" s="50">
        <v>2.8500000000000001E-2</v>
      </c>
      <c r="K173" s="83">
        <v>-1E-3</v>
      </c>
      <c r="L173" s="80">
        <v>3.0000000000000001E-3</v>
      </c>
      <c r="M173" s="50">
        <v>0.57350000000000001</v>
      </c>
      <c r="N173" s="83">
        <v>0</v>
      </c>
      <c r="O173" s="80">
        <v>3.0000000000000001E-3</v>
      </c>
      <c r="P173" s="50">
        <v>0.92700000000000005</v>
      </c>
      <c r="Q173" s="83">
        <v>4.0000000000000001E-3</v>
      </c>
      <c r="R173" s="80">
        <v>3.0000000000000001E-3</v>
      </c>
      <c r="S173" s="50">
        <v>0.125</v>
      </c>
      <c r="T173" s="83">
        <v>4.2000000000000003E-2</v>
      </c>
      <c r="U173" s="80">
        <v>1.0999999999999999E-2</v>
      </c>
      <c r="V173" s="50">
        <v>5.8999999999999998E-5</v>
      </c>
      <c r="W173" s="17">
        <v>0.203809915167044</v>
      </c>
      <c r="X173" s="17">
        <v>0.36594683996366001</v>
      </c>
      <c r="Y173" s="17">
        <v>2.9582916713949001E-2</v>
      </c>
    </row>
    <row r="174" spans="1:25" x14ac:dyDescent="0.55000000000000004">
      <c r="A174" s="5" t="s">
        <v>18</v>
      </c>
      <c r="B174" s="5" t="s">
        <v>0</v>
      </c>
      <c r="C174" s="6">
        <v>5</v>
      </c>
      <c r="D174" s="16">
        <v>141492419</v>
      </c>
      <c r="E174" s="5" t="s">
        <v>961</v>
      </c>
      <c r="F174" s="6" t="s">
        <v>2</v>
      </c>
      <c r="G174" s="6" t="s">
        <v>6</v>
      </c>
      <c r="H174" s="83">
        <v>5.7000000000000002E-2</v>
      </c>
      <c r="I174" s="80">
        <v>8.9999999999999993E-3</v>
      </c>
      <c r="J174" s="50">
        <v>2.4000000000000001E-11</v>
      </c>
      <c r="K174" s="83">
        <v>-8.9999999999999993E-3</v>
      </c>
      <c r="L174" s="80">
        <v>2E-3</v>
      </c>
      <c r="M174" s="50">
        <v>3.2000000000000003E-4</v>
      </c>
      <c r="N174" s="83">
        <v>-4.0000000000000001E-3</v>
      </c>
      <c r="O174" s="80">
        <v>2E-3</v>
      </c>
      <c r="P174" s="50">
        <v>7.4200000000000002E-2</v>
      </c>
      <c r="Q174" s="83">
        <v>8.9999999999999993E-3</v>
      </c>
      <c r="R174" s="80">
        <v>3.0000000000000001E-3</v>
      </c>
      <c r="S174" s="50">
        <v>2.1000000000000001E-4</v>
      </c>
      <c r="T174" s="83">
        <v>0.03</v>
      </c>
      <c r="U174" s="80">
        <v>0.01</v>
      </c>
      <c r="V174" s="50">
        <v>2.9399999999999999E-3</v>
      </c>
      <c r="W174" s="17">
        <v>1.57182999283516</v>
      </c>
      <c r="X174" s="17">
        <v>2.7186154264125101E-34</v>
      </c>
      <c r="Y174" s="17">
        <v>2.3739433536312099E-46</v>
      </c>
    </row>
    <row r="175" spans="1:25" x14ac:dyDescent="0.55000000000000004">
      <c r="A175" s="5" t="s">
        <v>79</v>
      </c>
      <c r="B175" s="5" t="s">
        <v>528</v>
      </c>
      <c r="C175" s="6">
        <v>5</v>
      </c>
      <c r="D175" s="16">
        <v>147854970</v>
      </c>
      <c r="E175" s="5" t="s">
        <v>529</v>
      </c>
      <c r="F175" s="6" t="s">
        <v>5</v>
      </c>
      <c r="G175" s="6" t="s">
        <v>6</v>
      </c>
      <c r="H175" s="83">
        <v>-3.9E-2</v>
      </c>
      <c r="I175" s="80">
        <v>8.9999999999999993E-3</v>
      </c>
      <c r="J175" s="50">
        <v>6.7000000000000002E-6</v>
      </c>
      <c r="K175" s="83">
        <v>3.4000000000000002E-2</v>
      </c>
      <c r="L175" s="80">
        <v>2E-3</v>
      </c>
      <c r="M175" s="50">
        <v>4.8000000000000003E-46</v>
      </c>
      <c r="N175" s="83">
        <v>0.01</v>
      </c>
      <c r="O175" s="80">
        <v>2E-3</v>
      </c>
      <c r="P175" s="50">
        <v>1.2E-5</v>
      </c>
      <c r="Q175" s="83">
        <v>-0.05</v>
      </c>
      <c r="R175" s="80">
        <v>2E-3</v>
      </c>
      <c r="S175" s="50">
        <v>3.7999999999999997E-95</v>
      </c>
      <c r="T175" s="83">
        <v>-0.11899999999999999</v>
      </c>
      <c r="U175" s="80">
        <v>0.01</v>
      </c>
      <c r="V175" s="50">
        <v>2.5999999999999999E-33</v>
      </c>
      <c r="W175" s="17">
        <v>0.93200990528379501</v>
      </c>
      <c r="X175" s="17">
        <v>6.9455935123156398E-2</v>
      </c>
      <c r="Y175" s="17">
        <v>2.0293137955392899E-2</v>
      </c>
    </row>
    <row r="176" spans="1:25" x14ac:dyDescent="0.55000000000000004">
      <c r="A176" s="5" t="s">
        <v>963</v>
      </c>
      <c r="B176" s="5" t="s">
        <v>530</v>
      </c>
      <c r="C176" s="6">
        <v>5</v>
      </c>
      <c r="D176" s="16">
        <v>147856392</v>
      </c>
      <c r="E176" s="5" t="s">
        <v>529</v>
      </c>
      <c r="F176" s="6" t="s">
        <v>1527</v>
      </c>
      <c r="G176" s="6" t="s">
        <v>1527</v>
      </c>
      <c r="H176" s="83" t="s">
        <v>1527</v>
      </c>
      <c r="I176" s="80" t="s">
        <v>1527</v>
      </c>
      <c r="J176" s="50" t="s">
        <v>1527</v>
      </c>
      <c r="K176" s="83" t="s">
        <v>1527</v>
      </c>
      <c r="L176" s="80" t="s">
        <v>1527</v>
      </c>
      <c r="M176" s="50" t="s">
        <v>1527</v>
      </c>
      <c r="N176" s="83" t="s">
        <v>1527</v>
      </c>
      <c r="O176" s="80" t="s">
        <v>1527</v>
      </c>
      <c r="P176" s="50" t="s">
        <v>1527</v>
      </c>
      <c r="Q176" s="83" t="s">
        <v>1527</v>
      </c>
      <c r="R176" s="80" t="s">
        <v>1527</v>
      </c>
      <c r="S176" s="50" t="s">
        <v>1527</v>
      </c>
      <c r="T176" s="83" t="s">
        <v>1527</v>
      </c>
      <c r="U176" s="80" t="s">
        <v>1527</v>
      </c>
      <c r="V176" s="50" t="s">
        <v>1527</v>
      </c>
      <c r="W176" s="17">
        <v>0.809951416187358</v>
      </c>
      <c r="X176" s="17">
        <v>5.6792293875310998E-2</v>
      </c>
      <c r="Y176" s="17">
        <v>1.08453069059791E-2</v>
      </c>
    </row>
    <row r="177" spans="1:25" x14ac:dyDescent="0.55000000000000004">
      <c r="A177" s="5" t="s">
        <v>80</v>
      </c>
      <c r="B177" s="5" t="s">
        <v>528</v>
      </c>
      <c r="C177" s="6">
        <v>5</v>
      </c>
      <c r="D177" s="16">
        <v>148059519</v>
      </c>
      <c r="E177" s="5" t="s">
        <v>592</v>
      </c>
      <c r="F177" s="6" t="s">
        <v>2</v>
      </c>
      <c r="G177" s="6" t="s">
        <v>3</v>
      </c>
      <c r="H177" s="83" t="s">
        <v>1527</v>
      </c>
      <c r="I177" s="80" t="s">
        <v>1527</v>
      </c>
      <c r="J177" s="50" t="s">
        <v>1527</v>
      </c>
      <c r="K177" s="83">
        <v>-6.0000000000000001E-3</v>
      </c>
      <c r="L177" s="80">
        <v>5.0000000000000001E-3</v>
      </c>
      <c r="M177" s="50">
        <v>0.23780000000000001</v>
      </c>
      <c r="N177" s="83">
        <v>2E-3</v>
      </c>
      <c r="O177" s="80">
        <v>5.0000000000000001E-3</v>
      </c>
      <c r="P177" s="50">
        <v>0.77300000000000002</v>
      </c>
      <c r="Q177" s="83">
        <v>1.7000000000000001E-2</v>
      </c>
      <c r="R177" s="80">
        <v>5.0000000000000001E-3</v>
      </c>
      <c r="S177" s="50">
        <v>1.31E-3</v>
      </c>
      <c r="T177" s="83">
        <v>0.09</v>
      </c>
      <c r="U177" s="80">
        <v>2.3E-2</v>
      </c>
      <c r="V177" s="50">
        <v>6.7000000000000002E-5</v>
      </c>
      <c r="W177" s="17">
        <v>0.62227915651186705</v>
      </c>
      <c r="X177" s="17">
        <v>2.0426544080660398E-15</v>
      </c>
      <c r="Y177" s="17">
        <v>8.7665079905374699E-2</v>
      </c>
    </row>
    <row r="178" spans="1:25" x14ac:dyDescent="0.55000000000000004">
      <c r="A178" s="5" t="s">
        <v>81</v>
      </c>
      <c r="B178" s="5" t="s">
        <v>528</v>
      </c>
      <c r="C178" s="6">
        <v>5</v>
      </c>
      <c r="D178" s="16">
        <v>148203236</v>
      </c>
      <c r="E178" s="5" t="s">
        <v>592</v>
      </c>
      <c r="F178" s="6" t="s">
        <v>5</v>
      </c>
      <c r="G178" s="6" t="s">
        <v>6</v>
      </c>
      <c r="H178" s="83" t="s">
        <v>1527</v>
      </c>
      <c r="I178" s="80" t="s">
        <v>1527</v>
      </c>
      <c r="J178" s="50" t="s">
        <v>1527</v>
      </c>
      <c r="K178" s="83">
        <v>-2.5000000000000001E-2</v>
      </c>
      <c r="L178" s="80">
        <v>3.0000000000000001E-3</v>
      </c>
      <c r="M178" s="50">
        <v>1.7999999999999999E-13</v>
      </c>
      <c r="N178" s="83">
        <v>-1.4E-2</v>
      </c>
      <c r="O178" s="80">
        <v>3.0000000000000001E-3</v>
      </c>
      <c r="P178" s="50">
        <v>5.8999999999999998E-5</v>
      </c>
      <c r="Q178" s="83">
        <v>2.5000000000000001E-2</v>
      </c>
      <c r="R178" s="80">
        <v>3.0000000000000001E-3</v>
      </c>
      <c r="S178" s="50">
        <v>5.2999999999999996E-13</v>
      </c>
      <c r="T178" s="83">
        <v>7.3999999999999996E-2</v>
      </c>
      <c r="U178" s="80">
        <v>1.4E-2</v>
      </c>
      <c r="V178" s="50">
        <v>2.6E-7</v>
      </c>
      <c r="W178" s="17">
        <v>0.35599078376642801</v>
      </c>
      <c r="X178" s="17">
        <v>0.276819180768618</v>
      </c>
      <c r="Y178" s="17">
        <v>0.197447554450146</v>
      </c>
    </row>
    <row r="179" spans="1:25" x14ac:dyDescent="0.55000000000000004">
      <c r="A179" s="5" t="s">
        <v>233</v>
      </c>
      <c r="B179" s="5" t="s">
        <v>530</v>
      </c>
      <c r="C179" s="6">
        <v>5</v>
      </c>
      <c r="D179" s="16">
        <v>148206885</v>
      </c>
      <c r="E179" s="5" t="s">
        <v>719</v>
      </c>
      <c r="F179" s="6" t="s">
        <v>5</v>
      </c>
      <c r="G179" s="6" t="s">
        <v>6</v>
      </c>
      <c r="H179" s="83" t="s">
        <v>1527</v>
      </c>
      <c r="I179" s="80" t="s">
        <v>1527</v>
      </c>
      <c r="J179" s="50" t="s">
        <v>1527</v>
      </c>
      <c r="K179" s="83">
        <v>-8.4000000000000005E-2</v>
      </c>
      <c r="L179" s="80">
        <v>0.01</v>
      </c>
      <c r="M179" s="50">
        <v>6.3999999999999998E-18</v>
      </c>
      <c r="N179" s="83">
        <v>-0.04</v>
      </c>
      <c r="O179" s="80">
        <v>0.01</v>
      </c>
      <c r="P179" s="50">
        <v>5.3999999999999998E-5</v>
      </c>
      <c r="Q179" s="83">
        <v>0.108</v>
      </c>
      <c r="R179" s="80">
        <v>0.01</v>
      </c>
      <c r="S179" s="50">
        <v>2.4E-27</v>
      </c>
      <c r="T179" s="83" t="s">
        <v>1527</v>
      </c>
      <c r="U179" s="80" t="s">
        <v>1527</v>
      </c>
      <c r="V179" s="50" t="s">
        <v>1527</v>
      </c>
      <c r="W179" s="17">
        <v>0.38681775716246097</v>
      </c>
      <c r="X179" s="17">
        <v>0.35632762684095898</v>
      </c>
      <c r="Y179" s="17">
        <v>0.10231438550327</v>
      </c>
    </row>
    <row r="180" spans="1:25" x14ac:dyDescent="0.55000000000000004">
      <c r="A180" s="5" t="s">
        <v>82</v>
      </c>
      <c r="B180" s="5" t="s">
        <v>528</v>
      </c>
      <c r="C180" s="6">
        <v>5</v>
      </c>
      <c r="D180" s="16">
        <v>148611623</v>
      </c>
      <c r="E180" s="5" t="s">
        <v>731</v>
      </c>
      <c r="F180" s="6" t="s">
        <v>2</v>
      </c>
      <c r="G180" s="6" t="s">
        <v>6</v>
      </c>
      <c r="H180" s="83" t="s">
        <v>1527</v>
      </c>
      <c r="I180" s="80" t="s">
        <v>1527</v>
      </c>
      <c r="J180" s="50" t="s">
        <v>1527</v>
      </c>
      <c r="K180" s="83">
        <v>-1.7999999999999999E-2</v>
      </c>
      <c r="L180" s="80">
        <v>2E-3</v>
      </c>
      <c r="M180" s="50">
        <v>3.5000000000000002E-14</v>
      </c>
      <c r="N180" s="83">
        <v>-1.6E-2</v>
      </c>
      <c r="O180" s="80">
        <v>2E-3</v>
      </c>
      <c r="P180" s="50">
        <v>4.6999999999999999E-11</v>
      </c>
      <c r="Q180" s="83">
        <v>8.9999999999999993E-3</v>
      </c>
      <c r="R180" s="80">
        <v>2E-3</v>
      </c>
      <c r="S180" s="50">
        <v>1.3999999999999999E-4</v>
      </c>
      <c r="T180" s="83">
        <v>4.5999999999999999E-2</v>
      </c>
      <c r="U180" s="80">
        <v>0.01</v>
      </c>
      <c r="V180" s="50">
        <v>3.7000000000000002E-6</v>
      </c>
      <c r="W180" s="17">
        <v>0.25153491339025902</v>
      </c>
      <c r="X180" s="17">
        <v>0.53080703070951896</v>
      </c>
      <c r="Y180" s="17">
        <v>4.95689230386488E-2</v>
      </c>
    </row>
    <row r="181" spans="1:25" x14ac:dyDescent="0.55000000000000004">
      <c r="A181" s="5" t="s">
        <v>737</v>
      </c>
      <c r="B181" s="5" t="s">
        <v>530</v>
      </c>
      <c r="C181" s="6">
        <v>5</v>
      </c>
      <c r="D181" s="16">
        <v>148611675</v>
      </c>
      <c r="E181" s="5" t="s">
        <v>731</v>
      </c>
      <c r="F181" s="6" t="s">
        <v>1527</v>
      </c>
      <c r="G181" s="6" t="s">
        <v>1527</v>
      </c>
      <c r="H181" s="83" t="s">
        <v>1527</v>
      </c>
      <c r="I181" s="80" t="s">
        <v>1527</v>
      </c>
      <c r="J181" s="50" t="s">
        <v>1527</v>
      </c>
      <c r="K181" s="83" t="s">
        <v>1527</v>
      </c>
      <c r="L181" s="80" t="s">
        <v>1527</v>
      </c>
      <c r="M181" s="50" t="s">
        <v>1527</v>
      </c>
      <c r="N181" s="83" t="s">
        <v>1527</v>
      </c>
      <c r="O181" s="80" t="s">
        <v>1527</v>
      </c>
      <c r="P181" s="50" t="s">
        <v>1527</v>
      </c>
      <c r="Q181" s="83" t="s">
        <v>1527</v>
      </c>
      <c r="R181" s="80" t="s">
        <v>1527</v>
      </c>
      <c r="S181" s="50" t="s">
        <v>1527</v>
      </c>
      <c r="T181" s="83" t="s">
        <v>1527</v>
      </c>
      <c r="U181" s="80" t="s">
        <v>1527</v>
      </c>
      <c r="V181" s="50" t="s">
        <v>1527</v>
      </c>
      <c r="W181" s="17">
        <v>0.23942886224479201</v>
      </c>
      <c r="X181" s="17">
        <v>0.51222835902602604</v>
      </c>
      <c r="Y181" s="17">
        <v>4.8477575728924902E-2</v>
      </c>
    </row>
    <row r="182" spans="1:25" x14ac:dyDescent="0.55000000000000004">
      <c r="A182" s="5" t="s">
        <v>83</v>
      </c>
      <c r="B182" s="5" t="s">
        <v>528</v>
      </c>
      <c r="C182" s="6">
        <v>5</v>
      </c>
      <c r="D182" s="16">
        <v>148833295</v>
      </c>
      <c r="E182" s="5" t="s">
        <v>812</v>
      </c>
      <c r="F182" s="6" t="s">
        <v>2</v>
      </c>
      <c r="G182" s="6" t="s">
        <v>3</v>
      </c>
      <c r="H182" s="83" t="s">
        <v>1527</v>
      </c>
      <c r="I182" s="80" t="s">
        <v>1527</v>
      </c>
      <c r="J182" s="50" t="s">
        <v>1527</v>
      </c>
      <c r="K182" s="83">
        <v>2E-3</v>
      </c>
      <c r="L182" s="80">
        <v>2E-3</v>
      </c>
      <c r="M182" s="50">
        <v>0.34899999999999998</v>
      </c>
      <c r="N182" s="83">
        <v>-2E-3</v>
      </c>
      <c r="O182" s="80">
        <v>2E-3</v>
      </c>
      <c r="P182" s="50">
        <v>0.46200000000000002</v>
      </c>
      <c r="Q182" s="83">
        <v>-8.9999999999999993E-3</v>
      </c>
      <c r="R182" s="80">
        <v>2E-3</v>
      </c>
      <c r="S182" s="50">
        <v>2.7E-4</v>
      </c>
      <c r="T182" s="83">
        <v>-4.4999999999999998E-2</v>
      </c>
      <c r="U182" s="80">
        <v>0.01</v>
      </c>
      <c r="V182" s="50">
        <v>8.1999999999999994E-6</v>
      </c>
      <c r="W182" s="17">
        <v>0.49873191484635698</v>
      </c>
      <c r="X182" s="17">
        <v>7.9839718636798201E-2</v>
      </c>
      <c r="Y182" s="17">
        <v>0.20133545433382499</v>
      </c>
    </row>
    <row r="183" spans="1:25" x14ac:dyDescent="0.55000000000000004">
      <c r="A183" s="5" t="s">
        <v>84</v>
      </c>
      <c r="B183" s="5" t="s">
        <v>528</v>
      </c>
      <c r="C183" s="6">
        <v>5</v>
      </c>
      <c r="D183" s="16">
        <v>150595073</v>
      </c>
      <c r="E183" s="5" t="s">
        <v>1019</v>
      </c>
      <c r="F183" s="6" t="s">
        <v>2</v>
      </c>
      <c r="G183" s="6" t="s">
        <v>3</v>
      </c>
      <c r="H183" s="83" t="s">
        <v>1527</v>
      </c>
      <c r="I183" s="80" t="s">
        <v>1527</v>
      </c>
      <c r="J183" s="50" t="s">
        <v>1527</v>
      </c>
      <c r="K183" s="83">
        <v>1.9E-2</v>
      </c>
      <c r="L183" s="80">
        <v>3.0000000000000001E-3</v>
      </c>
      <c r="M183" s="50">
        <v>3.5999999999999998E-14</v>
      </c>
      <c r="N183" s="83">
        <v>1.2E-2</v>
      </c>
      <c r="O183" s="80">
        <v>3.0000000000000001E-3</v>
      </c>
      <c r="P183" s="50">
        <v>2.3E-6</v>
      </c>
      <c r="Q183" s="83">
        <v>-1.7000000000000001E-2</v>
      </c>
      <c r="R183" s="80">
        <v>3.0000000000000001E-3</v>
      </c>
      <c r="S183" s="50">
        <v>2.7E-11</v>
      </c>
      <c r="T183" s="83">
        <v>-0.06</v>
      </c>
      <c r="U183" s="80">
        <v>1.0999999999999999E-2</v>
      </c>
      <c r="V183" s="50">
        <v>1.4E-8</v>
      </c>
      <c r="W183" s="17">
        <v>0.301142058701245</v>
      </c>
      <c r="X183" s="17">
        <v>6.3234642614423103E-2</v>
      </c>
      <c r="Y183" s="17">
        <v>0.39237162760974198</v>
      </c>
    </row>
    <row r="184" spans="1:25" x14ac:dyDescent="0.55000000000000004">
      <c r="A184" s="5" t="s">
        <v>234</v>
      </c>
      <c r="B184" s="5" t="s">
        <v>530</v>
      </c>
      <c r="C184" s="6">
        <v>5</v>
      </c>
      <c r="D184" s="16">
        <v>156810072</v>
      </c>
      <c r="E184" s="5" t="s">
        <v>542</v>
      </c>
      <c r="F184" s="6" t="s">
        <v>5</v>
      </c>
      <c r="G184" s="6" t="s">
        <v>6</v>
      </c>
      <c r="H184" s="83">
        <v>6.8000000000000005E-2</v>
      </c>
      <c r="I184" s="80">
        <v>1.6E-2</v>
      </c>
      <c r="J184" s="50">
        <v>2.8E-5</v>
      </c>
      <c r="K184" s="83">
        <v>-3.2000000000000001E-2</v>
      </c>
      <c r="L184" s="80">
        <v>5.0000000000000001E-3</v>
      </c>
      <c r="M184" s="50">
        <v>4.8999999999999997E-12</v>
      </c>
      <c r="N184" s="83">
        <v>-7.0000000000000001E-3</v>
      </c>
      <c r="O184" s="80">
        <v>5.0000000000000001E-3</v>
      </c>
      <c r="P184" s="50">
        <v>0.13400000000000001</v>
      </c>
      <c r="Q184" s="83">
        <v>5.2999999999999999E-2</v>
      </c>
      <c r="R184" s="80">
        <v>5.0000000000000001E-3</v>
      </c>
      <c r="S184" s="50">
        <v>2.3999999999999998E-30</v>
      </c>
      <c r="T184" s="83">
        <v>0.11700000000000001</v>
      </c>
      <c r="U184" s="80">
        <v>1.9E-2</v>
      </c>
      <c r="V184" s="50">
        <v>3.3E-10</v>
      </c>
      <c r="W184" s="17">
        <v>0.22874049592944901</v>
      </c>
      <c r="X184" s="17">
        <v>0.33519588751299201</v>
      </c>
      <c r="Y184" s="17">
        <v>5.4630160456713102E-2</v>
      </c>
    </row>
    <row r="185" spans="1:25" x14ac:dyDescent="0.55000000000000004">
      <c r="A185" s="5" t="s">
        <v>235</v>
      </c>
      <c r="B185" s="5" t="s">
        <v>530</v>
      </c>
      <c r="C185" s="6">
        <v>5</v>
      </c>
      <c r="D185" s="16">
        <v>156920756</v>
      </c>
      <c r="E185" s="5" t="s">
        <v>555</v>
      </c>
      <c r="F185" s="6" t="s">
        <v>5</v>
      </c>
      <c r="G185" s="6" t="s">
        <v>3</v>
      </c>
      <c r="H185" s="83">
        <v>-3.5000000000000003E-2</v>
      </c>
      <c r="I185" s="80">
        <v>8.0000000000000002E-3</v>
      </c>
      <c r="J185" s="50">
        <v>2.5999999999999998E-5</v>
      </c>
      <c r="K185" s="83">
        <v>2.3E-2</v>
      </c>
      <c r="L185" s="80">
        <v>2E-3</v>
      </c>
      <c r="M185" s="50">
        <v>5.8000000000000003E-22</v>
      </c>
      <c r="N185" s="83">
        <v>7.0000000000000001E-3</v>
      </c>
      <c r="O185" s="80">
        <v>2E-3</v>
      </c>
      <c r="P185" s="50">
        <v>3.9100000000000003E-3</v>
      </c>
      <c r="Q185" s="83">
        <v>-3.5000000000000003E-2</v>
      </c>
      <c r="R185" s="80">
        <v>2E-3</v>
      </c>
      <c r="S185" s="50">
        <v>4.1999999999999997E-46</v>
      </c>
      <c r="T185" s="83">
        <v>-6.9000000000000006E-2</v>
      </c>
      <c r="U185" s="80">
        <v>0.01</v>
      </c>
      <c r="V185" s="50">
        <v>3.6E-12</v>
      </c>
      <c r="W185" s="17">
        <v>0.56879064363088805</v>
      </c>
      <c r="X185" s="17">
        <v>0.13885068763536901</v>
      </c>
      <c r="Y185" s="17">
        <v>6.8979248508799496E-2</v>
      </c>
    </row>
    <row r="186" spans="1:25" x14ac:dyDescent="0.55000000000000004">
      <c r="A186" s="5" t="s">
        <v>554</v>
      </c>
      <c r="B186" s="5" t="s">
        <v>528</v>
      </c>
      <c r="C186" s="6">
        <v>5</v>
      </c>
      <c r="D186" s="16">
        <v>156937043</v>
      </c>
      <c r="E186" s="5" t="s">
        <v>555</v>
      </c>
      <c r="F186" s="6" t="s">
        <v>1527</v>
      </c>
      <c r="G186" s="6" t="s">
        <v>1527</v>
      </c>
      <c r="H186" s="83" t="s">
        <v>1527</v>
      </c>
      <c r="I186" s="80" t="s">
        <v>1527</v>
      </c>
      <c r="J186" s="50" t="s">
        <v>1527</v>
      </c>
      <c r="K186" s="83" t="s">
        <v>1527</v>
      </c>
      <c r="L186" s="80" t="s">
        <v>1527</v>
      </c>
      <c r="M186" s="50" t="s">
        <v>1527</v>
      </c>
      <c r="N186" s="83" t="s">
        <v>1527</v>
      </c>
      <c r="O186" s="80" t="s">
        <v>1527</v>
      </c>
      <c r="P186" s="50" t="s">
        <v>1527</v>
      </c>
      <c r="Q186" s="83" t="s">
        <v>1527</v>
      </c>
      <c r="R186" s="80" t="s">
        <v>1527</v>
      </c>
      <c r="S186" s="50" t="s">
        <v>1527</v>
      </c>
      <c r="T186" s="83" t="s">
        <v>1527</v>
      </c>
      <c r="U186" s="80" t="s">
        <v>1527</v>
      </c>
      <c r="V186" s="50" t="s">
        <v>1527</v>
      </c>
      <c r="W186" s="17">
        <v>0.42165316069306402</v>
      </c>
      <c r="X186" s="17">
        <v>0.26017452557368598</v>
      </c>
      <c r="Y186" s="17">
        <v>0.16925900272254399</v>
      </c>
    </row>
    <row r="187" spans="1:25" x14ac:dyDescent="0.55000000000000004">
      <c r="A187" s="5" t="s">
        <v>942</v>
      </c>
      <c r="B187" s="5" t="s">
        <v>528</v>
      </c>
      <c r="C187" s="6">
        <v>5</v>
      </c>
      <c r="D187" s="16">
        <v>156948318</v>
      </c>
      <c r="E187" s="5" t="s">
        <v>555</v>
      </c>
      <c r="F187" s="6" t="s">
        <v>1527</v>
      </c>
      <c r="G187" s="6" t="s">
        <v>1527</v>
      </c>
      <c r="H187" s="83" t="s">
        <v>1527</v>
      </c>
      <c r="I187" s="80" t="s">
        <v>1527</v>
      </c>
      <c r="J187" s="50" t="s">
        <v>1527</v>
      </c>
      <c r="K187" s="83" t="s">
        <v>1527</v>
      </c>
      <c r="L187" s="80" t="s">
        <v>1527</v>
      </c>
      <c r="M187" s="50" t="s">
        <v>1527</v>
      </c>
      <c r="N187" s="83" t="s">
        <v>1527</v>
      </c>
      <c r="O187" s="80" t="s">
        <v>1527</v>
      </c>
      <c r="P187" s="50" t="s">
        <v>1527</v>
      </c>
      <c r="Q187" s="83" t="s">
        <v>1527</v>
      </c>
      <c r="R187" s="80" t="s">
        <v>1527</v>
      </c>
      <c r="S187" s="50" t="s">
        <v>1527</v>
      </c>
      <c r="T187" s="83" t="s">
        <v>1527</v>
      </c>
      <c r="U187" s="80" t="s">
        <v>1527</v>
      </c>
      <c r="V187" s="50" t="s">
        <v>1527</v>
      </c>
      <c r="W187" s="17">
        <v>0.329934803062367</v>
      </c>
      <c r="X187" s="17">
        <v>0.34876954617406197</v>
      </c>
      <c r="Y187" s="17">
        <v>0.237794151181698</v>
      </c>
    </row>
    <row r="188" spans="1:25" x14ac:dyDescent="0.55000000000000004">
      <c r="A188" s="5" t="s">
        <v>593</v>
      </c>
      <c r="B188" s="5" t="s">
        <v>528</v>
      </c>
      <c r="C188" s="6">
        <v>5</v>
      </c>
      <c r="D188" s="16">
        <v>157002695</v>
      </c>
      <c r="E188" s="5" t="s">
        <v>555</v>
      </c>
      <c r="F188" s="6" t="s">
        <v>1527</v>
      </c>
      <c r="G188" s="6" t="s">
        <v>1527</v>
      </c>
      <c r="H188" s="83" t="s">
        <v>1527</v>
      </c>
      <c r="I188" s="80" t="s">
        <v>1527</v>
      </c>
      <c r="J188" s="50" t="s">
        <v>1527</v>
      </c>
      <c r="K188" s="83" t="s">
        <v>1527</v>
      </c>
      <c r="L188" s="80" t="s">
        <v>1527</v>
      </c>
      <c r="M188" s="50" t="s">
        <v>1527</v>
      </c>
      <c r="N188" s="83" t="s">
        <v>1527</v>
      </c>
      <c r="O188" s="80" t="s">
        <v>1527</v>
      </c>
      <c r="P188" s="50" t="s">
        <v>1527</v>
      </c>
      <c r="Q188" s="83" t="s">
        <v>1527</v>
      </c>
      <c r="R188" s="80" t="s">
        <v>1527</v>
      </c>
      <c r="S188" s="50" t="s">
        <v>1527</v>
      </c>
      <c r="T188" s="83" t="s">
        <v>1527</v>
      </c>
      <c r="U188" s="80" t="s">
        <v>1527</v>
      </c>
      <c r="V188" s="50" t="s">
        <v>1527</v>
      </c>
      <c r="W188" s="17">
        <v>0.230514267616968</v>
      </c>
      <c r="X188" s="17">
        <v>0.339464922539091</v>
      </c>
      <c r="Y188" s="17">
        <v>1.48860857216844E-2</v>
      </c>
    </row>
    <row r="189" spans="1:25" x14ac:dyDescent="0.55000000000000004">
      <c r="A189" s="5" t="s">
        <v>236</v>
      </c>
      <c r="B189" s="5" t="s">
        <v>530</v>
      </c>
      <c r="C189" s="6">
        <v>5</v>
      </c>
      <c r="D189" s="16">
        <v>170901463</v>
      </c>
      <c r="E189" s="5" t="s">
        <v>532</v>
      </c>
      <c r="F189" s="6" t="s">
        <v>5</v>
      </c>
      <c r="G189" s="6" t="s">
        <v>3</v>
      </c>
      <c r="H189" s="83" t="s">
        <v>1527</v>
      </c>
      <c r="I189" s="80" t="s">
        <v>1527</v>
      </c>
      <c r="J189" s="50" t="s">
        <v>1527</v>
      </c>
      <c r="K189" s="83">
        <v>-1.4E-2</v>
      </c>
      <c r="L189" s="80">
        <v>3.0000000000000001E-3</v>
      </c>
      <c r="M189" s="50">
        <v>3.7E-8</v>
      </c>
      <c r="N189" s="83">
        <v>4.0000000000000001E-3</v>
      </c>
      <c r="O189" s="80">
        <v>3.0000000000000001E-3</v>
      </c>
      <c r="P189" s="50">
        <v>0.158</v>
      </c>
      <c r="Q189" s="83">
        <v>3.5000000000000003E-2</v>
      </c>
      <c r="R189" s="80">
        <v>3.0000000000000001E-3</v>
      </c>
      <c r="S189" s="50">
        <v>1.5000000000000001E-42</v>
      </c>
      <c r="T189" s="83">
        <v>6.4000000000000001E-2</v>
      </c>
      <c r="U189" s="80">
        <v>1.0999999999999999E-2</v>
      </c>
      <c r="V189" s="50">
        <v>2.6000000000000001E-9</v>
      </c>
      <c r="W189" s="17">
        <v>0.184218806039462</v>
      </c>
      <c r="X189" s="17">
        <v>0.20991702762103201</v>
      </c>
      <c r="Y189" s="17">
        <v>0.162083580952742</v>
      </c>
    </row>
    <row r="190" spans="1:25" x14ac:dyDescent="0.55000000000000004">
      <c r="A190" s="5" t="s">
        <v>640</v>
      </c>
      <c r="B190" s="5" t="s">
        <v>528</v>
      </c>
      <c r="C190" s="6">
        <v>5</v>
      </c>
      <c r="D190" s="16">
        <v>170901586</v>
      </c>
      <c r="E190" s="5" t="s">
        <v>532</v>
      </c>
      <c r="F190" s="6" t="s">
        <v>1527</v>
      </c>
      <c r="G190" s="6" t="s">
        <v>1527</v>
      </c>
      <c r="H190" s="83" t="s">
        <v>1527</v>
      </c>
      <c r="I190" s="80" t="s">
        <v>1527</v>
      </c>
      <c r="J190" s="50" t="s">
        <v>1527</v>
      </c>
      <c r="K190" s="83" t="s">
        <v>1527</v>
      </c>
      <c r="L190" s="80" t="s">
        <v>1527</v>
      </c>
      <c r="M190" s="50" t="s">
        <v>1527</v>
      </c>
      <c r="N190" s="83" t="s">
        <v>1527</v>
      </c>
      <c r="O190" s="80" t="s">
        <v>1527</v>
      </c>
      <c r="P190" s="50" t="s">
        <v>1527</v>
      </c>
      <c r="Q190" s="83" t="s">
        <v>1527</v>
      </c>
      <c r="R190" s="80" t="s">
        <v>1527</v>
      </c>
      <c r="S190" s="50" t="s">
        <v>1527</v>
      </c>
      <c r="T190" s="83" t="s">
        <v>1527</v>
      </c>
      <c r="U190" s="80" t="s">
        <v>1527</v>
      </c>
      <c r="V190" s="50" t="s">
        <v>1527</v>
      </c>
      <c r="W190" s="17">
        <v>0.22670711223533799</v>
      </c>
      <c r="X190" s="17">
        <v>0.18794877586817299</v>
      </c>
      <c r="Y190" s="17">
        <v>0.145098988534717</v>
      </c>
    </row>
    <row r="191" spans="1:25" x14ac:dyDescent="0.55000000000000004">
      <c r="A191" s="5" t="s">
        <v>237</v>
      </c>
      <c r="B191" s="5" t="s">
        <v>530</v>
      </c>
      <c r="C191" s="6">
        <v>5</v>
      </c>
      <c r="D191" s="16">
        <v>179598771</v>
      </c>
      <c r="E191" s="5" t="s">
        <v>980</v>
      </c>
      <c r="F191" s="6" t="s">
        <v>5</v>
      </c>
      <c r="G191" s="6" t="s">
        <v>6</v>
      </c>
      <c r="H191" s="83" t="s">
        <v>1527</v>
      </c>
      <c r="I191" s="80" t="s">
        <v>1527</v>
      </c>
      <c r="J191" s="50" t="s">
        <v>1527</v>
      </c>
      <c r="K191" s="83">
        <v>-1.4E-2</v>
      </c>
      <c r="L191" s="80">
        <v>3.0000000000000001E-3</v>
      </c>
      <c r="M191" s="50">
        <v>2.4999999999999999E-8</v>
      </c>
      <c r="N191" s="83">
        <v>0</v>
      </c>
      <c r="O191" s="80">
        <v>3.0000000000000001E-3</v>
      </c>
      <c r="P191" s="50">
        <v>0.91300000000000003</v>
      </c>
      <c r="Q191" s="83">
        <v>3.1E-2</v>
      </c>
      <c r="R191" s="80">
        <v>3.0000000000000001E-3</v>
      </c>
      <c r="S191" s="50">
        <v>2.2999999999999999E-33</v>
      </c>
      <c r="T191" s="83">
        <v>5.0999999999999997E-2</v>
      </c>
      <c r="U191" s="80">
        <v>1.0999999999999999E-2</v>
      </c>
      <c r="V191" s="50">
        <v>2.9000000000000002E-6</v>
      </c>
      <c r="W191" s="17">
        <v>3.6567773801449197E-2</v>
      </c>
      <c r="X191" s="17">
        <v>0.78028907296125605</v>
      </c>
      <c r="Y191" s="17">
        <v>1.0651938881380501E-4</v>
      </c>
    </row>
    <row r="192" spans="1:25" x14ac:dyDescent="0.55000000000000004">
      <c r="A192" s="5" t="s">
        <v>85</v>
      </c>
      <c r="B192" s="5" t="s">
        <v>528</v>
      </c>
      <c r="C192" s="6">
        <v>6</v>
      </c>
      <c r="D192" s="16">
        <v>6743149</v>
      </c>
      <c r="E192" s="5" t="s">
        <v>657</v>
      </c>
      <c r="F192" s="6" t="s">
        <v>5</v>
      </c>
      <c r="G192" s="6" t="s">
        <v>3</v>
      </c>
      <c r="H192" s="83">
        <v>5.0000000000000001E-3</v>
      </c>
      <c r="I192" s="80">
        <v>8.9999999999999993E-3</v>
      </c>
      <c r="J192" s="50">
        <v>0.55759999999999998</v>
      </c>
      <c r="K192" s="83">
        <v>-7.0000000000000001E-3</v>
      </c>
      <c r="L192" s="80">
        <v>2E-3</v>
      </c>
      <c r="M192" s="50">
        <v>5.62E-3</v>
      </c>
      <c r="N192" s="83">
        <v>8.0000000000000002E-3</v>
      </c>
      <c r="O192" s="80">
        <v>2E-3</v>
      </c>
      <c r="P192" s="50">
        <v>4.2999999999999999E-4</v>
      </c>
      <c r="Q192" s="83">
        <v>3.1E-2</v>
      </c>
      <c r="R192" s="80">
        <v>2E-3</v>
      </c>
      <c r="S192" s="50">
        <v>4.2000000000000002E-37</v>
      </c>
      <c r="T192" s="83">
        <v>4.9000000000000002E-2</v>
      </c>
      <c r="U192" s="80">
        <v>0.01</v>
      </c>
      <c r="V192" s="50">
        <v>6.3E-7</v>
      </c>
      <c r="W192" s="17">
        <v>0.76139257273121796</v>
      </c>
      <c r="X192" s="17">
        <v>9.7010082779169907E-2</v>
      </c>
      <c r="Y192" s="17">
        <v>8.2528264033540896E-2</v>
      </c>
    </row>
    <row r="193" spans="1:25" x14ac:dyDescent="0.55000000000000004">
      <c r="A193" s="5" t="s">
        <v>86</v>
      </c>
      <c r="B193" s="5" t="s">
        <v>528</v>
      </c>
      <c r="C193" s="6">
        <v>6</v>
      </c>
      <c r="D193" s="16">
        <v>6858935</v>
      </c>
      <c r="E193" s="5" t="s">
        <v>657</v>
      </c>
      <c r="F193" s="6" t="s">
        <v>5</v>
      </c>
      <c r="G193" s="6" t="s">
        <v>6</v>
      </c>
      <c r="H193" s="83" t="s">
        <v>1527</v>
      </c>
      <c r="I193" s="80" t="s">
        <v>1527</v>
      </c>
      <c r="J193" s="50" t="s">
        <v>1527</v>
      </c>
      <c r="K193" s="83">
        <v>-7.0000000000000001E-3</v>
      </c>
      <c r="L193" s="80">
        <v>8.0000000000000002E-3</v>
      </c>
      <c r="M193" s="50">
        <v>0.38490000000000002</v>
      </c>
      <c r="N193" s="83">
        <v>-2E-3</v>
      </c>
      <c r="O193" s="80">
        <v>8.0000000000000002E-3</v>
      </c>
      <c r="P193" s="50">
        <v>0.80200000000000005</v>
      </c>
      <c r="Q193" s="83">
        <v>1.2999999999999999E-2</v>
      </c>
      <c r="R193" s="80">
        <v>8.0000000000000002E-3</v>
      </c>
      <c r="S193" s="50">
        <v>9.5500000000000002E-2</v>
      </c>
      <c r="T193" s="83">
        <v>0.115</v>
      </c>
      <c r="U193" s="80">
        <v>3.3000000000000002E-2</v>
      </c>
      <c r="V193" s="50">
        <v>4.8999999999999998E-4</v>
      </c>
      <c r="W193" s="17">
        <v>3.8562878201446101E-3</v>
      </c>
      <c r="X193" s="17">
        <v>0.43184839311196799</v>
      </c>
      <c r="Y193" s="17">
        <v>0.23080724469335601</v>
      </c>
    </row>
    <row r="194" spans="1:25" x14ac:dyDescent="0.55000000000000004">
      <c r="A194" s="5" t="s">
        <v>87</v>
      </c>
      <c r="B194" s="5" t="s">
        <v>528</v>
      </c>
      <c r="C194" s="6">
        <v>6</v>
      </c>
      <c r="D194" s="16">
        <v>7114842</v>
      </c>
      <c r="E194" s="5" t="s">
        <v>670</v>
      </c>
      <c r="F194" s="6" t="s">
        <v>2</v>
      </c>
      <c r="G194" s="6" t="s">
        <v>3</v>
      </c>
      <c r="H194" s="83">
        <v>5.2999999999999999E-2</v>
      </c>
      <c r="I194" s="80">
        <v>2.1999999999999999E-2</v>
      </c>
      <c r="J194" s="50">
        <v>1.6590000000000001E-2</v>
      </c>
      <c r="K194" s="83">
        <v>-5.0000000000000001E-3</v>
      </c>
      <c r="L194" s="80">
        <v>6.0000000000000001E-3</v>
      </c>
      <c r="M194" s="50">
        <v>0.40229999999999999</v>
      </c>
      <c r="N194" s="83">
        <v>7.0000000000000001E-3</v>
      </c>
      <c r="O194" s="80">
        <v>6.0000000000000001E-3</v>
      </c>
      <c r="P194" s="50">
        <v>0.28499999999999998</v>
      </c>
      <c r="Q194" s="83">
        <v>2.5000000000000001E-2</v>
      </c>
      <c r="R194" s="80">
        <v>6.0000000000000001E-3</v>
      </c>
      <c r="S194" s="50">
        <v>8.0000000000000007E-5</v>
      </c>
      <c r="T194" s="83">
        <v>0.107</v>
      </c>
      <c r="U194" s="80">
        <v>2.5000000000000001E-2</v>
      </c>
      <c r="V194" s="50">
        <v>2.1999999999999999E-5</v>
      </c>
      <c r="W194" s="17">
        <v>0.43008560555554798</v>
      </c>
      <c r="X194" s="17">
        <v>0.19694721614396199</v>
      </c>
      <c r="Y194" s="17">
        <v>9.3334568432045503E-2</v>
      </c>
    </row>
    <row r="195" spans="1:25" x14ac:dyDescent="0.55000000000000004">
      <c r="A195" s="5" t="s">
        <v>88</v>
      </c>
      <c r="B195" s="5" t="s">
        <v>528</v>
      </c>
      <c r="C195" s="6">
        <v>6</v>
      </c>
      <c r="D195" s="16">
        <v>7211818</v>
      </c>
      <c r="E195" s="5" t="s">
        <v>670</v>
      </c>
      <c r="F195" s="6" t="s">
        <v>2</v>
      </c>
      <c r="G195" s="6" t="s">
        <v>3</v>
      </c>
      <c r="H195" s="83">
        <v>2.5000000000000001E-2</v>
      </c>
      <c r="I195" s="80">
        <v>8.0000000000000002E-3</v>
      </c>
      <c r="J195" s="50">
        <v>2.3E-3</v>
      </c>
      <c r="K195" s="83">
        <v>-1E-3</v>
      </c>
      <c r="L195" s="80">
        <v>2E-3</v>
      </c>
      <c r="M195" s="50">
        <v>0.79700000000000004</v>
      </c>
      <c r="N195" s="83">
        <v>8.9999999999999993E-3</v>
      </c>
      <c r="O195" s="80">
        <v>2E-3</v>
      </c>
      <c r="P195" s="50">
        <v>9.6000000000000002E-5</v>
      </c>
      <c r="Q195" s="83">
        <v>2.1000000000000001E-2</v>
      </c>
      <c r="R195" s="80">
        <v>2E-3</v>
      </c>
      <c r="S195" s="50">
        <v>4.6999999999999996E-18</v>
      </c>
      <c r="T195" s="83">
        <v>5.6000000000000001E-2</v>
      </c>
      <c r="U195" s="80">
        <v>0.01</v>
      </c>
      <c r="V195" s="50">
        <v>1.2E-8</v>
      </c>
      <c r="W195" s="17">
        <v>0.20131637195513899</v>
      </c>
      <c r="X195" s="17">
        <v>0.48258290539877402</v>
      </c>
      <c r="Y195" s="17">
        <v>0.59671858159385605</v>
      </c>
    </row>
    <row r="196" spans="1:25" x14ac:dyDescent="0.55000000000000004">
      <c r="A196" s="5" t="s">
        <v>89</v>
      </c>
      <c r="B196" s="5" t="s">
        <v>528</v>
      </c>
      <c r="C196" s="6">
        <v>6</v>
      </c>
      <c r="D196" s="16">
        <v>7563232</v>
      </c>
      <c r="E196" s="5" t="s">
        <v>744</v>
      </c>
      <c r="F196" s="6" t="s">
        <v>5</v>
      </c>
      <c r="G196" s="6" t="s">
        <v>3</v>
      </c>
      <c r="H196" s="83">
        <v>2E-3</v>
      </c>
      <c r="I196" s="80">
        <v>8.0000000000000002E-3</v>
      </c>
      <c r="J196" s="50">
        <v>0.77590000000000003</v>
      </c>
      <c r="K196" s="83">
        <v>1E-3</v>
      </c>
      <c r="L196" s="80">
        <v>2E-3</v>
      </c>
      <c r="M196" s="50">
        <v>0.55989999999999995</v>
      </c>
      <c r="N196" s="83">
        <v>1.2999999999999999E-2</v>
      </c>
      <c r="O196" s="80">
        <v>2E-3</v>
      </c>
      <c r="P196" s="50">
        <v>2.1999999999999998E-8</v>
      </c>
      <c r="Q196" s="83">
        <v>2.3E-2</v>
      </c>
      <c r="R196" s="80">
        <v>2E-3</v>
      </c>
      <c r="S196" s="50">
        <v>6.9999999999999999E-23</v>
      </c>
      <c r="T196" s="83">
        <v>5.0999999999999997E-2</v>
      </c>
      <c r="U196" s="80">
        <v>0.01</v>
      </c>
      <c r="V196" s="50">
        <v>1.9000000000000001E-7</v>
      </c>
      <c r="W196" s="17">
        <v>0.17515644037827</v>
      </c>
      <c r="X196" s="17">
        <v>0.37438206546765301</v>
      </c>
      <c r="Y196" s="17">
        <v>5.3567055259539302E-2</v>
      </c>
    </row>
    <row r="197" spans="1:25" x14ac:dyDescent="0.55000000000000004">
      <c r="A197" s="5" t="s">
        <v>857</v>
      </c>
      <c r="B197" s="5" t="s">
        <v>530</v>
      </c>
      <c r="C197" s="6">
        <v>6</v>
      </c>
      <c r="D197" s="16">
        <v>7565376</v>
      </c>
      <c r="E197" s="5" t="s">
        <v>744</v>
      </c>
      <c r="F197" s="6" t="s">
        <v>1527</v>
      </c>
      <c r="G197" s="6" t="s">
        <v>1527</v>
      </c>
      <c r="H197" s="83" t="s">
        <v>1527</v>
      </c>
      <c r="I197" s="80" t="s">
        <v>1527</v>
      </c>
      <c r="J197" s="50" t="s">
        <v>1527</v>
      </c>
      <c r="K197" s="83" t="s">
        <v>1527</v>
      </c>
      <c r="L197" s="80" t="s">
        <v>1527</v>
      </c>
      <c r="M197" s="50" t="s">
        <v>1527</v>
      </c>
      <c r="N197" s="83" t="s">
        <v>1527</v>
      </c>
      <c r="O197" s="80" t="s">
        <v>1527</v>
      </c>
      <c r="P197" s="50" t="s">
        <v>1527</v>
      </c>
      <c r="Q197" s="83" t="s">
        <v>1527</v>
      </c>
      <c r="R197" s="80" t="s">
        <v>1527</v>
      </c>
      <c r="S197" s="50" t="s">
        <v>1527</v>
      </c>
      <c r="T197" s="83" t="s">
        <v>1527</v>
      </c>
      <c r="U197" s="80" t="s">
        <v>1527</v>
      </c>
      <c r="V197" s="50" t="s">
        <v>1527</v>
      </c>
      <c r="W197" s="17">
        <v>0.12156993723692699</v>
      </c>
      <c r="X197" s="17">
        <v>0.30216627949664099</v>
      </c>
      <c r="Y197" s="17">
        <v>0.110359294748788</v>
      </c>
    </row>
    <row r="198" spans="1:25" x14ac:dyDescent="0.55000000000000004">
      <c r="A198" s="5" t="s">
        <v>90</v>
      </c>
      <c r="B198" s="5" t="s">
        <v>528</v>
      </c>
      <c r="C198" s="6">
        <v>6</v>
      </c>
      <c r="D198" s="16">
        <v>7719065</v>
      </c>
      <c r="E198" s="5" t="s">
        <v>585</v>
      </c>
      <c r="F198" s="6" t="s">
        <v>5</v>
      </c>
      <c r="G198" s="6" t="s">
        <v>6</v>
      </c>
      <c r="H198" s="83">
        <v>-5.0000000000000001E-3</v>
      </c>
      <c r="I198" s="80">
        <v>8.0000000000000002E-3</v>
      </c>
      <c r="J198" s="50">
        <v>0.55679999999999996</v>
      </c>
      <c r="K198" s="83">
        <v>2.1000000000000001E-2</v>
      </c>
      <c r="L198" s="80">
        <v>2E-3</v>
      </c>
      <c r="M198" s="50">
        <v>3.9000000000000001E-20</v>
      </c>
      <c r="N198" s="83">
        <v>2.3E-2</v>
      </c>
      <c r="O198" s="80">
        <v>2E-3</v>
      </c>
      <c r="P198" s="50">
        <v>1.5E-22</v>
      </c>
      <c r="Q198" s="83">
        <v>-1E-3</v>
      </c>
      <c r="R198" s="80">
        <v>2E-3</v>
      </c>
      <c r="S198" s="50">
        <v>0.72899999999999998</v>
      </c>
      <c r="T198" s="83">
        <v>-4.4999999999999998E-2</v>
      </c>
      <c r="U198" s="80">
        <v>0.01</v>
      </c>
      <c r="V198" s="50">
        <v>5.9000000000000003E-6</v>
      </c>
      <c r="W198" s="17">
        <v>0.50649480776578704</v>
      </c>
      <c r="X198" s="17">
        <v>3.4115793031261603E-2</v>
      </c>
      <c r="Y198" s="17">
        <v>1.0615994282808201</v>
      </c>
    </row>
    <row r="199" spans="1:25" x14ac:dyDescent="0.55000000000000004">
      <c r="A199" s="5" t="s">
        <v>622</v>
      </c>
      <c r="B199" s="5" t="s">
        <v>530</v>
      </c>
      <c r="C199" s="6">
        <v>6</v>
      </c>
      <c r="D199" s="16">
        <v>7720059</v>
      </c>
      <c r="E199" s="5" t="s">
        <v>585</v>
      </c>
      <c r="F199" s="6" t="s">
        <v>1527</v>
      </c>
      <c r="G199" s="6" t="s">
        <v>1527</v>
      </c>
      <c r="H199" s="83" t="s">
        <v>1527</v>
      </c>
      <c r="I199" s="80" t="s">
        <v>1527</v>
      </c>
      <c r="J199" s="50" t="s">
        <v>1527</v>
      </c>
      <c r="K199" s="83" t="s">
        <v>1527</v>
      </c>
      <c r="L199" s="80" t="s">
        <v>1527</v>
      </c>
      <c r="M199" s="50" t="s">
        <v>1527</v>
      </c>
      <c r="N199" s="83" t="s">
        <v>1527</v>
      </c>
      <c r="O199" s="80" t="s">
        <v>1527</v>
      </c>
      <c r="P199" s="50" t="s">
        <v>1527</v>
      </c>
      <c r="Q199" s="83" t="s">
        <v>1527</v>
      </c>
      <c r="R199" s="80" t="s">
        <v>1527</v>
      </c>
      <c r="S199" s="50" t="s">
        <v>1527</v>
      </c>
      <c r="T199" s="83" t="s">
        <v>1527</v>
      </c>
      <c r="U199" s="80" t="s">
        <v>1527</v>
      </c>
      <c r="V199" s="50" t="s">
        <v>1527</v>
      </c>
      <c r="W199" s="17">
        <v>0.52112178319342695</v>
      </c>
      <c r="X199" s="17">
        <v>7.01595688071752E-3</v>
      </c>
      <c r="Y199" s="17">
        <v>1.0312500195304199</v>
      </c>
    </row>
    <row r="200" spans="1:25" x14ac:dyDescent="0.55000000000000004">
      <c r="A200" s="5" t="s">
        <v>238</v>
      </c>
      <c r="B200" s="5" t="s">
        <v>530</v>
      </c>
      <c r="C200" s="6">
        <v>6</v>
      </c>
      <c r="D200" s="16">
        <v>7801611</v>
      </c>
      <c r="E200" s="5" t="s">
        <v>911</v>
      </c>
      <c r="F200" s="6" t="s">
        <v>5</v>
      </c>
      <c r="G200" s="6" t="s">
        <v>3</v>
      </c>
      <c r="H200" s="83">
        <v>6.0000000000000001E-3</v>
      </c>
      <c r="I200" s="80">
        <v>1.0999999999999999E-2</v>
      </c>
      <c r="J200" s="50">
        <v>0.57799999999999996</v>
      </c>
      <c r="K200" s="83">
        <v>3.1E-2</v>
      </c>
      <c r="L200" s="80">
        <v>3.0000000000000001E-3</v>
      </c>
      <c r="M200" s="50">
        <v>4.3000000000000004E-22</v>
      </c>
      <c r="N200" s="83">
        <v>3.5999999999999997E-2</v>
      </c>
      <c r="O200" s="80">
        <v>3.0000000000000001E-3</v>
      </c>
      <c r="P200" s="50">
        <v>2.6000000000000002E-29</v>
      </c>
      <c r="Q200" s="83">
        <v>5.0000000000000001E-3</v>
      </c>
      <c r="R200" s="80">
        <v>3.0000000000000001E-3</v>
      </c>
      <c r="S200" s="50">
        <v>0.11899999999999999</v>
      </c>
      <c r="T200" s="83">
        <v>-4.2000000000000003E-2</v>
      </c>
      <c r="U200" s="80">
        <v>1.4E-2</v>
      </c>
      <c r="V200" s="50">
        <v>1.7700000000000001E-3</v>
      </c>
      <c r="W200" s="17">
        <v>0.49621341642563499</v>
      </c>
      <c r="X200" s="17">
        <v>0.103348982640874</v>
      </c>
      <c r="Y200" s="17">
        <v>0.40844117697027399</v>
      </c>
    </row>
    <row r="201" spans="1:25" x14ac:dyDescent="0.55000000000000004">
      <c r="A201" s="5" t="s">
        <v>91</v>
      </c>
      <c r="B201" s="5" t="s">
        <v>528</v>
      </c>
      <c r="C201" s="6">
        <v>6</v>
      </c>
      <c r="D201" s="16">
        <v>19842661</v>
      </c>
      <c r="E201" s="5" t="s">
        <v>998</v>
      </c>
      <c r="F201" s="6" t="s">
        <v>5</v>
      </c>
      <c r="G201" s="6" t="s">
        <v>6</v>
      </c>
      <c r="H201" s="83" t="s">
        <v>1527</v>
      </c>
      <c r="I201" s="80" t="s">
        <v>1527</v>
      </c>
      <c r="J201" s="50" t="s">
        <v>1527</v>
      </c>
      <c r="K201" s="83">
        <v>-2.4E-2</v>
      </c>
      <c r="L201" s="80">
        <v>3.0000000000000001E-3</v>
      </c>
      <c r="M201" s="50">
        <v>4.7000000000000002E-13</v>
      </c>
      <c r="N201" s="83">
        <v>-1.4E-2</v>
      </c>
      <c r="O201" s="80">
        <v>3.0000000000000001E-3</v>
      </c>
      <c r="P201" s="50">
        <v>1.4E-5</v>
      </c>
      <c r="Q201" s="83">
        <v>2.3E-2</v>
      </c>
      <c r="R201" s="80">
        <v>3.0000000000000001E-3</v>
      </c>
      <c r="S201" s="50">
        <v>6.4000000000000002E-12</v>
      </c>
      <c r="T201" s="83">
        <v>0.111</v>
      </c>
      <c r="U201" s="80">
        <v>1.4999999999999999E-2</v>
      </c>
      <c r="V201" s="50">
        <v>5.0999999999999997E-14</v>
      </c>
      <c r="W201" s="17">
        <v>0.44764249434695602</v>
      </c>
      <c r="X201" s="17">
        <v>2.5684100109034699E-73</v>
      </c>
      <c r="Y201" s="17">
        <v>0.25740321591167797</v>
      </c>
    </row>
    <row r="202" spans="1:25" x14ac:dyDescent="0.55000000000000004">
      <c r="A202" s="5" t="s">
        <v>92</v>
      </c>
      <c r="B202" s="5" t="s">
        <v>528</v>
      </c>
      <c r="C202" s="6">
        <v>6</v>
      </c>
      <c r="D202" s="16">
        <v>20840671</v>
      </c>
      <c r="E202" s="5" t="s">
        <v>624</v>
      </c>
      <c r="F202" s="6" t="s">
        <v>2</v>
      </c>
      <c r="G202" s="6" t="s">
        <v>5</v>
      </c>
      <c r="H202" s="83" t="s">
        <v>1527</v>
      </c>
      <c r="I202" s="80" t="s">
        <v>1527</v>
      </c>
      <c r="J202" s="50" t="s">
        <v>1527</v>
      </c>
      <c r="K202" s="83">
        <v>1.0999999999999999E-2</v>
      </c>
      <c r="L202" s="80">
        <v>4.0000000000000001E-3</v>
      </c>
      <c r="M202" s="50">
        <v>1.031E-2</v>
      </c>
      <c r="N202" s="83">
        <v>7.0000000000000001E-3</v>
      </c>
      <c r="O202" s="80">
        <v>4.0000000000000001E-3</v>
      </c>
      <c r="P202" s="50">
        <v>8.6300000000000002E-2</v>
      </c>
      <c r="Q202" s="83">
        <v>-1.2E-2</v>
      </c>
      <c r="R202" s="80">
        <v>4.0000000000000001E-3</v>
      </c>
      <c r="S202" s="50">
        <v>7.5799999999999999E-3</v>
      </c>
      <c r="T202" s="83">
        <v>-7.4999999999999997E-2</v>
      </c>
      <c r="U202" s="80">
        <v>1.7999999999999999E-2</v>
      </c>
      <c r="V202" s="50">
        <v>2.0999999999999999E-5</v>
      </c>
      <c r="W202" s="17">
        <v>0.30382331144945701</v>
      </c>
      <c r="X202" s="17">
        <v>0.20404021590049001</v>
      </c>
      <c r="Y202" s="17">
        <v>0.46738361624525299</v>
      </c>
    </row>
    <row r="203" spans="1:25" x14ac:dyDescent="0.55000000000000004">
      <c r="A203" s="5" t="s">
        <v>93</v>
      </c>
      <c r="B203" s="5" t="s">
        <v>528</v>
      </c>
      <c r="C203" s="6">
        <v>6</v>
      </c>
      <c r="D203" s="16">
        <v>22004909</v>
      </c>
      <c r="E203" s="19" t="s">
        <v>668</v>
      </c>
      <c r="F203" s="6" t="s">
        <v>5</v>
      </c>
      <c r="G203" s="6" t="s">
        <v>6</v>
      </c>
      <c r="H203" s="83" t="s">
        <v>1527</v>
      </c>
      <c r="I203" s="80" t="s">
        <v>1527</v>
      </c>
      <c r="J203" s="50" t="s">
        <v>1527</v>
      </c>
      <c r="K203" s="83">
        <v>-8.0000000000000002E-3</v>
      </c>
      <c r="L203" s="80">
        <v>2E-3</v>
      </c>
      <c r="M203" s="50">
        <v>1.0399999999999999E-3</v>
      </c>
      <c r="N203" s="83">
        <v>6.0000000000000001E-3</v>
      </c>
      <c r="O203" s="80">
        <v>2E-3</v>
      </c>
      <c r="P203" s="50">
        <v>1.4E-2</v>
      </c>
      <c r="Q203" s="83">
        <v>2.7E-2</v>
      </c>
      <c r="R203" s="80">
        <v>2E-3</v>
      </c>
      <c r="S203" s="50">
        <v>8.7999999999999996E-29</v>
      </c>
      <c r="T203" s="83">
        <v>6.0999999999999999E-2</v>
      </c>
      <c r="U203" s="80">
        <v>0.01</v>
      </c>
      <c r="V203" s="50">
        <v>1.2E-9</v>
      </c>
      <c r="W203" s="17">
        <v>4.8063400950685197E-79</v>
      </c>
      <c r="X203" s="17">
        <v>0.30123295149509999</v>
      </c>
      <c r="Y203" s="17">
        <v>0.45901654963412503</v>
      </c>
    </row>
    <row r="204" spans="1:25" x14ac:dyDescent="0.55000000000000004">
      <c r="A204" s="5" t="s">
        <v>726</v>
      </c>
      <c r="B204" s="5" t="s">
        <v>530</v>
      </c>
      <c r="C204" s="6">
        <v>6</v>
      </c>
      <c r="D204" s="16">
        <v>22017738</v>
      </c>
      <c r="E204" s="19" t="s">
        <v>668</v>
      </c>
      <c r="F204" s="6" t="s">
        <v>1527</v>
      </c>
      <c r="G204" s="6" t="s">
        <v>1527</v>
      </c>
      <c r="H204" s="83" t="s">
        <v>1527</v>
      </c>
      <c r="I204" s="80" t="s">
        <v>1527</v>
      </c>
      <c r="J204" s="50" t="s">
        <v>1527</v>
      </c>
      <c r="K204" s="83" t="s">
        <v>1527</v>
      </c>
      <c r="L204" s="80" t="s">
        <v>1527</v>
      </c>
      <c r="M204" s="50" t="s">
        <v>1527</v>
      </c>
      <c r="N204" s="83" t="s">
        <v>1527</v>
      </c>
      <c r="O204" s="80" t="s">
        <v>1527</v>
      </c>
      <c r="P204" s="50" t="s">
        <v>1527</v>
      </c>
      <c r="Q204" s="83" t="s">
        <v>1527</v>
      </c>
      <c r="R204" s="80" t="s">
        <v>1527</v>
      </c>
      <c r="S204" s="50" t="s">
        <v>1527</v>
      </c>
      <c r="T204" s="83" t="s">
        <v>1527</v>
      </c>
      <c r="U204" s="80" t="s">
        <v>1527</v>
      </c>
      <c r="V204" s="50" t="s">
        <v>1527</v>
      </c>
      <c r="W204" s="17">
        <v>2.4272852039727599E-114</v>
      </c>
      <c r="X204" s="17">
        <v>0.36209660949460798</v>
      </c>
      <c r="Y204" s="17">
        <v>0.42788738281171201</v>
      </c>
    </row>
    <row r="205" spans="1:25" x14ac:dyDescent="0.55000000000000004">
      <c r="A205" s="5" t="s">
        <v>94</v>
      </c>
      <c r="B205" s="5" t="s">
        <v>528</v>
      </c>
      <c r="C205" s="6">
        <v>6</v>
      </c>
      <c r="D205" s="16">
        <v>22749901</v>
      </c>
      <c r="E205" s="5" t="s">
        <v>827</v>
      </c>
      <c r="F205" s="6" t="s">
        <v>2</v>
      </c>
      <c r="G205" s="6" t="s">
        <v>3</v>
      </c>
      <c r="H205" s="83">
        <v>-1.4E-2</v>
      </c>
      <c r="I205" s="80">
        <v>8.0000000000000002E-3</v>
      </c>
      <c r="J205" s="50">
        <v>0.1008</v>
      </c>
      <c r="K205" s="83">
        <v>1.0999999999999999E-2</v>
      </c>
      <c r="L205" s="80">
        <v>2E-3</v>
      </c>
      <c r="M205" s="50">
        <v>1.3E-6</v>
      </c>
      <c r="N205" s="83">
        <v>4.0000000000000001E-3</v>
      </c>
      <c r="O205" s="80">
        <v>2E-3</v>
      </c>
      <c r="P205" s="50">
        <v>0.13200000000000001</v>
      </c>
      <c r="Q205" s="83">
        <v>-1.7999999999999999E-2</v>
      </c>
      <c r="R205" s="80">
        <v>2E-3</v>
      </c>
      <c r="S205" s="50">
        <v>8.9999999999999995E-14</v>
      </c>
      <c r="T205" s="83">
        <v>-4.2999999999999997E-2</v>
      </c>
      <c r="U205" s="80">
        <v>0.01</v>
      </c>
      <c r="V205" s="50">
        <v>1.2999999999999999E-5</v>
      </c>
      <c r="W205" s="17">
        <v>0.12926239725712599</v>
      </c>
      <c r="X205" s="17">
        <v>0.52769679259854596</v>
      </c>
      <c r="Y205" s="17">
        <v>5.1260556290646402E-2</v>
      </c>
    </row>
    <row r="206" spans="1:25" x14ac:dyDescent="0.55000000000000004">
      <c r="A206" s="5" t="s">
        <v>239</v>
      </c>
      <c r="B206" s="5" t="s">
        <v>530</v>
      </c>
      <c r="C206" s="6">
        <v>6</v>
      </c>
      <c r="D206" s="16">
        <v>27459923</v>
      </c>
      <c r="E206" s="19" t="s">
        <v>810</v>
      </c>
      <c r="F206" s="6" t="s">
        <v>2</v>
      </c>
      <c r="G206" s="6" t="s">
        <v>3</v>
      </c>
      <c r="H206" s="83" t="s">
        <v>1527</v>
      </c>
      <c r="I206" s="80" t="s">
        <v>1527</v>
      </c>
      <c r="J206" s="50" t="s">
        <v>1527</v>
      </c>
      <c r="K206" s="83">
        <v>-4.3999999999999997E-2</v>
      </c>
      <c r="L206" s="80">
        <v>4.0000000000000001E-3</v>
      </c>
      <c r="M206" s="50">
        <v>3.4000000000000003E-35</v>
      </c>
      <c r="N206" s="83">
        <v>-3.5000000000000003E-2</v>
      </c>
      <c r="O206" s="80">
        <v>4.0000000000000001E-3</v>
      </c>
      <c r="P206" s="50">
        <v>1.3E-22</v>
      </c>
      <c r="Q206" s="83">
        <v>2.9000000000000001E-2</v>
      </c>
      <c r="R206" s="80">
        <v>4.0000000000000001E-3</v>
      </c>
      <c r="S206" s="50">
        <v>1.8000000000000001E-15</v>
      </c>
      <c r="T206" s="83">
        <v>0.109</v>
      </c>
      <c r="U206" s="80">
        <v>1.4999999999999999E-2</v>
      </c>
      <c r="V206" s="50">
        <v>2.0000000000000001E-13</v>
      </c>
      <c r="W206" s="17">
        <v>3.8624807282172102E-50</v>
      </c>
      <c r="X206" s="17">
        <v>3.3310925579266198E-68</v>
      </c>
      <c r="Y206" s="17">
        <v>2.9386245676060798</v>
      </c>
    </row>
    <row r="207" spans="1:25" x14ac:dyDescent="0.55000000000000004">
      <c r="A207" s="5" t="s">
        <v>626</v>
      </c>
      <c r="B207" s="5" t="s">
        <v>0</v>
      </c>
      <c r="C207" s="6">
        <v>6</v>
      </c>
      <c r="D207" s="16">
        <v>28712247</v>
      </c>
      <c r="E207" s="19" t="s">
        <v>627</v>
      </c>
      <c r="F207" s="6" t="s">
        <v>1527</v>
      </c>
      <c r="G207" s="6" t="s">
        <v>1527</v>
      </c>
      <c r="H207" s="83" t="s">
        <v>1527</v>
      </c>
      <c r="I207" s="80" t="s">
        <v>1527</v>
      </c>
      <c r="J207" s="50" t="s">
        <v>1527</v>
      </c>
      <c r="K207" s="83" t="s">
        <v>1527</v>
      </c>
      <c r="L207" s="80" t="s">
        <v>1527</v>
      </c>
      <c r="M207" s="50" t="s">
        <v>1527</v>
      </c>
      <c r="N207" s="83" t="s">
        <v>1527</v>
      </c>
      <c r="O207" s="80" t="s">
        <v>1527</v>
      </c>
      <c r="P207" s="50" t="s">
        <v>1527</v>
      </c>
      <c r="Q207" s="83" t="s">
        <v>1527</v>
      </c>
      <c r="R207" s="80" t="s">
        <v>1527</v>
      </c>
      <c r="S207" s="50" t="s">
        <v>1527</v>
      </c>
      <c r="T207" s="83" t="s">
        <v>1527</v>
      </c>
      <c r="U207" s="80" t="s">
        <v>1527</v>
      </c>
      <c r="V207" s="50" t="s">
        <v>1527</v>
      </c>
      <c r="W207" s="17">
        <v>5.3022049837530599E-43</v>
      </c>
      <c r="X207" s="17">
        <v>2.7249394127752599E-39</v>
      </c>
      <c r="Y207" s="17">
        <v>2.66175936450662</v>
      </c>
    </row>
    <row r="208" spans="1:25" x14ac:dyDescent="0.55000000000000004">
      <c r="A208" s="5" t="s">
        <v>909</v>
      </c>
      <c r="B208" s="5" t="s">
        <v>0</v>
      </c>
      <c r="C208" s="6">
        <v>6</v>
      </c>
      <c r="D208" s="16">
        <v>29302030</v>
      </c>
      <c r="E208" s="19" t="s">
        <v>910</v>
      </c>
      <c r="F208" s="6" t="s">
        <v>1527</v>
      </c>
      <c r="G208" s="6" t="s">
        <v>1527</v>
      </c>
      <c r="H208" s="83" t="s">
        <v>1527</v>
      </c>
      <c r="I208" s="80" t="s">
        <v>1527</v>
      </c>
      <c r="J208" s="50" t="s">
        <v>1527</v>
      </c>
      <c r="K208" s="83" t="s">
        <v>1527</v>
      </c>
      <c r="L208" s="80" t="s">
        <v>1527</v>
      </c>
      <c r="M208" s="50" t="s">
        <v>1527</v>
      </c>
      <c r="N208" s="83" t="s">
        <v>1527</v>
      </c>
      <c r="O208" s="80" t="s">
        <v>1527</v>
      </c>
      <c r="P208" s="50" t="s">
        <v>1527</v>
      </c>
      <c r="Q208" s="83" t="s">
        <v>1527</v>
      </c>
      <c r="R208" s="80" t="s">
        <v>1527</v>
      </c>
      <c r="S208" s="50" t="s">
        <v>1527</v>
      </c>
      <c r="T208" s="83" t="s">
        <v>1527</v>
      </c>
      <c r="U208" s="80" t="s">
        <v>1527</v>
      </c>
      <c r="V208" s="50" t="s">
        <v>1527</v>
      </c>
      <c r="W208" s="17">
        <v>1.5018297271379899E-16</v>
      </c>
      <c r="X208" s="17">
        <v>2.3515359092216401E-14</v>
      </c>
      <c r="Y208" s="17">
        <v>2.3151792267158</v>
      </c>
    </row>
    <row r="209" spans="1:25" x14ac:dyDescent="0.55000000000000004">
      <c r="A209" s="5" t="s">
        <v>1026</v>
      </c>
      <c r="B209" s="5" t="s">
        <v>528</v>
      </c>
      <c r="C209" s="6">
        <v>6</v>
      </c>
      <c r="D209" s="16">
        <v>29916686</v>
      </c>
      <c r="E209" s="19" t="s">
        <v>669</v>
      </c>
      <c r="F209" s="6" t="s">
        <v>2</v>
      </c>
      <c r="G209" s="6" t="s">
        <v>3</v>
      </c>
      <c r="H209" s="83" t="s">
        <v>1527</v>
      </c>
      <c r="I209" s="80" t="s">
        <v>1527</v>
      </c>
      <c r="J209" s="50" t="s">
        <v>1527</v>
      </c>
      <c r="K209" s="83">
        <v>-1.4E-2</v>
      </c>
      <c r="L209" s="80">
        <v>3.0000000000000001E-3</v>
      </c>
      <c r="M209" s="50">
        <v>3.5999999999999999E-7</v>
      </c>
      <c r="N209" s="83">
        <v>0</v>
      </c>
      <c r="O209" s="80">
        <v>3.0000000000000001E-3</v>
      </c>
      <c r="P209" s="50">
        <v>0.89200000000000002</v>
      </c>
      <c r="Q209" s="83">
        <v>3.2000000000000001E-2</v>
      </c>
      <c r="R209" s="80">
        <v>3.0000000000000001E-3</v>
      </c>
      <c r="S209" s="50">
        <v>3.9999999999999999E-28</v>
      </c>
      <c r="T209" s="83">
        <v>8.2000000000000003E-2</v>
      </c>
      <c r="U209" s="80">
        <v>1.2999999999999999E-2</v>
      </c>
      <c r="V209" s="50">
        <v>1.4000000000000001E-10</v>
      </c>
      <c r="W209" s="17">
        <v>2.0303693754377001E-28</v>
      </c>
      <c r="X209" s="17">
        <v>1.0760923925763799</v>
      </c>
      <c r="Y209" s="17">
        <v>1.4832325564006801</v>
      </c>
    </row>
    <row r="210" spans="1:25" x14ac:dyDescent="0.55000000000000004">
      <c r="A210" s="5" t="s">
        <v>769</v>
      </c>
      <c r="B210" s="5" t="s">
        <v>0</v>
      </c>
      <c r="C210" s="6">
        <v>6</v>
      </c>
      <c r="D210" s="16">
        <v>30163955</v>
      </c>
      <c r="E210" s="19" t="s">
        <v>770</v>
      </c>
      <c r="F210" s="6" t="s">
        <v>1527</v>
      </c>
      <c r="G210" s="6" t="s">
        <v>1527</v>
      </c>
      <c r="H210" s="83" t="s">
        <v>1527</v>
      </c>
      <c r="I210" s="80" t="s">
        <v>1527</v>
      </c>
      <c r="J210" s="50" t="s">
        <v>1527</v>
      </c>
      <c r="K210" s="83" t="s">
        <v>1527</v>
      </c>
      <c r="L210" s="80" t="s">
        <v>1527</v>
      </c>
      <c r="M210" s="50" t="s">
        <v>1527</v>
      </c>
      <c r="N210" s="83" t="s">
        <v>1527</v>
      </c>
      <c r="O210" s="80" t="s">
        <v>1527</v>
      </c>
      <c r="P210" s="50" t="s">
        <v>1527</v>
      </c>
      <c r="Q210" s="83" t="s">
        <v>1527</v>
      </c>
      <c r="R210" s="80" t="s">
        <v>1527</v>
      </c>
      <c r="S210" s="50" t="s">
        <v>1527</v>
      </c>
      <c r="T210" s="83" t="s">
        <v>1527</v>
      </c>
      <c r="U210" s="80" t="s">
        <v>1527</v>
      </c>
      <c r="V210" s="50" t="s">
        <v>1527</v>
      </c>
      <c r="W210" s="17">
        <v>4.0191060919830302E-96</v>
      </c>
      <c r="X210" s="17">
        <v>8.14537323463591E-107</v>
      </c>
      <c r="Y210" s="17">
        <v>3.0358015173971902</v>
      </c>
    </row>
    <row r="211" spans="1:25" x14ac:dyDescent="0.55000000000000004">
      <c r="A211" s="5" t="s">
        <v>800</v>
      </c>
      <c r="B211" s="5" t="s">
        <v>0</v>
      </c>
      <c r="C211" s="6">
        <v>6</v>
      </c>
      <c r="D211" s="16">
        <v>30693816</v>
      </c>
      <c r="E211" s="19" t="s">
        <v>801</v>
      </c>
      <c r="F211" s="6" t="s">
        <v>1527</v>
      </c>
      <c r="G211" s="6" t="s">
        <v>1527</v>
      </c>
      <c r="H211" s="83" t="s">
        <v>1527</v>
      </c>
      <c r="I211" s="80" t="s">
        <v>1527</v>
      </c>
      <c r="J211" s="50" t="s">
        <v>1527</v>
      </c>
      <c r="K211" s="83" t="s">
        <v>1527</v>
      </c>
      <c r="L211" s="80" t="s">
        <v>1527</v>
      </c>
      <c r="M211" s="50" t="s">
        <v>1527</v>
      </c>
      <c r="N211" s="83" t="s">
        <v>1527</v>
      </c>
      <c r="O211" s="80" t="s">
        <v>1527</v>
      </c>
      <c r="P211" s="50" t="s">
        <v>1527</v>
      </c>
      <c r="Q211" s="83" t="s">
        <v>1527</v>
      </c>
      <c r="R211" s="80" t="s">
        <v>1527</v>
      </c>
      <c r="S211" s="50" t="s">
        <v>1527</v>
      </c>
      <c r="T211" s="83" t="s">
        <v>1527</v>
      </c>
      <c r="U211" s="80" t="s">
        <v>1527</v>
      </c>
      <c r="V211" s="50" t="s">
        <v>1527</v>
      </c>
      <c r="W211" s="17">
        <v>7.1553119320753702E-124</v>
      </c>
      <c r="X211" s="17">
        <v>2.2408956527815601E-108</v>
      </c>
      <c r="Y211" s="17">
        <v>2.7053591580895202</v>
      </c>
    </row>
    <row r="212" spans="1:25" x14ac:dyDescent="0.55000000000000004">
      <c r="A212" s="5" t="s">
        <v>1027</v>
      </c>
      <c r="B212" s="5" t="s">
        <v>528</v>
      </c>
      <c r="C212" s="6">
        <v>6</v>
      </c>
      <c r="D212" s="16">
        <v>30738408</v>
      </c>
      <c r="E212" s="19" t="s">
        <v>799</v>
      </c>
      <c r="F212" s="6" t="s">
        <v>1527</v>
      </c>
      <c r="G212" s="6" t="s">
        <v>1527</v>
      </c>
      <c r="H212" s="83" t="s">
        <v>1527</v>
      </c>
      <c r="I212" s="80" t="s">
        <v>1527</v>
      </c>
      <c r="J212" s="50" t="s">
        <v>1527</v>
      </c>
      <c r="K212" s="83" t="s">
        <v>1527</v>
      </c>
      <c r="L212" s="80" t="s">
        <v>1527</v>
      </c>
      <c r="M212" s="50" t="s">
        <v>1527</v>
      </c>
      <c r="N212" s="83" t="s">
        <v>1527</v>
      </c>
      <c r="O212" s="80" t="s">
        <v>1527</v>
      </c>
      <c r="P212" s="50" t="s">
        <v>1527</v>
      </c>
      <c r="Q212" s="83" t="s">
        <v>1527</v>
      </c>
      <c r="R212" s="80" t="s">
        <v>1527</v>
      </c>
      <c r="S212" s="50" t="s">
        <v>1527</v>
      </c>
      <c r="T212" s="83" t="s">
        <v>1527</v>
      </c>
      <c r="U212" s="80" t="s">
        <v>1527</v>
      </c>
      <c r="V212" s="50" t="s">
        <v>1527</v>
      </c>
      <c r="W212" s="17">
        <v>2.34889337313817E-115</v>
      </c>
      <c r="X212" s="17">
        <v>3.0248711951395401E-81</v>
      </c>
      <c r="Y212" s="17">
        <v>2.71355231233838</v>
      </c>
    </row>
    <row r="213" spans="1:25" x14ac:dyDescent="0.55000000000000004">
      <c r="A213" s="5" t="s">
        <v>1025</v>
      </c>
      <c r="B213" s="5" t="s">
        <v>528</v>
      </c>
      <c r="C213" s="6">
        <v>6</v>
      </c>
      <c r="D213" s="16">
        <v>31245177</v>
      </c>
      <c r="E213" s="5" t="s">
        <v>586</v>
      </c>
      <c r="F213" s="6" t="s">
        <v>6</v>
      </c>
      <c r="G213" s="6" t="s">
        <v>3</v>
      </c>
      <c r="H213" s="83" t="s">
        <v>1527</v>
      </c>
      <c r="I213" s="80" t="s">
        <v>1527</v>
      </c>
      <c r="J213" s="50" t="s">
        <v>1527</v>
      </c>
      <c r="K213" s="83">
        <v>1.2999999999999999E-2</v>
      </c>
      <c r="L213" s="80">
        <v>4.0000000000000001E-3</v>
      </c>
      <c r="M213" s="50">
        <v>1.2999999999999999E-3</v>
      </c>
      <c r="N213" s="83">
        <v>4.0000000000000001E-3</v>
      </c>
      <c r="O213" s="80">
        <v>4.0000000000000001E-3</v>
      </c>
      <c r="P213" s="50">
        <v>0.40300000000000002</v>
      </c>
      <c r="Q213" s="83">
        <v>-0.02</v>
      </c>
      <c r="R213" s="80">
        <v>4.0000000000000001E-3</v>
      </c>
      <c r="S213" s="50">
        <v>1.3999999999999999E-6</v>
      </c>
      <c r="T213" s="83">
        <v>-9.0999999999999998E-2</v>
      </c>
      <c r="U213" s="80">
        <v>1.9E-2</v>
      </c>
      <c r="V213" s="50">
        <v>9.9000000000000005E-7</v>
      </c>
      <c r="W213" s="17">
        <v>0.215233375369522</v>
      </c>
      <c r="X213" s="17">
        <v>0.47103054186926102</v>
      </c>
      <c r="Y213" s="17">
        <v>1.59731485048121</v>
      </c>
    </row>
    <row r="214" spans="1:25" x14ac:dyDescent="0.55000000000000004">
      <c r="A214" s="5" t="s">
        <v>19</v>
      </c>
      <c r="B214" s="5" t="s">
        <v>0</v>
      </c>
      <c r="C214" s="6">
        <v>6</v>
      </c>
      <c r="D214" s="16">
        <v>31367865</v>
      </c>
      <c r="E214" s="5" t="s">
        <v>771</v>
      </c>
      <c r="F214" s="6" t="s">
        <v>2</v>
      </c>
      <c r="G214" s="6" t="s">
        <v>3</v>
      </c>
      <c r="H214" s="83">
        <v>9.1999999999999998E-2</v>
      </c>
      <c r="I214" s="80">
        <v>8.9999999999999993E-3</v>
      </c>
      <c r="J214" s="50">
        <v>1E-25</v>
      </c>
      <c r="K214" s="83">
        <v>-1.2999999999999999E-2</v>
      </c>
      <c r="L214" s="80">
        <v>3.0000000000000001E-3</v>
      </c>
      <c r="M214" s="50">
        <v>2.3999999999999998E-7</v>
      </c>
      <c r="N214" s="83">
        <v>-0.01</v>
      </c>
      <c r="O214" s="80">
        <v>3.0000000000000001E-3</v>
      </c>
      <c r="P214" s="50">
        <v>4.1999999999999998E-5</v>
      </c>
      <c r="Q214" s="83">
        <v>6.0000000000000001E-3</v>
      </c>
      <c r="R214" s="80">
        <v>3.0000000000000001E-3</v>
      </c>
      <c r="S214" s="50">
        <v>1.3899999999999999E-2</v>
      </c>
      <c r="T214" s="83">
        <v>4.2000000000000003E-2</v>
      </c>
      <c r="U214" s="80">
        <v>1.0999999999999999E-2</v>
      </c>
      <c r="V214" s="50">
        <v>6.0999999999999999E-5</v>
      </c>
      <c r="W214" s="17">
        <v>0.27323653365241102</v>
      </c>
      <c r="X214" s="17">
        <v>4.6883385258501898E-61</v>
      </c>
      <c r="Y214" s="17">
        <v>2.1695638965115398</v>
      </c>
    </row>
    <row r="215" spans="1:25" x14ac:dyDescent="0.55000000000000004">
      <c r="A215" s="5" t="s">
        <v>20</v>
      </c>
      <c r="B215" s="5" t="s">
        <v>0</v>
      </c>
      <c r="C215" s="6">
        <v>6</v>
      </c>
      <c r="D215" s="16">
        <v>32026107</v>
      </c>
      <c r="E215" s="5" t="s">
        <v>535</v>
      </c>
      <c r="F215" s="6" t="s">
        <v>5</v>
      </c>
      <c r="G215" s="6" t="s">
        <v>6</v>
      </c>
      <c r="H215" s="83">
        <v>0.08</v>
      </c>
      <c r="I215" s="80">
        <v>8.9999999999999993E-3</v>
      </c>
      <c r="J215" s="50">
        <v>9.4999999999999995E-19</v>
      </c>
      <c r="K215" s="83">
        <v>-2.3E-2</v>
      </c>
      <c r="L215" s="80">
        <v>3.0000000000000001E-3</v>
      </c>
      <c r="M215" s="50">
        <v>4.5999999999999996E-19</v>
      </c>
      <c r="N215" s="83">
        <v>-2.1000000000000001E-2</v>
      </c>
      <c r="O215" s="80">
        <v>3.0000000000000001E-3</v>
      </c>
      <c r="P215" s="50">
        <v>2.2999999999999999E-16</v>
      </c>
      <c r="Q215" s="83">
        <v>7.0000000000000001E-3</v>
      </c>
      <c r="R215" s="80">
        <v>3.0000000000000001E-3</v>
      </c>
      <c r="S215" s="50">
        <v>5.4799999999999996E-3</v>
      </c>
      <c r="T215" s="83">
        <v>2.8000000000000001E-2</v>
      </c>
      <c r="U215" s="80">
        <v>1.0999999999999999E-2</v>
      </c>
      <c r="V215" s="50">
        <v>1.059E-2</v>
      </c>
      <c r="W215" s="17">
        <v>1.48299575252187</v>
      </c>
      <c r="X215" s="17">
        <v>3.2832187330478699E-2</v>
      </c>
      <c r="Y215" s="17">
        <v>0.22419017626075199</v>
      </c>
    </row>
    <row r="216" spans="1:25" x14ac:dyDescent="0.55000000000000004">
      <c r="A216" s="5" t="s">
        <v>240</v>
      </c>
      <c r="B216" s="5" t="s">
        <v>530</v>
      </c>
      <c r="C216" s="6">
        <v>6</v>
      </c>
      <c r="D216" s="16">
        <v>32151443</v>
      </c>
      <c r="E216" s="19" t="s">
        <v>743</v>
      </c>
      <c r="F216" s="6" t="s">
        <v>5</v>
      </c>
      <c r="G216" s="6" t="s">
        <v>6</v>
      </c>
      <c r="H216" s="83">
        <v>0.13200000000000001</v>
      </c>
      <c r="I216" s="80">
        <v>1.7999999999999999E-2</v>
      </c>
      <c r="J216" s="50">
        <v>6.5000000000000001E-14</v>
      </c>
      <c r="K216" s="83">
        <v>3.2000000000000001E-2</v>
      </c>
      <c r="L216" s="80">
        <v>5.0000000000000001E-3</v>
      </c>
      <c r="M216" s="50">
        <v>5.2000000000000001E-11</v>
      </c>
      <c r="N216" s="83">
        <v>-3.7999999999999999E-2</v>
      </c>
      <c r="O216" s="80">
        <v>5.0000000000000001E-3</v>
      </c>
      <c r="P216" s="50">
        <v>7.4999999999999996E-15</v>
      </c>
      <c r="Q216" s="83">
        <v>-0.14499999999999999</v>
      </c>
      <c r="R216" s="80">
        <v>5.0000000000000001E-3</v>
      </c>
      <c r="S216" s="50">
        <v>3E-189</v>
      </c>
      <c r="T216" s="83">
        <v>-0.187</v>
      </c>
      <c r="U216" s="80">
        <v>2.1999999999999999E-2</v>
      </c>
      <c r="V216" s="50">
        <v>1.1E-17</v>
      </c>
      <c r="W216" s="17">
        <v>3.92849555574479E-80</v>
      </c>
      <c r="X216" s="17">
        <v>1.50645387441505</v>
      </c>
      <c r="Y216" s="17">
        <v>0.63419563871627604</v>
      </c>
    </row>
    <row r="217" spans="1:25" x14ac:dyDescent="0.55000000000000004">
      <c r="A217" s="5" t="s">
        <v>993</v>
      </c>
      <c r="B217" s="5" t="s">
        <v>0</v>
      </c>
      <c r="C217" s="6">
        <v>6</v>
      </c>
      <c r="D217" s="16">
        <v>32604372</v>
      </c>
      <c r="E217" s="5" t="s">
        <v>994</v>
      </c>
      <c r="F217" s="6" t="s">
        <v>1527</v>
      </c>
      <c r="G217" s="6" t="s">
        <v>1527</v>
      </c>
      <c r="H217" s="83" t="s">
        <v>1527</v>
      </c>
      <c r="I217" s="80" t="s">
        <v>1527</v>
      </c>
      <c r="J217" s="50" t="s">
        <v>1527</v>
      </c>
      <c r="K217" s="83" t="s">
        <v>1527</v>
      </c>
      <c r="L217" s="80" t="s">
        <v>1527</v>
      </c>
      <c r="M217" s="50" t="s">
        <v>1527</v>
      </c>
      <c r="N217" s="83" t="s">
        <v>1527</v>
      </c>
      <c r="O217" s="80" t="s">
        <v>1527</v>
      </c>
      <c r="P217" s="50" t="s">
        <v>1527</v>
      </c>
      <c r="Q217" s="83" t="s">
        <v>1527</v>
      </c>
      <c r="R217" s="80" t="s">
        <v>1527</v>
      </c>
      <c r="S217" s="50" t="s">
        <v>1527</v>
      </c>
      <c r="T217" s="83" t="s">
        <v>1527</v>
      </c>
      <c r="U217" s="80" t="s">
        <v>1527</v>
      </c>
      <c r="V217" s="50" t="s">
        <v>1527</v>
      </c>
      <c r="W217" s="17">
        <v>1.4883084690245501</v>
      </c>
      <c r="X217" s="17">
        <v>1.00988931972595E-107</v>
      </c>
      <c r="Y217" s="17">
        <v>0.76986480498926702</v>
      </c>
    </row>
    <row r="218" spans="1:25" x14ac:dyDescent="0.55000000000000004">
      <c r="A218" s="5" t="s">
        <v>820</v>
      </c>
      <c r="B218" s="5" t="s">
        <v>530</v>
      </c>
      <c r="C218" s="6">
        <v>6</v>
      </c>
      <c r="D218" s="16">
        <v>32635629</v>
      </c>
      <c r="E218" s="19" t="s">
        <v>821</v>
      </c>
      <c r="F218" s="6" t="s">
        <v>1527</v>
      </c>
      <c r="G218" s="6" t="s">
        <v>1527</v>
      </c>
      <c r="H218" s="83" t="s">
        <v>1527</v>
      </c>
      <c r="I218" s="80" t="s">
        <v>1527</v>
      </c>
      <c r="J218" s="50" t="s">
        <v>1527</v>
      </c>
      <c r="K218" s="83" t="s">
        <v>1527</v>
      </c>
      <c r="L218" s="80" t="s">
        <v>1527</v>
      </c>
      <c r="M218" s="50" t="s">
        <v>1527</v>
      </c>
      <c r="N218" s="83" t="s">
        <v>1527</v>
      </c>
      <c r="O218" s="80" t="s">
        <v>1527</v>
      </c>
      <c r="P218" s="50" t="s">
        <v>1527</v>
      </c>
      <c r="Q218" s="83" t="s">
        <v>1527</v>
      </c>
      <c r="R218" s="80" t="s">
        <v>1527</v>
      </c>
      <c r="S218" s="50" t="s">
        <v>1527</v>
      </c>
      <c r="T218" s="83" t="s">
        <v>1527</v>
      </c>
      <c r="U218" s="80" t="s">
        <v>1527</v>
      </c>
      <c r="V218" s="50" t="s">
        <v>1527</v>
      </c>
      <c r="W218" s="17">
        <v>1.1097091835590799E-105</v>
      </c>
      <c r="X218" s="17">
        <v>1.28123743943474E-41</v>
      </c>
      <c r="Y218" s="17">
        <v>2.8804763214517801</v>
      </c>
    </row>
    <row r="219" spans="1:25" x14ac:dyDescent="0.55000000000000004">
      <c r="A219" s="5" t="s">
        <v>1028</v>
      </c>
      <c r="B219" s="5" t="s">
        <v>528</v>
      </c>
      <c r="C219" s="6">
        <v>6</v>
      </c>
      <c r="D219" s="16">
        <v>33056738</v>
      </c>
      <c r="E219" s="19" t="s">
        <v>995</v>
      </c>
      <c r="F219" s="6" t="s">
        <v>6</v>
      </c>
      <c r="G219" s="6" t="s">
        <v>3</v>
      </c>
      <c r="H219" s="83" t="s">
        <v>1527</v>
      </c>
      <c r="I219" s="80" t="s">
        <v>1527</v>
      </c>
      <c r="J219" s="50" t="s">
        <v>1527</v>
      </c>
      <c r="K219" s="83">
        <v>-1.7000000000000001E-2</v>
      </c>
      <c r="L219" s="80">
        <v>3.0000000000000001E-3</v>
      </c>
      <c r="M219" s="50">
        <v>3.3000000000000002E-7</v>
      </c>
      <c r="N219" s="83">
        <v>-1.2999999999999999E-2</v>
      </c>
      <c r="O219" s="80">
        <v>3.0000000000000001E-3</v>
      </c>
      <c r="P219" s="50">
        <v>8.0000000000000007E-5</v>
      </c>
      <c r="Q219" s="83">
        <v>1.2E-2</v>
      </c>
      <c r="R219" s="80">
        <v>3.0000000000000001E-3</v>
      </c>
      <c r="S219" s="50">
        <v>7.6000000000000004E-4</v>
      </c>
      <c r="T219" s="83">
        <v>6.5000000000000002E-2</v>
      </c>
      <c r="U219" s="80">
        <v>1.4999999999999999E-2</v>
      </c>
      <c r="V219" s="50">
        <v>7.5000000000000002E-6</v>
      </c>
      <c r="W219" s="17">
        <v>1.0762313297507399E-34</v>
      </c>
      <c r="X219" s="17">
        <v>0.394097388188897</v>
      </c>
      <c r="Y219" s="17">
        <v>1.22308133598547</v>
      </c>
    </row>
    <row r="220" spans="1:25" x14ac:dyDescent="0.55000000000000004">
      <c r="A220" s="5" t="s">
        <v>701</v>
      </c>
      <c r="B220" s="5" t="s">
        <v>0</v>
      </c>
      <c r="C220" s="6">
        <v>6</v>
      </c>
      <c r="D220" s="16">
        <v>33182895</v>
      </c>
      <c r="E220" s="19" t="s">
        <v>702</v>
      </c>
      <c r="F220" s="6" t="s">
        <v>1527</v>
      </c>
      <c r="G220" s="6" t="s">
        <v>1527</v>
      </c>
      <c r="H220" s="83" t="s">
        <v>1527</v>
      </c>
      <c r="I220" s="80" t="s">
        <v>1527</v>
      </c>
      <c r="J220" s="50" t="s">
        <v>1527</v>
      </c>
      <c r="K220" s="83" t="s">
        <v>1527</v>
      </c>
      <c r="L220" s="80" t="s">
        <v>1527</v>
      </c>
      <c r="M220" s="50" t="s">
        <v>1527</v>
      </c>
      <c r="N220" s="83" t="s">
        <v>1527</v>
      </c>
      <c r="O220" s="80" t="s">
        <v>1527</v>
      </c>
      <c r="P220" s="50" t="s">
        <v>1527</v>
      </c>
      <c r="Q220" s="83" t="s">
        <v>1527</v>
      </c>
      <c r="R220" s="80" t="s">
        <v>1527</v>
      </c>
      <c r="S220" s="50" t="s">
        <v>1527</v>
      </c>
      <c r="T220" s="83" t="s">
        <v>1527</v>
      </c>
      <c r="U220" s="80" t="s">
        <v>1527</v>
      </c>
      <c r="V220" s="50" t="s">
        <v>1527</v>
      </c>
      <c r="W220" s="17">
        <v>3.0147336541900999E-162</v>
      </c>
      <c r="X220" s="17">
        <v>1.49684094381351</v>
      </c>
      <c r="Y220" s="17">
        <v>2.1370635582274501E-5</v>
      </c>
    </row>
    <row r="221" spans="1:25" x14ac:dyDescent="0.55000000000000004">
      <c r="A221" s="5" t="s">
        <v>241</v>
      </c>
      <c r="B221" s="5" t="s">
        <v>530</v>
      </c>
      <c r="C221" s="6">
        <v>6</v>
      </c>
      <c r="D221" s="16">
        <v>34188892</v>
      </c>
      <c r="E221" s="5" t="s">
        <v>1016</v>
      </c>
      <c r="F221" s="6" t="s">
        <v>2</v>
      </c>
      <c r="G221" s="6" t="s">
        <v>6</v>
      </c>
      <c r="H221" s="83" t="s">
        <v>1527</v>
      </c>
      <c r="I221" s="80" t="s">
        <v>1527</v>
      </c>
      <c r="J221" s="50" t="s">
        <v>1527</v>
      </c>
      <c r="K221" s="83">
        <v>-3.5999999999999997E-2</v>
      </c>
      <c r="L221" s="80">
        <v>5.0000000000000001E-3</v>
      </c>
      <c r="M221" s="50">
        <v>1.7000000000000001E-13</v>
      </c>
      <c r="N221" s="83">
        <v>-3.5999999999999997E-2</v>
      </c>
      <c r="O221" s="80">
        <v>5.0000000000000001E-3</v>
      </c>
      <c r="P221" s="50">
        <v>2.0000000000000001E-13</v>
      </c>
      <c r="Q221" s="83">
        <v>8.9999999999999993E-3</v>
      </c>
      <c r="R221" s="80">
        <v>5.0000000000000001E-3</v>
      </c>
      <c r="S221" s="50">
        <v>8.5199999999999998E-2</v>
      </c>
      <c r="T221" s="83">
        <v>3.3000000000000002E-2</v>
      </c>
      <c r="U221" s="80">
        <v>2.1000000000000001E-2</v>
      </c>
      <c r="V221" s="50">
        <v>0.1069</v>
      </c>
      <c r="W221" s="17">
        <v>0.25570559065994702</v>
      </c>
      <c r="X221" s="17">
        <v>1.2750592401155401</v>
      </c>
      <c r="Y221" s="17">
        <v>4.4181650680016497E-2</v>
      </c>
    </row>
    <row r="222" spans="1:25" x14ac:dyDescent="0.55000000000000004">
      <c r="A222" s="5" t="s">
        <v>242</v>
      </c>
      <c r="B222" s="5" t="s">
        <v>530</v>
      </c>
      <c r="C222" s="6">
        <v>6</v>
      </c>
      <c r="D222" s="16">
        <v>44447598</v>
      </c>
      <c r="E222" s="5" t="s">
        <v>999</v>
      </c>
      <c r="F222" s="6" t="s">
        <v>2</v>
      </c>
      <c r="G222" s="6" t="s">
        <v>3</v>
      </c>
      <c r="H222" s="83">
        <v>-3.0000000000000001E-3</v>
      </c>
      <c r="I222" s="80">
        <v>8.0000000000000002E-3</v>
      </c>
      <c r="J222" s="50">
        <v>0.69879999999999998</v>
      </c>
      <c r="K222" s="83">
        <v>-1.2999999999999999E-2</v>
      </c>
      <c r="L222" s="80">
        <v>2E-3</v>
      </c>
      <c r="M222" s="50">
        <v>8.0999999999999997E-9</v>
      </c>
      <c r="N222" s="83">
        <v>-1.4999999999999999E-2</v>
      </c>
      <c r="O222" s="80">
        <v>2E-3</v>
      </c>
      <c r="P222" s="50">
        <v>1E-10</v>
      </c>
      <c r="Q222" s="83">
        <v>-1E-3</v>
      </c>
      <c r="R222" s="80">
        <v>2E-3</v>
      </c>
      <c r="S222" s="50">
        <v>0.63800000000000001</v>
      </c>
      <c r="T222" s="83">
        <v>1E-3</v>
      </c>
      <c r="U222" s="80">
        <v>0.01</v>
      </c>
      <c r="V222" s="50">
        <v>0.92810000000000004</v>
      </c>
      <c r="W222" s="17">
        <v>0.54499949747780696</v>
      </c>
      <c r="X222" s="17">
        <v>0.23700801761142901</v>
      </c>
      <c r="Y222" s="17">
        <v>4.3085094966079401E-2</v>
      </c>
    </row>
    <row r="223" spans="1:25" x14ac:dyDescent="0.55000000000000004">
      <c r="A223" s="5" t="s">
        <v>243</v>
      </c>
      <c r="B223" s="5" t="s">
        <v>530</v>
      </c>
      <c r="C223" s="6">
        <v>6</v>
      </c>
      <c r="D223" s="16">
        <v>45530471</v>
      </c>
      <c r="E223" s="5" t="s">
        <v>623</v>
      </c>
      <c r="F223" s="6" t="s">
        <v>5</v>
      </c>
      <c r="G223" s="6" t="s">
        <v>6</v>
      </c>
      <c r="H223" s="83">
        <v>1.6E-2</v>
      </c>
      <c r="I223" s="80">
        <v>8.9999999999999993E-3</v>
      </c>
      <c r="J223" s="50">
        <v>7.392E-2</v>
      </c>
      <c r="K223" s="83">
        <v>-5.0000000000000001E-3</v>
      </c>
      <c r="L223" s="80">
        <v>3.0000000000000001E-3</v>
      </c>
      <c r="M223" s="50">
        <v>4.727E-2</v>
      </c>
      <c r="N223" s="83">
        <v>6.0000000000000001E-3</v>
      </c>
      <c r="O223" s="80">
        <v>3.0000000000000001E-3</v>
      </c>
      <c r="P223" s="50">
        <v>2.4400000000000002E-2</v>
      </c>
      <c r="Q223" s="83">
        <v>2.1000000000000001E-2</v>
      </c>
      <c r="R223" s="80">
        <v>3.0000000000000001E-3</v>
      </c>
      <c r="S223" s="50">
        <v>2.2E-16</v>
      </c>
      <c r="T223" s="83">
        <v>4.2999999999999997E-2</v>
      </c>
      <c r="U223" s="80">
        <v>1.0999999999999999E-2</v>
      </c>
      <c r="V223" s="50">
        <v>5.0000000000000002E-5</v>
      </c>
      <c r="W223" s="17">
        <v>0.35921661900857699</v>
      </c>
      <c r="X223" s="17">
        <v>0.152084211097367</v>
      </c>
      <c r="Y223" s="17">
        <v>0.26116630404104102</v>
      </c>
    </row>
    <row r="224" spans="1:25" x14ac:dyDescent="0.55000000000000004">
      <c r="A224" s="5" t="s">
        <v>244</v>
      </c>
      <c r="B224" s="5" t="s">
        <v>530</v>
      </c>
      <c r="C224" s="6">
        <v>6</v>
      </c>
      <c r="D224" s="16">
        <v>45622748</v>
      </c>
      <c r="E224" s="5" t="s">
        <v>623</v>
      </c>
      <c r="F224" s="6" t="s">
        <v>2</v>
      </c>
      <c r="G224" s="6" t="s">
        <v>5</v>
      </c>
      <c r="H224" s="83" t="s">
        <v>1527</v>
      </c>
      <c r="I224" s="80" t="s">
        <v>1527</v>
      </c>
      <c r="J224" s="50" t="s">
        <v>1527</v>
      </c>
      <c r="K224" s="83">
        <v>-1.0999999999999999E-2</v>
      </c>
      <c r="L224" s="80">
        <v>3.0000000000000001E-3</v>
      </c>
      <c r="M224" s="50">
        <v>3.1999999999999999E-5</v>
      </c>
      <c r="N224" s="83">
        <v>-1.4999999999999999E-2</v>
      </c>
      <c r="O224" s="80">
        <v>3.0000000000000001E-3</v>
      </c>
      <c r="P224" s="50">
        <v>2.5000000000000001E-9</v>
      </c>
      <c r="Q224" s="83">
        <v>-7.0000000000000001E-3</v>
      </c>
      <c r="R224" s="80">
        <v>3.0000000000000001E-3</v>
      </c>
      <c r="S224" s="50">
        <v>1.01E-2</v>
      </c>
      <c r="T224" s="83">
        <v>-7.0000000000000001E-3</v>
      </c>
      <c r="U224" s="80">
        <v>1.0999999999999999E-2</v>
      </c>
      <c r="V224" s="50">
        <v>0.50580000000000003</v>
      </c>
      <c r="W224" s="17">
        <v>8.3397095425782206E-2</v>
      </c>
      <c r="X224" s="17">
        <v>0.50460846992397002</v>
      </c>
      <c r="Y224" s="17">
        <v>0.18724312803462201</v>
      </c>
    </row>
    <row r="225" spans="1:25" x14ac:dyDescent="0.55000000000000004">
      <c r="A225" s="5" t="s">
        <v>245</v>
      </c>
      <c r="B225" s="5" t="s">
        <v>530</v>
      </c>
      <c r="C225" s="6">
        <v>6</v>
      </c>
      <c r="D225" s="16">
        <v>56336406</v>
      </c>
      <c r="E225" s="5" t="s">
        <v>792</v>
      </c>
      <c r="F225" s="6" t="s">
        <v>2</v>
      </c>
      <c r="G225" s="6" t="s">
        <v>3</v>
      </c>
      <c r="H225" s="83">
        <v>-2.1000000000000001E-2</v>
      </c>
      <c r="I225" s="80">
        <v>8.9999999999999993E-3</v>
      </c>
      <c r="J225" s="50">
        <v>1.477E-2</v>
      </c>
      <c r="K225" s="83">
        <v>1.7999999999999999E-2</v>
      </c>
      <c r="L225" s="80">
        <v>2E-3</v>
      </c>
      <c r="M225" s="50">
        <v>9.1999999999999992E-13</v>
      </c>
      <c r="N225" s="83">
        <v>1.0999999999999999E-2</v>
      </c>
      <c r="O225" s="80">
        <v>3.0000000000000001E-3</v>
      </c>
      <c r="P225" s="50">
        <v>5.6999999999999996E-6</v>
      </c>
      <c r="Q225" s="83">
        <v>-1.4999999999999999E-2</v>
      </c>
      <c r="R225" s="80">
        <v>3.0000000000000001E-3</v>
      </c>
      <c r="S225" s="50">
        <v>3.8000000000000001E-9</v>
      </c>
      <c r="T225" s="83">
        <v>-0.05</v>
      </c>
      <c r="U225" s="80">
        <v>0.01</v>
      </c>
      <c r="V225" s="50">
        <v>7.4000000000000001E-7</v>
      </c>
      <c r="W225" s="17">
        <v>0.24274027149687299</v>
      </c>
      <c r="X225" s="17">
        <v>0.20789942171022499</v>
      </c>
      <c r="Y225" s="17">
        <v>0.35175481587943902</v>
      </c>
    </row>
    <row r="226" spans="1:25" x14ac:dyDescent="0.55000000000000004">
      <c r="A226" s="5" t="s">
        <v>246</v>
      </c>
      <c r="B226" s="5" t="s">
        <v>530</v>
      </c>
      <c r="C226" s="6">
        <v>6</v>
      </c>
      <c r="D226" s="16">
        <v>73658053</v>
      </c>
      <c r="E226" s="19" t="s">
        <v>697</v>
      </c>
      <c r="F226" s="6" t="s">
        <v>5</v>
      </c>
      <c r="G226" s="6" t="s">
        <v>6</v>
      </c>
      <c r="H226" s="83">
        <v>-6.0000000000000001E-3</v>
      </c>
      <c r="I226" s="80">
        <v>0.01</v>
      </c>
      <c r="J226" s="50">
        <v>0.53590000000000004</v>
      </c>
      <c r="K226" s="83">
        <v>-5.0000000000000001E-3</v>
      </c>
      <c r="L226" s="80">
        <v>3.0000000000000001E-3</v>
      </c>
      <c r="M226" s="50">
        <v>9.7900000000000001E-2</v>
      </c>
      <c r="N226" s="83">
        <v>1.2999999999999999E-2</v>
      </c>
      <c r="O226" s="80">
        <v>3.0000000000000001E-3</v>
      </c>
      <c r="P226" s="50">
        <v>4.4000000000000002E-6</v>
      </c>
      <c r="Q226" s="83">
        <v>3.4000000000000002E-2</v>
      </c>
      <c r="R226" s="80">
        <v>3.0000000000000001E-3</v>
      </c>
      <c r="S226" s="50">
        <v>4.4000000000000002E-31</v>
      </c>
      <c r="T226" s="83">
        <v>6.2E-2</v>
      </c>
      <c r="U226" s="80">
        <v>1.2999999999999999E-2</v>
      </c>
      <c r="V226" s="50">
        <v>6.7999999999999995E-7</v>
      </c>
      <c r="W226" s="17">
        <v>7.0062582294906896E-136</v>
      </c>
      <c r="X226" s="17">
        <v>0.654422761611262</v>
      </c>
      <c r="Y226" s="17">
        <v>0.106621806016093</v>
      </c>
    </row>
    <row r="227" spans="1:25" x14ac:dyDescent="0.55000000000000004">
      <c r="A227" s="5" t="s">
        <v>21</v>
      </c>
      <c r="B227" s="5" t="s">
        <v>0</v>
      </c>
      <c r="C227" s="6">
        <v>6</v>
      </c>
      <c r="D227" s="16">
        <v>90986686</v>
      </c>
      <c r="E227" s="5" t="s">
        <v>762</v>
      </c>
      <c r="F227" s="6" t="s">
        <v>2</v>
      </c>
      <c r="G227" s="6" t="s">
        <v>3</v>
      </c>
      <c r="H227" s="83">
        <v>-8.3000000000000004E-2</v>
      </c>
      <c r="I227" s="80">
        <v>8.9999999999999993E-3</v>
      </c>
      <c r="J227" s="50">
        <v>1.8999999999999999E-21</v>
      </c>
      <c r="K227" s="83">
        <v>6.0000000000000001E-3</v>
      </c>
      <c r="L227" s="80">
        <v>3.0000000000000001E-3</v>
      </c>
      <c r="M227" s="50">
        <v>1.145E-2</v>
      </c>
      <c r="N227" s="83">
        <v>-2E-3</v>
      </c>
      <c r="O227" s="80">
        <v>3.0000000000000001E-3</v>
      </c>
      <c r="P227" s="50">
        <v>0.433</v>
      </c>
      <c r="Q227" s="83">
        <v>-1.6E-2</v>
      </c>
      <c r="R227" s="80">
        <v>3.0000000000000001E-3</v>
      </c>
      <c r="S227" s="50">
        <v>3E-10</v>
      </c>
      <c r="T227" s="83">
        <v>-3.7999999999999999E-2</v>
      </c>
      <c r="U227" s="80">
        <v>0.01</v>
      </c>
      <c r="V227" s="50">
        <v>2.7E-4</v>
      </c>
      <c r="W227" s="17">
        <v>1.0548402019721801</v>
      </c>
      <c r="X227" s="17">
        <v>0.35932966749083201</v>
      </c>
      <c r="Y227" s="17">
        <v>0.167510197646109</v>
      </c>
    </row>
    <row r="228" spans="1:25" x14ac:dyDescent="0.55000000000000004">
      <c r="A228" s="5" t="s">
        <v>95</v>
      </c>
      <c r="B228" s="5" t="s">
        <v>528</v>
      </c>
      <c r="C228" s="6">
        <v>6</v>
      </c>
      <c r="D228" s="16">
        <v>109266255</v>
      </c>
      <c r="E228" s="5" t="s">
        <v>779</v>
      </c>
      <c r="F228" s="6" t="s">
        <v>5</v>
      </c>
      <c r="G228" s="6" t="s">
        <v>6</v>
      </c>
      <c r="H228" s="83">
        <v>-2.5999999999999999E-2</v>
      </c>
      <c r="I228" s="80">
        <v>1.0999999999999999E-2</v>
      </c>
      <c r="J228" s="50">
        <v>1.5679999999999999E-2</v>
      </c>
      <c r="K228" s="83">
        <v>3.2000000000000001E-2</v>
      </c>
      <c r="L228" s="80">
        <v>3.0000000000000001E-3</v>
      </c>
      <c r="M228" s="50">
        <v>1.1E-26</v>
      </c>
      <c r="N228" s="83">
        <v>1.2E-2</v>
      </c>
      <c r="O228" s="80">
        <v>3.0000000000000001E-3</v>
      </c>
      <c r="P228" s="50">
        <v>8.2999999999999998E-5</v>
      </c>
      <c r="Q228" s="83">
        <v>-4.4999999999999998E-2</v>
      </c>
      <c r="R228" s="80">
        <v>3.0000000000000001E-3</v>
      </c>
      <c r="S228" s="50">
        <v>1.9999999999999999E-47</v>
      </c>
      <c r="T228" s="83">
        <v>-9.8000000000000004E-2</v>
      </c>
      <c r="U228" s="80">
        <v>1.2E-2</v>
      </c>
      <c r="V228" s="50">
        <v>2.9000000000000002E-15</v>
      </c>
      <c r="W228" s="17">
        <v>0.171180878439778</v>
      </c>
      <c r="X228" s="17">
        <v>0.43681452605990001</v>
      </c>
      <c r="Y228" s="17">
        <v>5.7576681785634298E-2</v>
      </c>
    </row>
    <row r="229" spans="1:25" x14ac:dyDescent="0.55000000000000004">
      <c r="A229" s="5" t="s">
        <v>778</v>
      </c>
      <c r="B229" s="5" t="s">
        <v>530</v>
      </c>
      <c r="C229" s="6">
        <v>6</v>
      </c>
      <c r="D229" s="16">
        <v>109270656</v>
      </c>
      <c r="E229" s="5" t="s">
        <v>779</v>
      </c>
      <c r="F229" s="6" t="s">
        <v>1527</v>
      </c>
      <c r="G229" s="6" t="s">
        <v>1527</v>
      </c>
      <c r="H229" s="83" t="s">
        <v>1527</v>
      </c>
      <c r="I229" s="80" t="s">
        <v>1527</v>
      </c>
      <c r="J229" s="50" t="s">
        <v>1527</v>
      </c>
      <c r="K229" s="83" t="s">
        <v>1527</v>
      </c>
      <c r="L229" s="80" t="s">
        <v>1527</v>
      </c>
      <c r="M229" s="50" t="s">
        <v>1527</v>
      </c>
      <c r="N229" s="83" t="s">
        <v>1527</v>
      </c>
      <c r="O229" s="80" t="s">
        <v>1527</v>
      </c>
      <c r="P229" s="50" t="s">
        <v>1527</v>
      </c>
      <c r="Q229" s="83" t="s">
        <v>1527</v>
      </c>
      <c r="R229" s="80" t="s">
        <v>1527</v>
      </c>
      <c r="S229" s="50" t="s">
        <v>1527</v>
      </c>
      <c r="T229" s="83" t="s">
        <v>1527</v>
      </c>
      <c r="U229" s="80" t="s">
        <v>1527</v>
      </c>
      <c r="V229" s="50" t="s">
        <v>1527</v>
      </c>
      <c r="W229" s="17">
        <v>0.153322793309871</v>
      </c>
      <c r="X229" s="17">
        <v>0.40262414148077003</v>
      </c>
      <c r="Y229" s="17">
        <v>8.66422846811086E-2</v>
      </c>
    </row>
    <row r="230" spans="1:25" x14ac:dyDescent="0.55000000000000004">
      <c r="A230" s="5" t="s">
        <v>96</v>
      </c>
      <c r="B230" s="5" t="s">
        <v>528</v>
      </c>
      <c r="C230" s="6">
        <v>6</v>
      </c>
      <c r="D230" s="16">
        <v>109281411</v>
      </c>
      <c r="E230" s="5" t="s">
        <v>779</v>
      </c>
      <c r="F230" s="6" t="s">
        <v>5</v>
      </c>
      <c r="G230" s="6" t="s">
        <v>3</v>
      </c>
      <c r="H230" s="83" t="s">
        <v>1527</v>
      </c>
      <c r="I230" s="80" t="s">
        <v>1527</v>
      </c>
      <c r="J230" s="50" t="s">
        <v>1527</v>
      </c>
      <c r="K230" s="83">
        <v>5.0000000000000001E-3</v>
      </c>
      <c r="L230" s="80">
        <v>4.0000000000000001E-3</v>
      </c>
      <c r="M230" s="50">
        <v>0.16350000000000001</v>
      </c>
      <c r="N230" s="83">
        <v>-4.0000000000000001E-3</v>
      </c>
      <c r="O230" s="80">
        <v>4.0000000000000001E-3</v>
      </c>
      <c r="P230" s="50">
        <v>0.30199999999999999</v>
      </c>
      <c r="Q230" s="83">
        <v>-1.7999999999999999E-2</v>
      </c>
      <c r="R230" s="80">
        <v>4.0000000000000001E-3</v>
      </c>
      <c r="S230" s="50">
        <v>4.8999999999999997E-7</v>
      </c>
      <c r="T230" s="83">
        <v>-5.8999999999999997E-2</v>
      </c>
      <c r="U230" s="80">
        <v>1.4999999999999999E-2</v>
      </c>
      <c r="V230" s="50">
        <v>1.2E-4</v>
      </c>
      <c r="W230" s="17">
        <v>0.44738993915532699</v>
      </c>
      <c r="X230" s="17">
        <v>0.97368951447463303</v>
      </c>
      <c r="Y230" s="17">
        <v>9.2379159979478106E-87</v>
      </c>
    </row>
    <row r="231" spans="1:25" x14ac:dyDescent="0.55000000000000004">
      <c r="A231" s="5" t="s">
        <v>97</v>
      </c>
      <c r="B231" s="5" t="s">
        <v>528</v>
      </c>
      <c r="C231" s="6">
        <v>6</v>
      </c>
      <c r="D231" s="16">
        <v>117257018</v>
      </c>
      <c r="E231" s="5" t="s">
        <v>906</v>
      </c>
      <c r="F231" s="6" t="s">
        <v>5</v>
      </c>
      <c r="G231" s="6" t="s">
        <v>6</v>
      </c>
      <c r="H231" s="83" t="s">
        <v>1527</v>
      </c>
      <c r="I231" s="80" t="s">
        <v>1527</v>
      </c>
      <c r="J231" s="50" t="s">
        <v>1527</v>
      </c>
      <c r="K231" s="83">
        <v>1.7999999999999999E-2</v>
      </c>
      <c r="L231" s="80">
        <v>3.0000000000000001E-3</v>
      </c>
      <c r="M231" s="50">
        <v>8.9000000000000004E-13</v>
      </c>
      <c r="N231" s="83">
        <v>1.0999999999999999E-2</v>
      </c>
      <c r="O231" s="80">
        <v>3.0000000000000001E-3</v>
      </c>
      <c r="P231" s="50">
        <v>2.6999999999999999E-5</v>
      </c>
      <c r="Q231" s="83">
        <v>-1.6E-2</v>
      </c>
      <c r="R231" s="80">
        <v>3.0000000000000001E-3</v>
      </c>
      <c r="S231" s="50">
        <v>3E-10</v>
      </c>
      <c r="T231" s="83">
        <v>-0.06</v>
      </c>
      <c r="U231" s="80">
        <v>0.01</v>
      </c>
      <c r="V231" s="50">
        <v>7.6000000000000002E-9</v>
      </c>
      <c r="W231" s="17">
        <v>0.281286233061119</v>
      </c>
      <c r="X231" s="17">
        <v>0.45186337601371801</v>
      </c>
      <c r="Y231" s="17">
        <v>0.159159476445078</v>
      </c>
    </row>
    <row r="232" spans="1:25" x14ac:dyDescent="0.55000000000000004">
      <c r="A232" s="5" t="s">
        <v>98</v>
      </c>
      <c r="B232" s="5" t="s">
        <v>528</v>
      </c>
      <c r="C232" s="6">
        <v>6</v>
      </c>
      <c r="D232" s="16">
        <v>117760579</v>
      </c>
      <c r="E232" s="5" t="s">
        <v>1000</v>
      </c>
      <c r="F232" s="6" t="s">
        <v>5</v>
      </c>
      <c r="G232" s="6" t="s">
        <v>6</v>
      </c>
      <c r="H232" s="83" t="s">
        <v>1527</v>
      </c>
      <c r="I232" s="80" t="s">
        <v>1527</v>
      </c>
      <c r="J232" s="50" t="s">
        <v>1527</v>
      </c>
      <c r="K232" s="83">
        <v>-5.0000000000000001E-3</v>
      </c>
      <c r="L232" s="80">
        <v>2E-3</v>
      </c>
      <c r="M232" s="50">
        <v>2.7109999999999999E-2</v>
      </c>
      <c r="N232" s="83">
        <v>1E-3</v>
      </c>
      <c r="O232" s="80">
        <v>2E-3</v>
      </c>
      <c r="P232" s="50">
        <v>0.77900000000000003</v>
      </c>
      <c r="Q232" s="83">
        <v>1.2E-2</v>
      </c>
      <c r="R232" s="80">
        <v>2E-3</v>
      </c>
      <c r="S232" s="50">
        <v>3.7E-7</v>
      </c>
      <c r="T232" s="83">
        <v>4.2000000000000003E-2</v>
      </c>
      <c r="U232" s="80">
        <v>0.01</v>
      </c>
      <c r="V232" s="50">
        <v>1.9000000000000001E-5</v>
      </c>
      <c r="W232" s="17">
        <v>0.36525858790354199</v>
      </c>
      <c r="X232" s="17">
        <v>0.28476285560452702</v>
      </c>
      <c r="Y232" s="17">
        <v>0.20112631989948199</v>
      </c>
    </row>
    <row r="233" spans="1:25" x14ac:dyDescent="0.55000000000000004">
      <c r="A233" s="5" t="s">
        <v>247</v>
      </c>
      <c r="B233" s="5" t="s">
        <v>530</v>
      </c>
      <c r="C233" s="6">
        <v>6</v>
      </c>
      <c r="D233" s="16">
        <v>126792095</v>
      </c>
      <c r="E233" s="5" t="s">
        <v>613</v>
      </c>
      <c r="F233" s="6" t="s">
        <v>2</v>
      </c>
      <c r="G233" s="6" t="s">
        <v>3</v>
      </c>
      <c r="H233" s="83" t="s">
        <v>1527</v>
      </c>
      <c r="I233" s="80" t="s">
        <v>1527</v>
      </c>
      <c r="J233" s="50" t="s">
        <v>1527</v>
      </c>
      <c r="K233" s="83">
        <v>-1.0999999999999999E-2</v>
      </c>
      <c r="L233" s="80">
        <v>3.0000000000000001E-3</v>
      </c>
      <c r="M233" s="50">
        <v>6.9999999999999994E-5</v>
      </c>
      <c r="N233" s="83">
        <v>-1.4E-2</v>
      </c>
      <c r="O233" s="80">
        <v>3.0000000000000001E-3</v>
      </c>
      <c r="P233" s="50">
        <v>4.3000000000000001E-7</v>
      </c>
      <c r="Q233" s="83">
        <v>-3.0000000000000001E-3</v>
      </c>
      <c r="R233" s="80">
        <v>3.0000000000000001E-3</v>
      </c>
      <c r="S233" s="50">
        <v>0.246</v>
      </c>
      <c r="T233" s="83">
        <v>2E-3</v>
      </c>
      <c r="U233" s="80">
        <v>1.2E-2</v>
      </c>
      <c r="V233" s="50">
        <v>0.85189999999999999</v>
      </c>
      <c r="W233" s="17">
        <v>1.0229688552269001</v>
      </c>
      <c r="X233" s="17">
        <v>0.20265574524873001</v>
      </c>
      <c r="Y233" s="17">
        <v>3.8481315610068599E-23</v>
      </c>
    </row>
    <row r="234" spans="1:25" x14ac:dyDescent="0.55000000000000004">
      <c r="A234" s="5" t="s">
        <v>248</v>
      </c>
      <c r="B234" s="5" t="s">
        <v>530</v>
      </c>
      <c r="C234" s="6">
        <v>6</v>
      </c>
      <c r="D234" s="16">
        <v>134339265</v>
      </c>
      <c r="E234" s="5" t="s">
        <v>776</v>
      </c>
      <c r="F234" s="6" t="s">
        <v>2</v>
      </c>
      <c r="G234" s="6" t="s">
        <v>3</v>
      </c>
      <c r="H234" s="83">
        <v>6.0000000000000001E-3</v>
      </c>
      <c r="I234" s="80">
        <v>8.9999999999999993E-3</v>
      </c>
      <c r="J234" s="50">
        <v>0.5161</v>
      </c>
      <c r="K234" s="83">
        <v>1.4E-2</v>
      </c>
      <c r="L234" s="80">
        <v>2E-3</v>
      </c>
      <c r="M234" s="50">
        <v>3.4999999999999999E-9</v>
      </c>
      <c r="N234" s="83">
        <v>1.2E-2</v>
      </c>
      <c r="O234" s="80">
        <v>2E-3</v>
      </c>
      <c r="P234" s="50">
        <v>2.2999999999999999E-7</v>
      </c>
      <c r="Q234" s="83">
        <v>-4.0000000000000001E-3</v>
      </c>
      <c r="R234" s="80">
        <v>2E-3</v>
      </c>
      <c r="S234" s="50">
        <v>0.129</v>
      </c>
      <c r="T234" s="83">
        <v>-1.4999999999999999E-2</v>
      </c>
      <c r="U234" s="80">
        <v>0.01</v>
      </c>
      <c r="V234" s="50">
        <v>0.13819999999999999</v>
      </c>
      <c r="W234" s="17">
        <v>0.19963481868643701</v>
      </c>
      <c r="X234" s="17">
        <v>0.25998682505314602</v>
      </c>
      <c r="Y234" s="17">
        <v>0.246881922558291</v>
      </c>
    </row>
    <row r="235" spans="1:25" x14ac:dyDescent="0.55000000000000004">
      <c r="A235" s="5" t="s">
        <v>99</v>
      </c>
      <c r="B235" s="5" t="s">
        <v>528</v>
      </c>
      <c r="C235" s="6">
        <v>6</v>
      </c>
      <c r="D235" s="16">
        <v>139634457</v>
      </c>
      <c r="E235" s="5" t="s">
        <v>996</v>
      </c>
      <c r="F235" s="6" t="s">
        <v>5</v>
      </c>
      <c r="G235" s="6" t="s">
        <v>6</v>
      </c>
      <c r="H235" s="83" t="s">
        <v>1527</v>
      </c>
      <c r="I235" s="80" t="s">
        <v>1527</v>
      </c>
      <c r="J235" s="50" t="s">
        <v>1527</v>
      </c>
      <c r="K235" s="83">
        <v>2E-3</v>
      </c>
      <c r="L235" s="80">
        <v>2E-3</v>
      </c>
      <c r="M235" s="50">
        <v>0.32819999999999999</v>
      </c>
      <c r="N235" s="83">
        <v>2E-3</v>
      </c>
      <c r="O235" s="80">
        <v>2E-3</v>
      </c>
      <c r="P235" s="50">
        <v>0.504</v>
      </c>
      <c r="Q235" s="83">
        <v>-3.0000000000000001E-3</v>
      </c>
      <c r="R235" s="80">
        <v>3.0000000000000001E-3</v>
      </c>
      <c r="S235" s="50">
        <v>0.311</v>
      </c>
      <c r="T235" s="83">
        <v>-0.04</v>
      </c>
      <c r="U235" s="80">
        <v>0.01</v>
      </c>
      <c r="V235" s="50">
        <v>9.8999999999999994E-5</v>
      </c>
      <c r="W235" s="17">
        <v>8.3578673070657306E-2</v>
      </c>
      <c r="X235" s="17">
        <v>0.17773651341788699</v>
      </c>
      <c r="Y235" s="17">
        <v>0.39822585017749801</v>
      </c>
    </row>
    <row r="236" spans="1:25" x14ac:dyDescent="0.55000000000000004">
      <c r="A236" s="5" t="s">
        <v>249</v>
      </c>
      <c r="B236" s="5" t="s">
        <v>530</v>
      </c>
      <c r="C236" s="6">
        <v>6</v>
      </c>
      <c r="D236" s="16">
        <v>140271357</v>
      </c>
      <c r="E236" s="5" t="s">
        <v>565</v>
      </c>
      <c r="F236" s="6" t="s">
        <v>2</v>
      </c>
      <c r="G236" s="6" t="s">
        <v>6</v>
      </c>
      <c r="H236" s="83" t="s">
        <v>1527</v>
      </c>
      <c r="I236" s="80" t="s">
        <v>1527</v>
      </c>
      <c r="J236" s="50" t="s">
        <v>1527</v>
      </c>
      <c r="K236" s="83">
        <v>2.1999999999999999E-2</v>
      </c>
      <c r="L236" s="80">
        <v>3.0000000000000001E-3</v>
      </c>
      <c r="M236" s="50">
        <v>4.1999999999999996E-15</v>
      </c>
      <c r="N236" s="83">
        <v>1.4E-2</v>
      </c>
      <c r="O236" s="80">
        <v>3.0000000000000001E-3</v>
      </c>
      <c r="P236" s="50">
        <v>9.9999999999999995E-7</v>
      </c>
      <c r="Q236" s="83">
        <v>-1.7000000000000001E-2</v>
      </c>
      <c r="R236" s="80">
        <v>3.0000000000000001E-3</v>
      </c>
      <c r="S236" s="50">
        <v>2.0000000000000001E-9</v>
      </c>
      <c r="T236" s="83">
        <v>-7.2999999999999995E-2</v>
      </c>
      <c r="U236" s="80">
        <v>1.2E-2</v>
      </c>
      <c r="V236" s="50">
        <v>2.3000000000000001E-10</v>
      </c>
      <c r="W236" s="17">
        <v>0.161769684251868</v>
      </c>
      <c r="X236" s="17">
        <v>0.85192401020585695</v>
      </c>
      <c r="Y236" s="17">
        <v>3.1383486269673501E-43</v>
      </c>
    </row>
    <row r="237" spans="1:25" x14ac:dyDescent="0.55000000000000004">
      <c r="A237" s="5" t="s">
        <v>897</v>
      </c>
      <c r="B237" s="5" t="s">
        <v>528</v>
      </c>
      <c r="C237" s="6">
        <v>6</v>
      </c>
      <c r="D237" s="16">
        <v>140280398</v>
      </c>
      <c r="E237" s="5" t="s">
        <v>565</v>
      </c>
      <c r="F237" s="6" t="s">
        <v>1527</v>
      </c>
      <c r="G237" s="6" t="s">
        <v>1527</v>
      </c>
      <c r="H237" s="83" t="s">
        <v>1527</v>
      </c>
      <c r="I237" s="80" t="s">
        <v>1527</v>
      </c>
      <c r="J237" s="50" t="s">
        <v>1527</v>
      </c>
      <c r="K237" s="83" t="s">
        <v>1527</v>
      </c>
      <c r="L237" s="80" t="s">
        <v>1527</v>
      </c>
      <c r="M237" s="50" t="s">
        <v>1527</v>
      </c>
      <c r="N237" s="83" t="s">
        <v>1527</v>
      </c>
      <c r="O237" s="80" t="s">
        <v>1527</v>
      </c>
      <c r="P237" s="50" t="s">
        <v>1527</v>
      </c>
      <c r="Q237" s="83" t="s">
        <v>1527</v>
      </c>
      <c r="R237" s="80" t="s">
        <v>1527</v>
      </c>
      <c r="S237" s="50" t="s">
        <v>1527</v>
      </c>
      <c r="T237" s="83" t="s">
        <v>1527</v>
      </c>
      <c r="U237" s="80" t="s">
        <v>1527</v>
      </c>
      <c r="V237" s="50" t="s">
        <v>1527</v>
      </c>
      <c r="W237" s="17">
        <v>0.17143620921448399</v>
      </c>
      <c r="X237" s="17">
        <v>0.86358900902293401</v>
      </c>
      <c r="Y237" s="17">
        <v>2.4993972391646702E-35</v>
      </c>
    </row>
    <row r="238" spans="1:25" x14ac:dyDescent="0.55000000000000004">
      <c r="A238" s="5" t="s">
        <v>100</v>
      </c>
      <c r="B238" s="5" t="s">
        <v>528</v>
      </c>
      <c r="C238" s="6">
        <v>6</v>
      </c>
      <c r="D238" s="16">
        <v>142551082</v>
      </c>
      <c r="E238" s="5" t="s">
        <v>912</v>
      </c>
      <c r="F238" s="6" t="s">
        <v>2</v>
      </c>
      <c r="G238" s="6" t="s">
        <v>3</v>
      </c>
      <c r="H238" s="83" t="s">
        <v>1527</v>
      </c>
      <c r="I238" s="80" t="s">
        <v>1527</v>
      </c>
      <c r="J238" s="50" t="s">
        <v>1527</v>
      </c>
      <c r="K238" s="83">
        <v>2.8000000000000001E-2</v>
      </c>
      <c r="L238" s="80">
        <v>3.0000000000000001E-3</v>
      </c>
      <c r="M238" s="50">
        <v>2.6E-25</v>
      </c>
      <c r="N238" s="83">
        <v>1.4E-2</v>
      </c>
      <c r="O238" s="80">
        <v>3.0000000000000001E-3</v>
      </c>
      <c r="P238" s="50">
        <v>4.3000000000000001E-7</v>
      </c>
      <c r="Q238" s="83">
        <v>-3.5000000000000003E-2</v>
      </c>
      <c r="R238" s="80">
        <v>3.0000000000000001E-3</v>
      </c>
      <c r="S238" s="50">
        <v>2.1000000000000001E-37</v>
      </c>
      <c r="T238" s="83">
        <v>-7.5999999999999998E-2</v>
      </c>
      <c r="U238" s="80">
        <v>1.0999999999999999E-2</v>
      </c>
      <c r="V238" s="50">
        <v>2.0999999999999999E-11</v>
      </c>
      <c r="W238" s="17">
        <v>0.40389939969119698</v>
      </c>
      <c r="X238" s="17">
        <v>0.19850386868608899</v>
      </c>
      <c r="Y238" s="17">
        <v>0.158238301769031</v>
      </c>
    </row>
    <row r="239" spans="1:25" x14ac:dyDescent="0.55000000000000004">
      <c r="A239" s="5" t="s">
        <v>1003</v>
      </c>
      <c r="B239" s="5" t="s">
        <v>530</v>
      </c>
      <c r="C239" s="6">
        <v>6</v>
      </c>
      <c r="D239" s="16">
        <v>142560957</v>
      </c>
      <c r="E239" s="5" t="s">
        <v>912</v>
      </c>
      <c r="F239" s="6" t="s">
        <v>1527</v>
      </c>
      <c r="G239" s="6" t="s">
        <v>1527</v>
      </c>
      <c r="H239" s="83" t="s">
        <v>1527</v>
      </c>
      <c r="I239" s="80" t="s">
        <v>1527</v>
      </c>
      <c r="J239" s="50" t="s">
        <v>1527</v>
      </c>
      <c r="K239" s="83" t="s">
        <v>1527</v>
      </c>
      <c r="L239" s="80" t="s">
        <v>1527</v>
      </c>
      <c r="M239" s="50" t="s">
        <v>1527</v>
      </c>
      <c r="N239" s="83" t="s">
        <v>1527</v>
      </c>
      <c r="O239" s="80" t="s">
        <v>1527</v>
      </c>
      <c r="P239" s="50" t="s">
        <v>1527</v>
      </c>
      <c r="Q239" s="83" t="s">
        <v>1527</v>
      </c>
      <c r="R239" s="80" t="s">
        <v>1527</v>
      </c>
      <c r="S239" s="50" t="s">
        <v>1527</v>
      </c>
      <c r="T239" s="83" t="s">
        <v>1527</v>
      </c>
      <c r="U239" s="80" t="s">
        <v>1527</v>
      </c>
      <c r="V239" s="50" t="s">
        <v>1527</v>
      </c>
      <c r="W239" s="17">
        <v>0.34251520199600999</v>
      </c>
      <c r="X239" s="17">
        <v>0.20014965355177899</v>
      </c>
      <c r="Y239" s="17">
        <v>0.16476953390781501</v>
      </c>
    </row>
    <row r="240" spans="1:25" x14ac:dyDescent="0.55000000000000004">
      <c r="A240" s="5" t="s">
        <v>101</v>
      </c>
      <c r="B240" s="5" t="s">
        <v>528</v>
      </c>
      <c r="C240" s="6">
        <v>6</v>
      </c>
      <c r="D240" s="16">
        <v>142668901</v>
      </c>
      <c r="E240" s="5" t="s">
        <v>967</v>
      </c>
      <c r="F240" s="6" t="s">
        <v>5</v>
      </c>
      <c r="G240" s="6" t="s">
        <v>6</v>
      </c>
      <c r="H240" s="83">
        <v>2.4E-2</v>
      </c>
      <c r="I240" s="80">
        <v>8.9999999999999993E-3</v>
      </c>
      <c r="J240" s="50">
        <v>1.069E-2</v>
      </c>
      <c r="K240" s="83">
        <v>-2.4E-2</v>
      </c>
      <c r="L240" s="80">
        <v>3.0000000000000001E-3</v>
      </c>
      <c r="M240" s="50">
        <v>1.0999999999999999E-19</v>
      </c>
      <c r="N240" s="83">
        <v>0.01</v>
      </c>
      <c r="O240" s="80">
        <v>3.0000000000000001E-3</v>
      </c>
      <c r="P240" s="50">
        <v>1.1E-4</v>
      </c>
      <c r="Q240" s="83">
        <v>7.0999999999999994E-2</v>
      </c>
      <c r="R240" s="80">
        <v>3.0000000000000001E-3</v>
      </c>
      <c r="S240" s="50">
        <v>1.9999999999999999E-154</v>
      </c>
      <c r="T240" s="83">
        <v>0.14699999999999999</v>
      </c>
      <c r="U240" s="80">
        <v>1.0999999999999999E-2</v>
      </c>
      <c r="V240" s="50">
        <v>1.6E-40</v>
      </c>
      <c r="W240" s="17">
        <v>0.20911928881151101</v>
      </c>
      <c r="X240" s="17">
        <v>0.29998270991735099</v>
      </c>
      <c r="Y240" s="17">
        <v>1.0417723701122501</v>
      </c>
    </row>
    <row r="241" spans="1:25" x14ac:dyDescent="0.55000000000000004">
      <c r="A241" s="5" t="s">
        <v>966</v>
      </c>
      <c r="B241" s="5" t="s">
        <v>530</v>
      </c>
      <c r="C241" s="6">
        <v>6</v>
      </c>
      <c r="D241" s="16">
        <v>142745883</v>
      </c>
      <c r="E241" s="5" t="s">
        <v>967</v>
      </c>
      <c r="F241" s="6" t="s">
        <v>1527</v>
      </c>
      <c r="G241" s="6" t="s">
        <v>1527</v>
      </c>
      <c r="H241" s="83" t="s">
        <v>1527</v>
      </c>
      <c r="I241" s="80" t="s">
        <v>1527</v>
      </c>
      <c r="J241" s="50" t="s">
        <v>1527</v>
      </c>
      <c r="K241" s="83" t="s">
        <v>1527</v>
      </c>
      <c r="L241" s="80" t="s">
        <v>1527</v>
      </c>
      <c r="M241" s="50" t="s">
        <v>1527</v>
      </c>
      <c r="N241" s="83" t="s">
        <v>1527</v>
      </c>
      <c r="O241" s="80" t="s">
        <v>1527</v>
      </c>
      <c r="P241" s="50" t="s">
        <v>1527</v>
      </c>
      <c r="Q241" s="83" t="s">
        <v>1527</v>
      </c>
      <c r="R241" s="80" t="s">
        <v>1527</v>
      </c>
      <c r="S241" s="50" t="s">
        <v>1527</v>
      </c>
      <c r="T241" s="83" t="s">
        <v>1527</v>
      </c>
      <c r="U241" s="80" t="s">
        <v>1527</v>
      </c>
      <c r="V241" s="50" t="s">
        <v>1527</v>
      </c>
      <c r="W241" s="17">
        <v>0.18165011453588401</v>
      </c>
      <c r="X241" s="17">
        <v>0.28306297189140001</v>
      </c>
      <c r="Y241" s="17">
        <v>1.0280573386860401</v>
      </c>
    </row>
    <row r="242" spans="1:25" x14ac:dyDescent="0.55000000000000004">
      <c r="A242" s="5" t="s">
        <v>1004</v>
      </c>
      <c r="B242" s="5" t="s">
        <v>528</v>
      </c>
      <c r="C242" s="6">
        <v>6</v>
      </c>
      <c r="D242" s="16">
        <v>142814991</v>
      </c>
      <c r="E242" s="5" t="s">
        <v>683</v>
      </c>
      <c r="F242" s="6" t="s">
        <v>1527</v>
      </c>
      <c r="G242" s="6" t="s">
        <v>1527</v>
      </c>
      <c r="H242" s="83" t="s">
        <v>1527</v>
      </c>
      <c r="I242" s="80" t="s">
        <v>1527</v>
      </c>
      <c r="J242" s="50" t="s">
        <v>1527</v>
      </c>
      <c r="K242" s="83" t="s">
        <v>1527</v>
      </c>
      <c r="L242" s="80" t="s">
        <v>1527</v>
      </c>
      <c r="M242" s="50" t="s">
        <v>1527</v>
      </c>
      <c r="N242" s="83" t="s">
        <v>1527</v>
      </c>
      <c r="O242" s="80" t="s">
        <v>1527</v>
      </c>
      <c r="P242" s="50" t="s">
        <v>1527</v>
      </c>
      <c r="Q242" s="83" t="s">
        <v>1527</v>
      </c>
      <c r="R242" s="80" t="s">
        <v>1527</v>
      </c>
      <c r="S242" s="50" t="s">
        <v>1527</v>
      </c>
      <c r="T242" s="83" t="s">
        <v>1527</v>
      </c>
      <c r="U242" s="80" t="s">
        <v>1527</v>
      </c>
      <c r="V242" s="50" t="s">
        <v>1527</v>
      </c>
      <c r="W242" s="17">
        <v>0.24151364180728899</v>
      </c>
      <c r="X242" s="17">
        <v>0.60467069390669304</v>
      </c>
      <c r="Y242" s="17">
        <v>0.187353495223959</v>
      </c>
    </row>
    <row r="243" spans="1:25" x14ac:dyDescent="0.55000000000000004">
      <c r="A243" s="5" t="s">
        <v>250</v>
      </c>
      <c r="B243" s="5" t="s">
        <v>530</v>
      </c>
      <c r="C243" s="6">
        <v>6</v>
      </c>
      <c r="D243" s="16">
        <v>142838173</v>
      </c>
      <c r="E243" s="5" t="s">
        <v>683</v>
      </c>
      <c r="F243" s="6" t="s">
        <v>5</v>
      </c>
      <c r="G243" s="6" t="s">
        <v>6</v>
      </c>
      <c r="H243" s="83" t="s">
        <v>1527</v>
      </c>
      <c r="I243" s="80" t="s">
        <v>1527</v>
      </c>
      <c r="J243" s="50" t="s">
        <v>1527</v>
      </c>
      <c r="K243" s="83">
        <v>1.9E-2</v>
      </c>
      <c r="L243" s="80">
        <v>7.0000000000000001E-3</v>
      </c>
      <c r="M243" s="50">
        <v>9.4199999999999996E-3</v>
      </c>
      <c r="N243" s="83">
        <v>-6.9000000000000006E-2</v>
      </c>
      <c r="O243" s="80">
        <v>7.0000000000000001E-3</v>
      </c>
      <c r="P243" s="50">
        <v>4.0999999999999999E-21</v>
      </c>
      <c r="Q243" s="83">
        <v>-0.17499999999999999</v>
      </c>
      <c r="R243" s="80">
        <v>7.0000000000000001E-3</v>
      </c>
      <c r="S243" s="50">
        <v>5.9999999999999997E-123</v>
      </c>
      <c r="T243" s="83" t="s">
        <v>1527</v>
      </c>
      <c r="U243" s="80" t="s">
        <v>1527</v>
      </c>
      <c r="V243" s="50" t="s">
        <v>1527</v>
      </c>
      <c r="W243" s="17">
        <v>0.19247865497621799</v>
      </c>
      <c r="X243" s="17">
        <v>0.64903377376868798</v>
      </c>
      <c r="Y243" s="17">
        <v>0.149128568569041</v>
      </c>
    </row>
    <row r="244" spans="1:25" x14ac:dyDescent="0.55000000000000004">
      <c r="A244" s="5" t="s">
        <v>1001</v>
      </c>
      <c r="B244" s="5" t="s">
        <v>528</v>
      </c>
      <c r="C244" s="6">
        <v>6</v>
      </c>
      <c r="D244" s="16">
        <v>142964996</v>
      </c>
      <c r="E244" s="5" t="s">
        <v>1002</v>
      </c>
      <c r="F244" s="6" t="s">
        <v>1527</v>
      </c>
      <c r="G244" s="6" t="s">
        <v>1527</v>
      </c>
      <c r="H244" s="83" t="s">
        <v>1527</v>
      </c>
      <c r="I244" s="80" t="s">
        <v>1527</v>
      </c>
      <c r="J244" s="50" t="s">
        <v>1527</v>
      </c>
      <c r="K244" s="83" t="s">
        <v>1527</v>
      </c>
      <c r="L244" s="80" t="s">
        <v>1527</v>
      </c>
      <c r="M244" s="50" t="s">
        <v>1527</v>
      </c>
      <c r="N244" s="83" t="s">
        <v>1527</v>
      </c>
      <c r="O244" s="80" t="s">
        <v>1527</v>
      </c>
      <c r="P244" s="50" t="s">
        <v>1527</v>
      </c>
      <c r="Q244" s="83" t="s">
        <v>1527</v>
      </c>
      <c r="R244" s="80" t="s">
        <v>1527</v>
      </c>
      <c r="S244" s="50" t="s">
        <v>1527</v>
      </c>
      <c r="T244" s="83" t="s">
        <v>1527</v>
      </c>
      <c r="U244" s="80" t="s">
        <v>1527</v>
      </c>
      <c r="V244" s="50" t="s">
        <v>1527</v>
      </c>
      <c r="W244" s="17">
        <v>3.9752759478572701E-2</v>
      </c>
      <c r="X244" s="17">
        <v>0.24985409630165101</v>
      </c>
      <c r="Y244" s="17">
        <v>0.64775664170554603</v>
      </c>
    </row>
    <row r="245" spans="1:25" x14ac:dyDescent="0.55000000000000004">
      <c r="A245" s="5" t="s">
        <v>102</v>
      </c>
      <c r="B245" s="5" t="s">
        <v>528</v>
      </c>
      <c r="C245" s="6">
        <v>7</v>
      </c>
      <c r="D245" s="16">
        <v>2752152</v>
      </c>
      <c r="E245" s="5" t="s">
        <v>979</v>
      </c>
      <c r="F245" s="6" t="s">
        <v>2</v>
      </c>
      <c r="G245" s="6" t="s">
        <v>3</v>
      </c>
      <c r="H245" s="83">
        <v>-1.6E-2</v>
      </c>
      <c r="I245" s="80">
        <v>8.9999999999999993E-3</v>
      </c>
      <c r="J245" s="50">
        <v>8.6139999999999994E-2</v>
      </c>
      <c r="K245" s="83">
        <v>1.2999999999999999E-2</v>
      </c>
      <c r="L245" s="80">
        <v>3.0000000000000001E-3</v>
      </c>
      <c r="M245" s="50">
        <v>8.9999999999999996E-7</v>
      </c>
      <c r="N245" s="83">
        <v>7.0000000000000001E-3</v>
      </c>
      <c r="O245" s="80">
        <v>3.0000000000000001E-3</v>
      </c>
      <c r="P245" s="50">
        <v>9.2700000000000005E-3</v>
      </c>
      <c r="Q245" s="83">
        <v>-1.4E-2</v>
      </c>
      <c r="R245" s="80">
        <v>3.0000000000000001E-3</v>
      </c>
      <c r="S245" s="50">
        <v>6.8E-8</v>
      </c>
      <c r="T245" s="83">
        <v>-6.5000000000000002E-2</v>
      </c>
      <c r="U245" s="80">
        <v>1.0999999999999999E-2</v>
      </c>
      <c r="V245" s="50">
        <v>3.9000000000000002E-9</v>
      </c>
      <c r="W245" s="17">
        <v>0.301580112876983</v>
      </c>
      <c r="X245" s="17">
        <v>8.3663796567876703E-2</v>
      </c>
      <c r="Y245" s="17">
        <v>1.80077653427185</v>
      </c>
    </row>
    <row r="246" spans="1:25" x14ac:dyDescent="0.55000000000000004">
      <c r="A246" s="5" t="s">
        <v>251</v>
      </c>
      <c r="B246" s="5" t="s">
        <v>530</v>
      </c>
      <c r="C246" s="6">
        <v>7</v>
      </c>
      <c r="D246" s="16">
        <v>7286445</v>
      </c>
      <c r="E246" s="5" t="s">
        <v>540</v>
      </c>
      <c r="F246" s="6" t="s">
        <v>2</v>
      </c>
      <c r="G246" s="6" t="s">
        <v>5</v>
      </c>
      <c r="H246" s="83" t="s">
        <v>1527</v>
      </c>
      <c r="I246" s="80" t="s">
        <v>1527</v>
      </c>
      <c r="J246" s="50" t="s">
        <v>1527</v>
      </c>
      <c r="K246" s="83">
        <v>1.2999999999999999E-2</v>
      </c>
      <c r="L246" s="80">
        <v>2E-3</v>
      </c>
      <c r="M246" s="50">
        <v>6.8E-8</v>
      </c>
      <c r="N246" s="83">
        <v>5.0000000000000001E-3</v>
      </c>
      <c r="O246" s="80">
        <v>2E-3</v>
      </c>
      <c r="P246" s="50">
        <v>4.6899999999999997E-2</v>
      </c>
      <c r="Q246" s="83">
        <v>-1.7000000000000001E-2</v>
      </c>
      <c r="R246" s="80">
        <v>2E-3</v>
      </c>
      <c r="S246" s="50">
        <v>2.8000000000000002E-12</v>
      </c>
      <c r="T246" s="83">
        <v>-0.05</v>
      </c>
      <c r="U246" s="80">
        <v>0.01</v>
      </c>
      <c r="V246" s="50">
        <v>8.6000000000000002E-7</v>
      </c>
      <c r="W246" s="17">
        <v>0.81333257009378801</v>
      </c>
      <c r="X246" s="17">
        <v>1.5613783890475901E-37</v>
      </c>
      <c r="Y246" s="17">
        <v>2.7886863125237402E-2</v>
      </c>
    </row>
    <row r="247" spans="1:25" x14ac:dyDescent="0.55000000000000004">
      <c r="A247" s="5" t="s">
        <v>252</v>
      </c>
      <c r="B247" s="5" t="s">
        <v>530</v>
      </c>
      <c r="C247" s="6">
        <v>7</v>
      </c>
      <c r="D247" s="16">
        <v>15506529</v>
      </c>
      <c r="E247" s="5" t="s">
        <v>855</v>
      </c>
      <c r="F247" s="6" t="s">
        <v>6</v>
      </c>
      <c r="G247" s="6" t="s">
        <v>3</v>
      </c>
      <c r="H247" s="83" t="s">
        <v>1527</v>
      </c>
      <c r="I247" s="80" t="s">
        <v>1527</v>
      </c>
      <c r="J247" s="50" t="s">
        <v>1527</v>
      </c>
      <c r="K247" s="83">
        <v>-1.9E-2</v>
      </c>
      <c r="L247" s="80">
        <v>3.0000000000000001E-3</v>
      </c>
      <c r="M247" s="50">
        <v>1.9000000000000001E-9</v>
      </c>
      <c r="N247" s="83">
        <v>-2.1000000000000001E-2</v>
      </c>
      <c r="O247" s="80">
        <v>3.0000000000000001E-3</v>
      </c>
      <c r="P247" s="50">
        <v>1.4E-11</v>
      </c>
      <c r="Q247" s="83">
        <v>-5.0000000000000001E-3</v>
      </c>
      <c r="R247" s="80">
        <v>3.0000000000000001E-3</v>
      </c>
      <c r="S247" s="50">
        <v>0.152</v>
      </c>
      <c r="T247" s="83">
        <v>1.2999999999999999E-2</v>
      </c>
      <c r="U247" s="80">
        <v>1.2999999999999999E-2</v>
      </c>
      <c r="V247" s="50">
        <v>0.31850000000000001</v>
      </c>
      <c r="W247" s="17">
        <v>6.5813815315455301E-4</v>
      </c>
      <c r="X247" s="17">
        <v>0.61611836363871697</v>
      </c>
      <c r="Y247" s="17">
        <v>0.10434678086073899</v>
      </c>
    </row>
    <row r="248" spans="1:25" x14ac:dyDescent="0.55000000000000004">
      <c r="A248" s="5" t="s">
        <v>253</v>
      </c>
      <c r="B248" s="5" t="s">
        <v>530</v>
      </c>
      <c r="C248" s="6">
        <v>7</v>
      </c>
      <c r="D248" s="16">
        <v>15872324</v>
      </c>
      <c r="E248" s="5" t="s">
        <v>840</v>
      </c>
      <c r="F248" s="6" t="s">
        <v>5</v>
      </c>
      <c r="G248" s="6" t="s">
        <v>6</v>
      </c>
      <c r="H248" s="83">
        <v>-1.4999999999999999E-2</v>
      </c>
      <c r="I248" s="80">
        <v>1.0999999999999999E-2</v>
      </c>
      <c r="J248" s="50">
        <v>0.20069999999999999</v>
      </c>
      <c r="K248" s="83">
        <v>1.2E-2</v>
      </c>
      <c r="L248" s="80">
        <v>3.0000000000000001E-3</v>
      </c>
      <c r="M248" s="50">
        <v>2.7E-4</v>
      </c>
      <c r="N248" s="83">
        <v>0</v>
      </c>
      <c r="O248" s="80">
        <v>3.0000000000000001E-3</v>
      </c>
      <c r="P248" s="50">
        <v>0.97399999999999998</v>
      </c>
      <c r="Q248" s="83">
        <v>-2.4E-2</v>
      </c>
      <c r="R248" s="80">
        <v>3.0000000000000001E-3</v>
      </c>
      <c r="S248" s="50">
        <v>1.7000000000000001E-13</v>
      </c>
      <c r="T248" s="83">
        <v>-2.4E-2</v>
      </c>
      <c r="U248" s="80">
        <v>1.4E-2</v>
      </c>
      <c r="V248" s="50">
        <v>8.8220000000000007E-2</v>
      </c>
      <c r="W248" s="17">
        <v>3.3219129808286902E-3</v>
      </c>
      <c r="X248" s="17">
        <v>0.67629080306926803</v>
      </c>
      <c r="Y248" s="17">
        <v>4.7538430370909698E-2</v>
      </c>
    </row>
    <row r="249" spans="1:25" x14ac:dyDescent="0.55000000000000004">
      <c r="A249" s="5" t="s">
        <v>103</v>
      </c>
      <c r="B249" s="5" t="s">
        <v>528</v>
      </c>
      <c r="C249" s="6">
        <v>7</v>
      </c>
      <c r="D249" s="16">
        <v>20333101</v>
      </c>
      <c r="E249" s="5" t="s">
        <v>972</v>
      </c>
      <c r="F249" s="6" t="s">
        <v>2</v>
      </c>
      <c r="G249" s="6" t="s">
        <v>6</v>
      </c>
      <c r="H249" s="83" t="s">
        <v>1527</v>
      </c>
      <c r="I249" s="80" t="s">
        <v>1527</v>
      </c>
      <c r="J249" s="50" t="s">
        <v>1527</v>
      </c>
      <c r="K249" s="83">
        <v>7.0000000000000001E-3</v>
      </c>
      <c r="L249" s="80">
        <v>5.0000000000000001E-3</v>
      </c>
      <c r="M249" s="50">
        <v>0.15920000000000001</v>
      </c>
      <c r="N249" s="83">
        <v>-7.0000000000000001E-3</v>
      </c>
      <c r="O249" s="80">
        <v>5.0000000000000001E-3</v>
      </c>
      <c r="P249" s="50">
        <v>0.16700000000000001</v>
      </c>
      <c r="Q249" s="83">
        <v>-3.3000000000000002E-2</v>
      </c>
      <c r="R249" s="80">
        <v>5.0000000000000001E-3</v>
      </c>
      <c r="S249" s="50">
        <v>5.3000000000000003E-10</v>
      </c>
      <c r="T249" s="83">
        <v>-0.08</v>
      </c>
      <c r="U249" s="80">
        <v>2.3E-2</v>
      </c>
      <c r="V249" s="50">
        <v>4.4000000000000002E-4</v>
      </c>
      <c r="W249" s="17">
        <v>0.270784362664169</v>
      </c>
      <c r="X249" s="17">
        <v>0.28806127546170301</v>
      </c>
      <c r="Y249" s="17">
        <v>2.7603603011046001E-103</v>
      </c>
    </row>
    <row r="250" spans="1:25" x14ac:dyDescent="0.55000000000000004">
      <c r="A250" s="5" t="s">
        <v>104</v>
      </c>
      <c r="B250" s="5" t="s">
        <v>528</v>
      </c>
      <c r="C250" s="6">
        <v>7</v>
      </c>
      <c r="D250" s="16">
        <v>20418134</v>
      </c>
      <c r="E250" s="5" t="s">
        <v>738</v>
      </c>
      <c r="F250" s="6" t="s">
        <v>5</v>
      </c>
      <c r="G250" s="6" t="s">
        <v>6</v>
      </c>
      <c r="H250" s="83" t="s">
        <v>1527</v>
      </c>
      <c r="I250" s="80" t="s">
        <v>1527</v>
      </c>
      <c r="J250" s="50" t="s">
        <v>1527</v>
      </c>
      <c r="K250" s="83">
        <v>1.4999999999999999E-2</v>
      </c>
      <c r="L250" s="80">
        <v>2E-3</v>
      </c>
      <c r="M250" s="50">
        <v>2.8999999999999998E-10</v>
      </c>
      <c r="N250" s="83">
        <v>0.01</v>
      </c>
      <c r="O250" s="80">
        <v>2E-3</v>
      </c>
      <c r="P250" s="50">
        <v>5.5999999999999999E-5</v>
      </c>
      <c r="Q250" s="83">
        <v>-1.2999999999999999E-2</v>
      </c>
      <c r="R250" s="80">
        <v>2E-3</v>
      </c>
      <c r="S250" s="50">
        <v>7.3000000000000005E-8</v>
      </c>
      <c r="T250" s="83">
        <v>-5.8000000000000003E-2</v>
      </c>
      <c r="U250" s="80">
        <v>0.01</v>
      </c>
      <c r="V250" s="50">
        <v>6.8999999999999997E-9</v>
      </c>
      <c r="W250" s="17">
        <v>0.171065551058422</v>
      </c>
      <c r="X250" s="17">
        <v>0.18663623735323401</v>
      </c>
      <c r="Y250" s="17">
        <v>0.70281162054663904</v>
      </c>
    </row>
    <row r="251" spans="1:25" x14ac:dyDescent="0.55000000000000004">
      <c r="A251" s="5" t="s">
        <v>105</v>
      </c>
      <c r="B251" s="5" t="s">
        <v>528</v>
      </c>
      <c r="C251" s="6">
        <v>7</v>
      </c>
      <c r="D251" s="16">
        <v>20727328</v>
      </c>
      <c r="E251" s="5" t="s">
        <v>970</v>
      </c>
      <c r="F251" s="6" t="s">
        <v>2</v>
      </c>
      <c r="G251" s="6" t="s">
        <v>3</v>
      </c>
      <c r="H251" s="83">
        <v>-3.7999999999999999E-2</v>
      </c>
      <c r="I251" s="80">
        <v>1.2999999999999999E-2</v>
      </c>
      <c r="J251" s="50">
        <v>3.1099999999999999E-3</v>
      </c>
      <c r="K251" s="83">
        <v>0.01</v>
      </c>
      <c r="L251" s="80">
        <v>4.0000000000000001E-3</v>
      </c>
      <c r="M251" s="50">
        <v>4.1099999999999999E-3</v>
      </c>
      <c r="N251" s="83">
        <v>6.0000000000000001E-3</v>
      </c>
      <c r="O251" s="80">
        <v>4.0000000000000001E-3</v>
      </c>
      <c r="P251" s="50">
        <v>0.112</v>
      </c>
      <c r="Q251" s="83">
        <v>-1.4E-2</v>
      </c>
      <c r="R251" s="80">
        <v>4.0000000000000001E-3</v>
      </c>
      <c r="S251" s="50">
        <v>1E-4</v>
      </c>
      <c r="T251" s="83">
        <v>-6.2E-2</v>
      </c>
      <c r="U251" s="80">
        <v>1.4999999999999999E-2</v>
      </c>
      <c r="V251" s="50">
        <v>3.6999999999999998E-5</v>
      </c>
      <c r="W251" s="17">
        <v>0.28142797751097198</v>
      </c>
      <c r="X251" s="17">
        <v>0.227726689772207</v>
      </c>
      <c r="Y251" s="17">
        <v>9.6013801745483698E-2</v>
      </c>
    </row>
    <row r="252" spans="1:25" x14ac:dyDescent="0.55000000000000004">
      <c r="A252" s="5" t="s">
        <v>254</v>
      </c>
      <c r="B252" s="5" t="s">
        <v>530</v>
      </c>
      <c r="C252" s="6">
        <v>7</v>
      </c>
      <c r="D252" s="16">
        <v>26848830</v>
      </c>
      <c r="E252" s="5" t="s">
        <v>856</v>
      </c>
      <c r="F252" s="6" t="s">
        <v>5</v>
      </c>
      <c r="G252" s="6" t="s">
        <v>6</v>
      </c>
      <c r="H252" s="83" t="s">
        <v>1527</v>
      </c>
      <c r="I252" s="80" t="s">
        <v>1527</v>
      </c>
      <c r="J252" s="50" t="s">
        <v>1527</v>
      </c>
      <c r="K252" s="83">
        <v>1.7000000000000001E-2</v>
      </c>
      <c r="L252" s="80">
        <v>2E-3</v>
      </c>
      <c r="M252" s="50">
        <v>7.8000000000000001E-13</v>
      </c>
      <c r="N252" s="83">
        <v>1.2999999999999999E-2</v>
      </c>
      <c r="O252" s="80">
        <v>2E-3</v>
      </c>
      <c r="P252" s="50">
        <v>2.1999999999999998E-8</v>
      </c>
      <c r="Q252" s="83">
        <v>-1.0999999999999999E-2</v>
      </c>
      <c r="R252" s="80">
        <v>2E-3</v>
      </c>
      <c r="S252" s="50">
        <v>1.2E-5</v>
      </c>
      <c r="T252" s="83">
        <v>-3.3000000000000002E-2</v>
      </c>
      <c r="U252" s="80">
        <v>0.01</v>
      </c>
      <c r="V252" s="50">
        <v>9.3000000000000005E-4</v>
      </c>
      <c r="W252" s="17">
        <v>0.43952033374619498</v>
      </c>
      <c r="X252" s="17">
        <v>8.9182003667147E-2</v>
      </c>
      <c r="Y252" s="17">
        <v>0.340991881798275</v>
      </c>
    </row>
    <row r="253" spans="1:25" x14ac:dyDescent="0.55000000000000004">
      <c r="A253" s="5" t="s">
        <v>255</v>
      </c>
      <c r="B253" s="5" t="s">
        <v>530</v>
      </c>
      <c r="C253" s="6">
        <v>7</v>
      </c>
      <c r="D253" s="16">
        <v>27182329</v>
      </c>
      <c r="E253" s="5" t="s">
        <v>889</v>
      </c>
      <c r="F253" s="6" t="s">
        <v>5</v>
      </c>
      <c r="G253" s="6" t="s">
        <v>3</v>
      </c>
      <c r="H253" s="83" t="s">
        <v>1527</v>
      </c>
      <c r="I253" s="80" t="s">
        <v>1527</v>
      </c>
      <c r="J253" s="50" t="s">
        <v>1527</v>
      </c>
      <c r="K253" s="83">
        <v>1.7000000000000001E-2</v>
      </c>
      <c r="L253" s="80">
        <v>3.0000000000000001E-3</v>
      </c>
      <c r="M253" s="50">
        <v>9.9999999999999995E-7</v>
      </c>
      <c r="N253" s="83">
        <v>2.1000000000000001E-2</v>
      </c>
      <c r="O253" s="80">
        <v>3.0000000000000001E-3</v>
      </c>
      <c r="P253" s="50">
        <v>1.3000000000000001E-9</v>
      </c>
      <c r="Q253" s="83">
        <v>5.0000000000000001E-3</v>
      </c>
      <c r="R253" s="80">
        <v>4.0000000000000001E-3</v>
      </c>
      <c r="S253" s="50">
        <v>0.185</v>
      </c>
      <c r="T253" s="83">
        <v>0</v>
      </c>
      <c r="U253" s="80">
        <v>1.4999999999999999E-2</v>
      </c>
      <c r="V253" s="50">
        <v>0.9768</v>
      </c>
      <c r="W253" s="17">
        <v>0.56083507919609898</v>
      </c>
      <c r="X253" s="17">
        <v>0.19071633012312</v>
      </c>
      <c r="Y253" s="17">
        <v>0.28732882763707401</v>
      </c>
    </row>
    <row r="254" spans="1:25" x14ac:dyDescent="0.55000000000000004">
      <c r="A254" s="5" t="s">
        <v>256</v>
      </c>
      <c r="B254" s="5" t="s">
        <v>530</v>
      </c>
      <c r="C254" s="6">
        <v>7</v>
      </c>
      <c r="D254" s="16">
        <v>28200097</v>
      </c>
      <c r="E254" s="5" t="s">
        <v>687</v>
      </c>
      <c r="F254" s="6" t="s">
        <v>5</v>
      </c>
      <c r="G254" s="6" t="s">
        <v>6</v>
      </c>
      <c r="H254" s="83" t="s">
        <v>1527</v>
      </c>
      <c r="I254" s="80" t="s">
        <v>1527</v>
      </c>
      <c r="J254" s="50" t="s">
        <v>1527</v>
      </c>
      <c r="K254" s="83">
        <v>0.02</v>
      </c>
      <c r="L254" s="80">
        <v>2E-3</v>
      </c>
      <c r="M254" s="50">
        <v>1.1E-17</v>
      </c>
      <c r="N254" s="83">
        <v>1.9E-2</v>
      </c>
      <c r="O254" s="80">
        <v>2E-3</v>
      </c>
      <c r="P254" s="50">
        <v>1.8000000000000001E-15</v>
      </c>
      <c r="Q254" s="83">
        <v>-5.0000000000000001E-3</v>
      </c>
      <c r="R254" s="80">
        <v>2E-3</v>
      </c>
      <c r="S254" s="50">
        <v>3.2899999999999999E-2</v>
      </c>
      <c r="T254" s="83">
        <v>-4.2000000000000003E-2</v>
      </c>
      <c r="U254" s="80">
        <v>0.01</v>
      </c>
      <c r="V254" s="50">
        <v>2.0999999999999999E-5</v>
      </c>
      <c r="W254" s="17">
        <v>1.0690063236295999</v>
      </c>
      <c r="X254" s="17">
        <v>5.5135634824708998E-2</v>
      </c>
      <c r="Y254" s="17">
        <v>0.59940294169781205</v>
      </c>
    </row>
    <row r="255" spans="1:25" x14ac:dyDescent="0.55000000000000004">
      <c r="A255" s="5" t="s">
        <v>257</v>
      </c>
      <c r="B255" s="5" t="s">
        <v>530</v>
      </c>
      <c r="C255" s="6">
        <v>7</v>
      </c>
      <c r="D255" s="16">
        <v>46448518</v>
      </c>
      <c r="E255" s="5" t="s">
        <v>705</v>
      </c>
      <c r="F255" s="6" t="s">
        <v>5</v>
      </c>
      <c r="G255" s="6" t="s">
        <v>6</v>
      </c>
      <c r="H255" s="83">
        <v>4.0000000000000001E-3</v>
      </c>
      <c r="I255" s="80">
        <v>8.0000000000000002E-3</v>
      </c>
      <c r="J255" s="50">
        <v>0.63749999999999996</v>
      </c>
      <c r="K255" s="83">
        <v>-1.9E-2</v>
      </c>
      <c r="L255" s="80">
        <v>2E-3</v>
      </c>
      <c r="M255" s="50">
        <v>1.4000000000000001E-15</v>
      </c>
      <c r="N255" s="83">
        <v>-1.7999999999999999E-2</v>
      </c>
      <c r="O255" s="80">
        <v>2E-3</v>
      </c>
      <c r="P255" s="50">
        <v>6.8000000000000001E-15</v>
      </c>
      <c r="Q255" s="83">
        <v>4.0000000000000001E-3</v>
      </c>
      <c r="R255" s="80">
        <v>2E-3</v>
      </c>
      <c r="S255" s="50">
        <v>0.13500000000000001</v>
      </c>
      <c r="T255" s="83">
        <v>1.2E-2</v>
      </c>
      <c r="U255" s="80">
        <v>0.01</v>
      </c>
      <c r="V255" s="50">
        <v>0.21659999999999999</v>
      </c>
      <c r="W255" s="17">
        <v>0.57727862369355298</v>
      </c>
      <c r="X255" s="17">
        <v>0.23441667642105901</v>
      </c>
      <c r="Y255" s="17">
        <v>2.9471297671913298E-113</v>
      </c>
    </row>
    <row r="256" spans="1:25" x14ac:dyDescent="0.55000000000000004">
      <c r="A256" s="5" t="s">
        <v>258</v>
      </c>
      <c r="B256" s="5" t="s">
        <v>530</v>
      </c>
      <c r="C256" s="6">
        <v>7</v>
      </c>
      <c r="D256" s="16">
        <v>84569510</v>
      </c>
      <c r="E256" s="19" t="s">
        <v>645</v>
      </c>
      <c r="F256" s="6" t="s">
        <v>6</v>
      </c>
      <c r="G256" s="6" t="s">
        <v>3</v>
      </c>
      <c r="H256" s="83" t="s">
        <v>1527</v>
      </c>
      <c r="I256" s="80" t="s">
        <v>1527</v>
      </c>
      <c r="J256" s="50" t="s">
        <v>1527</v>
      </c>
      <c r="K256" s="83">
        <v>-2.1000000000000001E-2</v>
      </c>
      <c r="L256" s="80">
        <v>3.0000000000000001E-3</v>
      </c>
      <c r="M256" s="50">
        <v>1.7E-16</v>
      </c>
      <c r="N256" s="83">
        <v>-1.7000000000000001E-2</v>
      </c>
      <c r="O256" s="80">
        <v>3.0000000000000001E-3</v>
      </c>
      <c r="P256" s="50">
        <v>1.7999999999999999E-11</v>
      </c>
      <c r="Q256" s="83">
        <v>1.0999999999999999E-2</v>
      </c>
      <c r="R256" s="80">
        <v>3.0000000000000001E-3</v>
      </c>
      <c r="S256" s="50">
        <v>1.5E-5</v>
      </c>
      <c r="T256" s="83">
        <v>3.9E-2</v>
      </c>
      <c r="U256" s="80">
        <v>1.0999999999999999E-2</v>
      </c>
      <c r="V256" s="50">
        <v>2.3000000000000001E-4</v>
      </c>
      <c r="W256" s="17">
        <v>1.9027404917217101E-87</v>
      </c>
      <c r="X256" s="17">
        <v>0.37662945529367903</v>
      </c>
      <c r="Y256" s="17">
        <v>0.51402278264993995</v>
      </c>
    </row>
    <row r="257" spans="1:25" x14ac:dyDescent="0.55000000000000004">
      <c r="A257" s="5" t="s">
        <v>106</v>
      </c>
      <c r="B257" s="5" t="s">
        <v>528</v>
      </c>
      <c r="C257" s="6">
        <v>7</v>
      </c>
      <c r="D257" s="16">
        <v>99630342</v>
      </c>
      <c r="E257" s="5" t="s">
        <v>793</v>
      </c>
      <c r="F257" s="6" t="s">
        <v>5</v>
      </c>
      <c r="G257" s="6" t="s">
        <v>6</v>
      </c>
      <c r="H257" s="83" t="s">
        <v>1527</v>
      </c>
      <c r="I257" s="80" t="s">
        <v>1527</v>
      </c>
      <c r="J257" s="50" t="s">
        <v>1527</v>
      </c>
      <c r="K257" s="83">
        <v>7.0000000000000001E-3</v>
      </c>
      <c r="L257" s="80">
        <v>2E-3</v>
      </c>
      <c r="M257" s="50">
        <v>5.6699999999999997E-3</v>
      </c>
      <c r="N257" s="83">
        <v>-5.0000000000000001E-3</v>
      </c>
      <c r="O257" s="80">
        <v>2E-3</v>
      </c>
      <c r="P257" s="50">
        <v>3.2300000000000002E-2</v>
      </c>
      <c r="Q257" s="83">
        <v>-2.3E-2</v>
      </c>
      <c r="R257" s="80">
        <v>3.0000000000000001E-3</v>
      </c>
      <c r="S257" s="50">
        <v>1.5999999999999999E-20</v>
      </c>
      <c r="T257" s="83">
        <v>-6.4000000000000001E-2</v>
      </c>
      <c r="U257" s="80">
        <v>0.01</v>
      </c>
      <c r="V257" s="50">
        <v>7.2999999999999996E-10</v>
      </c>
      <c r="W257" s="17">
        <v>0.39585276564942001</v>
      </c>
      <c r="X257" s="17">
        <v>0.181673791072235</v>
      </c>
      <c r="Y257" s="17">
        <v>0.43630342187848298</v>
      </c>
    </row>
    <row r="258" spans="1:25" x14ac:dyDescent="0.55000000000000004">
      <c r="A258" s="5" t="s">
        <v>930</v>
      </c>
      <c r="B258" s="5" t="s">
        <v>530</v>
      </c>
      <c r="C258" s="6">
        <v>7</v>
      </c>
      <c r="D258" s="16">
        <v>99635967</v>
      </c>
      <c r="E258" s="19" t="s">
        <v>793</v>
      </c>
      <c r="F258" s="6" t="s">
        <v>1527</v>
      </c>
      <c r="G258" s="6" t="s">
        <v>1527</v>
      </c>
      <c r="H258" s="83" t="s">
        <v>1527</v>
      </c>
      <c r="I258" s="80" t="s">
        <v>1527</v>
      </c>
      <c r="J258" s="50" t="s">
        <v>1527</v>
      </c>
      <c r="K258" s="83" t="s">
        <v>1527</v>
      </c>
      <c r="L258" s="80" t="s">
        <v>1527</v>
      </c>
      <c r="M258" s="50" t="s">
        <v>1527</v>
      </c>
      <c r="N258" s="83" t="s">
        <v>1527</v>
      </c>
      <c r="O258" s="80" t="s">
        <v>1527</v>
      </c>
      <c r="P258" s="50" t="s">
        <v>1527</v>
      </c>
      <c r="Q258" s="83" t="s">
        <v>1527</v>
      </c>
      <c r="R258" s="80" t="s">
        <v>1527</v>
      </c>
      <c r="S258" s="50" t="s">
        <v>1527</v>
      </c>
      <c r="T258" s="83" t="s">
        <v>1527</v>
      </c>
      <c r="U258" s="80" t="s">
        <v>1527</v>
      </c>
      <c r="V258" s="50" t="s">
        <v>1527</v>
      </c>
      <c r="W258" s="17">
        <v>2.7494421300703401E-11</v>
      </c>
      <c r="X258" s="17">
        <v>0.32120088376123201</v>
      </c>
      <c r="Y258" s="17">
        <v>0.840078728809456</v>
      </c>
    </row>
    <row r="259" spans="1:25" x14ac:dyDescent="0.55000000000000004">
      <c r="A259" s="5" t="s">
        <v>107</v>
      </c>
      <c r="B259" s="5" t="s">
        <v>528</v>
      </c>
      <c r="C259" s="6">
        <v>7</v>
      </c>
      <c r="D259" s="16">
        <v>99872675</v>
      </c>
      <c r="E259" s="5" t="s">
        <v>947</v>
      </c>
      <c r="F259" s="6" t="s">
        <v>2</v>
      </c>
      <c r="G259" s="6" t="s">
        <v>3</v>
      </c>
      <c r="H259" s="83" t="s">
        <v>1527</v>
      </c>
      <c r="I259" s="80" t="s">
        <v>1527</v>
      </c>
      <c r="J259" s="50" t="s">
        <v>1527</v>
      </c>
      <c r="K259" s="83">
        <v>0</v>
      </c>
      <c r="L259" s="80">
        <v>3.0000000000000001E-3</v>
      </c>
      <c r="M259" s="50">
        <v>0.9335</v>
      </c>
      <c r="N259" s="83">
        <v>-4.0000000000000001E-3</v>
      </c>
      <c r="O259" s="80">
        <v>3.0000000000000001E-3</v>
      </c>
      <c r="P259" s="50">
        <v>0.251</v>
      </c>
      <c r="Q259" s="83">
        <v>-0.01</v>
      </c>
      <c r="R259" s="80">
        <v>3.0000000000000001E-3</v>
      </c>
      <c r="S259" s="50">
        <v>8.7000000000000001E-4</v>
      </c>
      <c r="T259" s="83">
        <v>-5.2999999999999999E-2</v>
      </c>
      <c r="U259" s="80">
        <v>1.2999999999999999E-2</v>
      </c>
      <c r="V259" s="50">
        <v>4.6999999999999997E-5</v>
      </c>
      <c r="W259" s="17">
        <v>0.48569368824702702</v>
      </c>
      <c r="X259" s="17">
        <v>0.18219630937798201</v>
      </c>
      <c r="Y259" s="17">
        <v>0.14118248004105999</v>
      </c>
    </row>
    <row r="260" spans="1:25" x14ac:dyDescent="0.55000000000000004">
      <c r="A260" s="5" t="s">
        <v>259</v>
      </c>
      <c r="B260" s="5" t="s">
        <v>530</v>
      </c>
      <c r="C260" s="6">
        <v>7</v>
      </c>
      <c r="D260" s="16">
        <v>116431427</v>
      </c>
      <c r="E260" s="19" t="s">
        <v>727</v>
      </c>
      <c r="F260" s="6" t="s">
        <v>5</v>
      </c>
      <c r="G260" s="6" t="s">
        <v>6</v>
      </c>
      <c r="H260" s="83">
        <v>0.01</v>
      </c>
      <c r="I260" s="80">
        <v>8.9999999999999993E-3</v>
      </c>
      <c r="J260" s="50">
        <v>0.24510000000000001</v>
      </c>
      <c r="K260" s="83">
        <v>-5.0000000000000001E-3</v>
      </c>
      <c r="L260" s="80">
        <v>3.0000000000000001E-3</v>
      </c>
      <c r="M260" s="50">
        <v>5.8110000000000002E-2</v>
      </c>
      <c r="N260" s="83">
        <v>4.0000000000000001E-3</v>
      </c>
      <c r="O260" s="80">
        <v>3.0000000000000001E-3</v>
      </c>
      <c r="P260" s="50">
        <v>9.2100000000000001E-2</v>
      </c>
      <c r="Q260" s="83">
        <v>1.7999999999999999E-2</v>
      </c>
      <c r="R260" s="80">
        <v>3.0000000000000001E-3</v>
      </c>
      <c r="S260" s="50">
        <v>4.0999999999999999E-12</v>
      </c>
      <c r="T260" s="83">
        <v>1.7999999999999999E-2</v>
      </c>
      <c r="U260" s="80">
        <v>1.0999999999999999E-2</v>
      </c>
      <c r="V260" s="50">
        <v>8.6300000000000002E-2</v>
      </c>
      <c r="W260" s="17">
        <v>2.96758880488261E-46</v>
      </c>
      <c r="X260" s="17">
        <v>0.73515105311929296</v>
      </c>
      <c r="Y260" s="17">
        <v>0.50220574824428998</v>
      </c>
    </row>
    <row r="261" spans="1:25" x14ac:dyDescent="0.55000000000000004">
      <c r="A261" s="5" t="s">
        <v>260</v>
      </c>
      <c r="B261" s="5" t="s">
        <v>530</v>
      </c>
      <c r="C261" s="6">
        <v>7</v>
      </c>
      <c r="D261" s="16">
        <v>156127246</v>
      </c>
      <c r="E261" s="5" t="s">
        <v>644</v>
      </c>
      <c r="F261" s="6" t="s">
        <v>2</v>
      </c>
      <c r="G261" s="6" t="s">
        <v>3</v>
      </c>
      <c r="H261" s="83" t="s">
        <v>1527</v>
      </c>
      <c r="I261" s="80" t="s">
        <v>1527</v>
      </c>
      <c r="J261" s="50" t="s">
        <v>1527</v>
      </c>
      <c r="K261" s="83">
        <v>-2.7E-2</v>
      </c>
      <c r="L261" s="80">
        <v>2E-3</v>
      </c>
      <c r="M261" s="50">
        <v>6.4000000000000004E-31</v>
      </c>
      <c r="N261" s="83">
        <v>-1.7000000000000001E-2</v>
      </c>
      <c r="O261" s="80">
        <v>2E-3</v>
      </c>
      <c r="P261" s="50">
        <v>2.3999999999999999E-12</v>
      </c>
      <c r="Q261" s="83">
        <v>2.4E-2</v>
      </c>
      <c r="R261" s="80">
        <v>2E-3</v>
      </c>
      <c r="S261" s="50">
        <v>1.5E-22</v>
      </c>
      <c r="T261" s="83">
        <v>3.9E-2</v>
      </c>
      <c r="U261" s="80">
        <v>0.01</v>
      </c>
      <c r="V261" s="50">
        <v>8.6000000000000003E-5</v>
      </c>
      <c r="W261" s="17">
        <v>0.14456625264981199</v>
      </c>
      <c r="X261" s="17">
        <v>0.113863197687784</v>
      </c>
      <c r="Y261" s="17">
        <v>0.18978992273205</v>
      </c>
    </row>
    <row r="262" spans="1:25" x14ac:dyDescent="0.55000000000000004">
      <c r="A262" s="5" t="s">
        <v>108</v>
      </c>
      <c r="B262" s="5" t="s">
        <v>528</v>
      </c>
      <c r="C262" s="6">
        <v>8</v>
      </c>
      <c r="D262" s="16">
        <v>8697658</v>
      </c>
      <c r="E262" s="5" t="s">
        <v>997</v>
      </c>
      <c r="F262" s="6" t="s">
        <v>6</v>
      </c>
      <c r="G262" s="6" t="s">
        <v>3</v>
      </c>
      <c r="H262" s="83" t="s">
        <v>1527</v>
      </c>
      <c r="I262" s="80" t="s">
        <v>1527</v>
      </c>
      <c r="J262" s="50" t="s">
        <v>1527</v>
      </c>
      <c r="K262" s="83">
        <v>-1.2E-2</v>
      </c>
      <c r="L262" s="80">
        <v>3.0000000000000001E-3</v>
      </c>
      <c r="M262" s="50">
        <v>4.0000000000000002E-4</v>
      </c>
      <c r="N262" s="83">
        <v>-4.0000000000000001E-3</v>
      </c>
      <c r="O262" s="80">
        <v>3.0000000000000001E-3</v>
      </c>
      <c r="P262" s="50">
        <v>0.28299999999999997</v>
      </c>
      <c r="Q262" s="83">
        <v>1.7999999999999999E-2</v>
      </c>
      <c r="R262" s="80">
        <v>4.0000000000000001E-3</v>
      </c>
      <c r="S262" s="50">
        <v>2.4999999999999999E-7</v>
      </c>
      <c r="T262" s="83">
        <v>9.1999999999999998E-2</v>
      </c>
      <c r="U262" s="80">
        <v>1.4999999999999999E-2</v>
      </c>
      <c r="V262" s="50">
        <v>3.6E-10</v>
      </c>
      <c r="W262" s="17">
        <v>0.19875761269690101</v>
      </c>
      <c r="X262" s="17">
        <v>0.111217364720146</v>
      </c>
      <c r="Y262" s="17">
        <v>0.64620894757814795</v>
      </c>
    </row>
    <row r="263" spans="1:25" x14ac:dyDescent="0.55000000000000004">
      <c r="A263" s="5" t="s">
        <v>109</v>
      </c>
      <c r="B263" s="5" t="s">
        <v>528</v>
      </c>
      <c r="C263" s="6">
        <v>8</v>
      </c>
      <c r="D263" s="16">
        <v>9016482</v>
      </c>
      <c r="E263" s="5" t="s">
        <v>803</v>
      </c>
      <c r="F263" s="6" t="s">
        <v>6</v>
      </c>
      <c r="G263" s="6" t="s">
        <v>3</v>
      </c>
      <c r="H263" s="83" t="s">
        <v>1527</v>
      </c>
      <c r="I263" s="80" t="s">
        <v>1527</v>
      </c>
      <c r="J263" s="50" t="s">
        <v>1527</v>
      </c>
      <c r="K263" s="83">
        <v>1.0999999999999999E-2</v>
      </c>
      <c r="L263" s="80">
        <v>2E-3</v>
      </c>
      <c r="M263" s="50">
        <v>8.6999999999999997E-6</v>
      </c>
      <c r="N263" s="83">
        <v>-2E-3</v>
      </c>
      <c r="O263" s="80">
        <v>2E-3</v>
      </c>
      <c r="P263" s="50">
        <v>0.45700000000000002</v>
      </c>
      <c r="Q263" s="83">
        <v>-2.3E-2</v>
      </c>
      <c r="R263" s="80">
        <v>3.0000000000000001E-3</v>
      </c>
      <c r="S263" s="50">
        <v>4.7000000000000003E-21</v>
      </c>
      <c r="T263" s="83">
        <v>-6.2E-2</v>
      </c>
      <c r="U263" s="80">
        <v>1.0999999999999999E-2</v>
      </c>
      <c r="V263" s="50">
        <v>3.8000000000000001E-9</v>
      </c>
      <c r="W263" s="17">
        <v>0.72744998657879001</v>
      </c>
      <c r="X263" s="17">
        <v>0.192944874394198</v>
      </c>
      <c r="Y263" s="17">
        <v>1.10036412317009</v>
      </c>
    </row>
    <row r="264" spans="1:25" x14ac:dyDescent="0.55000000000000004">
      <c r="A264" s="5" t="s">
        <v>804</v>
      </c>
      <c r="B264" s="5" t="s">
        <v>530</v>
      </c>
      <c r="C264" s="6">
        <v>8</v>
      </c>
      <c r="D264" s="16">
        <v>9018590</v>
      </c>
      <c r="E264" s="5" t="s">
        <v>803</v>
      </c>
      <c r="F264" s="6" t="s">
        <v>1527</v>
      </c>
      <c r="G264" s="6" t="s">
        <v>1527</v>
      </c>
      <c r="H264" s="83" t="s">
        <v>1527</v>
      </c>
      <c r="I264" s="80" t="s">
        <v>1527</v>
      </c>
      <c r="J264" s="50" t="s">
        <v>1527</v>
      </c>
      <c r="K264" s="83" t="s">
        <v>1527</v>
      </c>
      <c r="L264" s="80" t="s">
        <v>1527</v>
      </c>
      <c r="M264" s="50" t="s">
        <v>1527</v>
      </c>
      <c r="N264" s="83" t="s">
        <v>1527</v>
      </c>
      <c r="O264" s="80" t="s">
        <v>1527</v>
      </c>
      <c r="P264" s="50" t="s">
        <v>1527</v>
      </c>
      <c r="Q264" s="83" t="s">
        <v>1527</v>
      </c>
      <c r="R264" s="80" t="s">
        <v>1527</v>
      </c>
      <c r="S264" s="50" t="s">
        <v>1527</v>
      </c>
      <c r="T264" s="83" t="s">
        <v>1527</v>
      </c>
      <c r="U264" s="80" t="s">
        <v>1527</v>
      </c>
      <c r="V264" s="50" t="s">
        <v>1527</v>
      </c>
      <c r="W264" s="17">
        <v>0.70851317680633197</v>
      </c>
      <c r="X264" s="17">
        <v>0.13734179825435699</v>
      </c>
      <c r="Y264" s="17">
        <v>1.0783173104195001</v>
      </c>
    </row>
    <row r="265" spans="1:25" x14ac:dyDescent="0.55000000000000004">
      <c r="A265" s="5" t="s">
        <v>261</v>
      </c>
      <c r="B265" s="5" t="s">
        <v>530</v>
      </c>
      <c r="C265" s="6">
        <v>8</v>
      </c>
      <c r="D265" s="16">
        <v>11823332</v>
      </c>
      <c r="E265" s="5" t="s">
        <v>829</v>
      </c>
      <c r="F265" s="6" t="s">
        <v>5</v>
      </c>
      <c r="G265" s="6" t="s">
        <v>6</v>
      </c>
      <c r="H265" s="83">
        <v>3.1E-2</v>
      </c>
      <c r="I265" s="80">
        <v>8.9999999999999993E-3</v>
      </c>
      <c r="J265" s="50">
        <v>9.2000000000000003E-4</v>
      </c>
      <c r="K265" s="83">
        <v>-1.7000000000000001E-2</v>
      </c>
      <c r="L265" s="80">
        <v>3.0000000000000001E-3</v>
      </c>
      <c r="M265" s="50">
        <v>3.5000000000000002E-11</v>
      </c>
      <c r="N265" s="83">
        <v>-8.9999999999999993E-3</v>
      </c>
      <c r="O265" s="80">
        <v>3.0000000000000001E-3</v>
      </c>
      <c r="P265" s="50">
        <v>1.1199999999999999E-3</v>
      </c>
      <c r="Q265" s="83">
        <v>0.02</v>
      </c>
      <c r="R265" s="80">
        <v>3.0000000000000001E-3</v>
      </c>
      <c r="S265" s="50">
        <v>5.0000000000000002E-14</v>
      </c>
      <c r="T265" s="83">
        <v>3.6999999999999998E-2</v>
      </c>
      <c r="U265" s="80">
        <v>1.0999999999999999E-2</v>
      </c>
      <c r="V265" s="50">
        <v>1.1100000000000001E-3</v>
      </c>
      <c r="W265" s="17">
        <v>0.499415433268519</v>
      </c>
      <c r="X265" s="17">
        <v>1.9782472170039298E-40</v>
      </c>
      <c r="Y265" s="17">
        <v>1.0647470464283399</v>
      </c>
    </row>
    <row r="266" spans="1:25" x14ac:dyDescent="0.55000000000000004">
      <c r="A266" s="5" t="s">
        <v>262</v>
      </c>
      <c r="B266" s="5" t="s">
        <v>530</v>
      </c>
      <c r="C266" s="6">
        <v>8</v>
      </c>
      <c r="D266" s="16">
        <v>70367248</v>
      </c>
      <c r="E266" s="5" t="s">
        <v>950</v>
      </c>
      <c r="F266" s="6" t="s">
        <v>5</v>
      </c>
      <c r="G266" s="6" t="s">
        <v>6</v>
      </c>
      <c r="H266" s="83" t="s">
        <v>1527</v>
      </c>
      <c r="I266" s="80" t="s">
        <v>1527</v>
      </c>
      <c r="J266" s="50" t="s">
        <v>1527</v>
      </c>
      <c r="K266" s="83">
        <v>-2.1000000000000001E-2</v>
      </c>
      <c r="L266" s="80">
        <v>3.0000000000000001E-3</v>
      </c>
      <c r="M266" s="50">
        <v>9.1E-16</v>
      </c>
      <c r="N266" s="83">
        <v>-1.4E-2</v>
      </c>
      <c r="O266" s="80">
        <v>3.0000000000000001E-3</v>
      </c>
      <c r="P266" s="50">
        <v>1.1999999999999999E-7</v>
      </c>
      <c r="Q266" s="83">
        <v>1.7999999999999999E-2</v>
      </c>
      <c r="R266" s="80">
        <v>3.0000000000000001E-3</v>
      </c>
      <c r="S266" s="50">
        <v>6.7999999999999998E-11</v>
      </c>
      <c r="T266" s="83">
        <v>3.9E-2</v>
      </c>
      <c r="U266" s="80">
        <v>1.0999999999999999E-2</v>
      </c>
      <c r="V266" s="50">
        <v>5.2999999999999998E-4</v>
      </c>
      <c r="W266" s="17">
        <v>0.103329914269862</v>
      </c>
      <c r="X266" s="17">
        <v>0.36429521674370702</v>
      </c>
      <c r="Y266" s="17">
        <v>0.25443976719268002</v>
      </c>
    </row>
    <row r="267" spans="1:25" x14ac:dyDescent="0.55000000000000004">
      <c r="A267" s="5" t="s">
        <v>22</v>
      </c>
      <c r="B267" s="5" t="s">
        <v>0</v>
      </c>
      <c r="C267" s="6">
        <v>8</v>
      </c>
      <c r="D267" s="16">
        <v>81289787</v>
      </c>
      <c r="E267" s="5" t="s">
        <v>562</v>
      </c>
      <c r="F267" s="6" t="s">
        <v>2</v>
      </c>
      <c r="G267" s="6" t="s">
        <v>3</v>
      </c>
      <c r="H267" s="83">
        <v>7.3999999999999996E-2</v>
      </c>
      <c r="I267" s="80">
        <v>8.9999999999999993E-3</v>
      </c>
      <c r="J267" s="50">
        <v>1.5E-17</v>
      </c>
      <c r="K267" s="83">
        <v>-1.0999999999999999E-2</v>
      </c>
      <c r="L267" s="80">
        <v>3.0000000000000001E-3</v>
      </c>
      <c r="M267" s="50">
        <v>4.1999999999999996E-6</v>
      </c>
      <c r="N267" s="83">
        <v>-1.0999999999999999E-2</v>
      </c>
      <c r="O267" s="80">
        <v>3.0000000000000001E-3</v>
      </c>
      <c r="P267" s="50">
        <v>6.8000000000000001E-6</v>
      </c>
      <c r="Q267" s="83">
        <v>1E-3</v>
      </c>
      <c r="R267" s="80">
        <v>3.0000000000000001E-3</v>
      </c>
      <c r="S267" s="50">
        <v>0.80900000000000005</v>
      </c>
      <c r="T267" s="83">
        <v>1.0999999999999999E-2</v>
      </c>
      <c r="U267" s="80">
        <v>0.01</v>
      </c>
      <c r="V267" s="50">
        <v>0.27350000000000002</v>
      </c>
      <c r="W267" s="17">
        <v>0.87690588778582801</v>
      </c>
      <c r="X267" s="17">
        <v>0.22686428855361901</v>
      </c>
      <c r="Y267" s="17">
        <v>3.8943279582255003E-73</v>
      </c>
    </row>
    <row r="268" spans="1:25" x14ac:dyDescent="0.55000000000000004">
      <c r="A268" s="5" t="s">
        <v>263</v>
      </c>
      <c r="B268" s="5" t="s">
        <v>530</v>
      </c>
      <c r="C268" s="6">
        <v>8</v>
      </c>
      <c r="D268" s="16">
        <v>145504343</v>
      </c>
      <c r="E268" s="5" t="s">
        <v>971</v>
      </c>
      <c r="F268" s="6" t="s">
        <v>5</v>
      </c>
      <c r="G268" s="6" t="s">
        <v>6</v>
      </c>
      <c r="H268" s="83">
        <v>1E-3</v>
      </c>
      <c r="I268" s="80">
        <v>8.9999999999999993E-3</v>
      </c>
      <c r="J268" s="50">
        <v>0.95579999999999998</v>
      </c>
      <c r="K268" s="83">
        <v>-2.1999999999999999E-2</v>
      </c>
      <c r="L268" s="80">
        <v>3.0000000000000001E-3</v>
      </c>
      <c r="M268" s="50">
        <v>1.8000000000000001E-18</v>
      </c>
      <c r="N268" s="83">
        <v>-2.3E-2</v>
      </c>
      <c r="O268" s="80">
        <v>3.0000000000000001E-3</v>
      </c>
      <c r="P268" s="50">
        <v>6.4999999999999999E-21</v>
      </c>
      <c r="Q268" s="83">
        <v>-1E-3</v>
      </c>
      <c r="R268" s="80">
        <v>3.0000000000000001E-3</v>
      </c>
      <c r="S268" s="50">
        <v>0.75900000000000001</v>
      </c>
      <c r="T268" s="83">
        <v>3.1E-2</v>
      </c>
      <c r="U268" s="80">
        <v>1.0999999999999999E-2</v>
      </c>
      <c r="V268" s="50">
        <v>3.8400000000000001E-3</v>
      </c>
      <c r="W268" s="17">
        <v>0.267295915911333</v>
      </c>
      <c r="X268" s="17">
        <v>0.239064103111573</v>
      </c>
      <c r="Y268" s="17">
        <v>0.35587797403688098</v>
      </c>
    </row>
    <row r="269" spans="1:25" x14ac:dyDescent="0.55000000000000004">
      <c r="A269" s="5" t="s">
        <v>264</v>
      </c>
      <c r="B269" s="5" t="s">
        <v>530</v>
      </c>
      <c r="C269" s="6">
        <v>9</v>
      </c>
      <c r="D269" s="16">
        <v>1555835</v>
      </c>
      <c r="E269" s="5" t="s">
        <v>964</v>
      </c>
      <c r="F269" s="6" t="s">
        <v>2</v>
      </c>
      <c r="G269" s="6" t="s">
        <v>5</v>
      </c>
      <c r="H269" s="83" t="s">
        <v>1527</v>
      </c>
      <c r="I269" s="80" t="s">
        <v>1527</v>
      </c>
      <c r="J269" s="50" t="s">
        <v>1527</v>
      </c>
      <c r="K269" s="83">
        <v>-1.4999999999999999E-2</v>
      </c>
      <c r="L269" s="80">
        <v>2E-3</v>
      </c>
      <c r="M269" s="50">
        <v>2.4E-10</v>
      </c>
      <c r="N269" s="83">
        <v>-1.4999999999999999E-2</v>
      </c>
      <c r="O269" s="80">
        <v>2E-3</v>
      </c>
      <c r="P269" s="50">
        <v>7.8999999999999996E-10</v>
      </c>
      <c r="Q269" s="83">
        <v>4.0000000000000001E-3</v>
      </c>
      <c r="R269" s="80">
        <v>2E-3</v>
      </c>
      <c r="S269" s="50">
        <v>0.14799999999999999</v>
      </c>
      <c r="T269" s="83">
        <v>2.9000000000000001E-2</v>
      </c>
      <c r="U269" s="80">
        <v>0.01</v>
      </c>
      <c r="V269" s="50">
        <v>3.1800000000000001E-3</v>
      </c>
      <c r="W269" s="17">
        <v>0.237816519804602</v>
      </c>
      <c r="X269" s="17">
        <v>0.15620357600617499</v>
      </c>
      <c r="Y269" s="17">
        <v>0.161275377518798</v>
      </c>
    </row>
    <row r="270" spans="1:25" x14ac:dyDescent="0.55000000000000004">
      <c r="A270" s="5" t="s">
        <v>110</v>
      </c>
      <c r="B270" s="5" t="s">
        <v>528</v>
      </c>
      <c r="C270" s="6">
        <v>9</v>
      </c>
      <c r="D270" s="16">
        <v>3237378</v>
      </c>
      <c r="E270" s="5" t="s">
        <v>874</v>
      </c>
      <c r="F270" s="6" t="s">
        <v>5</v>
      </c>
      <c r="G270" s="6" t="s">
        <v>6</v>
      </c>
      <c r="H270" s="83">
        <v>0.01</v>
      </c>
      <c r="I270" s="80">
        <v>1.2999999999999999E-2</v>
      </c>
      <c r="J270" s="50">
        <v>0.44159999999999999</v>
      </c>
      <c r="K270" s="83">
        <v>8.9999999999999993E-3</v>
      </c>
      <c r="L270" s="80">
        <v>4.0000000000000001E-3</v>
      </c>
      <c r="M270" s="50">
        <v>1.992E-2</v>
      </c>
      <c r="N270" s="83">
        <v>3.0000000000000001E-3</v>
      </c>
      <c r="O270" s="80">
        <v>4.0000000000000001E-3</v>
      </c>
      <c r="P270" s="50">
        <v>0.45200000000000001</v>
      </c>
      <c r="Q270" s="83">
        <v>-8.0000000000000002E-3</v>
      </c>
      <c r="R270" s="80">
        <v>4.0000000000000001E-3</v>
      </c>
      <c r="S270" s="50">
        <v>2.86E-2</v>
      </c>
      <c r="T270" s="83">
        <v>-5.8999999999999997E-2</v>
      </c>
      <c r="U270" s="80">
        <v>1.4999999999999999E-2</v>
      </c>
      <c r="V270" s="50">
        <v>8.7000000000000001E-5</v>
      </c>
      <c r="W270" s="17">
        <v>0.2715347814331</v>
      </c>
      <c r="X270" s="17">
        <v>0.24322365805558099</v>
      </c>
      <c r="Y270" s="17">
        <v>2.67874131832439E-3</v>
      </c>
    </row>
    <row r="271" spans="1:25" x14ac:dyDescent="0.55000000000000004">
      <c r="A271" s="5" t="s">
        <v>111</v>
      </c>
      <c r="B271" s="5" t="s">
        <v>528</v>
      </c>
      <c r="C271" s="6">
        <v>9</v>
      </c>
      <c r="D271" s="16">
        <v>3577936</v>
      </c>
      <c r="E271" s="5" t="s">
        <v>564</v>
      </c>
      <c r="F271" s="6" t="s">
        <v>5</v>
      </c>
      <c r="G271" s="6" t="s">
        <v>3</v>
      </c>
      <c r="H271" s="83" t="s">
        <v>1527</v>
      </c>
      <c r="I271" s="80" t="s">
        <v>1527</v>
      </c>
      <c r="J271" s="50" t="s">
        <v>1527</v>
      </c>
      <c r="K271" s="83">
        <v>-4.0000000000000001E-3</v>
      </c>
      <c r="L271" s="80">
        <v>2E-3</v>
      </c>
      <c r="M271" s="50">
        <v>6.7419999999999994E-2</v>
      </c>
      <c r="N271" s="83">
        <v>-2E-3</v>
      </c>
      <c r="O271" s="80">
        <v>2E-3</v>
      </c>
      <c r="P271" s="50">
        <v>0.32600000000000001</v>
      </c>
      <c r="Q271" s="83">
        <v>5.0000000000000001E-3</v>
      </c>
      <c r="R271" s="80">
        <v>2E-3</v>
      </c>
      <c r="S271" s="50">
        <v>5.4100000000000002E-2</v>
      </c>
      <c r="T271" s="83">
        <v>4.3999999999999997E-2</v>
      </c>
      <c r="U271" s="80">
        <v>0.01</v>
      </c>
      <c r="V271" s="50">
        <v>2.3E-5</v>
      </c>
      <c r="W271" s="17">
        <v>0.57036877888303195</v>
      </c>
      <c r="X271" s="17">
        <v>5.53712374571248E-2</v>
      </c>
      <c r="Y271" s="17">
        <v>3.7010677691354701E-2</v>
      </c>
    </row>
    <row r="272" spans="1:25" x14ac:dyDescent="0.55000000000000004">
      <c r="A272" s="5" t="s">
        <v>265</v>
      </c>
      <c r="B272" s="5" t="s">
        <v>530</v>
      </c>
      <c r="C272" s="6">
        <v>9</v>
      </c>
      <c r="D272" s="16">
        <v>4124377</v>
      </c>
      <c r="E272" s="19" t="s">
        <v>537</v>
      </c>
      <c r="F272" s="6" t="s">
        <v>5</v>
      </c>
      <c r="G272" s="6" t="s">
        <v>6</v>
      </c>
      <c r="H272" s="83">
        <v>3.1E-2</v>
      </c>
      <c r="I272" s="80">
        <v>8.0000000000000002E-3</v>
      </c>
      <c r="J272" s="50">
        <v>2.1000000000000001E-4</v>
      </c>
      <c r="K272" s="83">
        <v>-2.1999999999999999E-2</v>
      </c>
      <c r="L272" s="80">
        <v>2E-3</v>
      </c>
      <c r="M272" s="50">
        <v>8.2999999999999999E-20</v>
      </c>
      <c r="N272" s="83">
        <v>-1.0999999999999999E-2</v>
      </c>
      <c r="O272" s="80">
        <v>2E-3</v>
      </c>
      <c r="P272" s="50">
        <v>1.9999999999999999E-6</v>
      </c>
      <c r="Q272" s="83">
        <v>2.3E-2</v>
      </c>
      <c r="R272" s="80">
        <v>2E-3</v>
      </c>
      <c r="S272" s="50">
        <v>5.8000000000000003E-22</v>
      </c>
      <c r="T272" s="83">
        <v>6.8000000000000005E-2</v>
      </c>
      <c r="U272" s="80">
        <v>0.01</v>
      </c>
      <c r="V272" s="50">
        <v>1.2000000000000001E-11</v>
      </c>
      <c r="W272" s="17">
        <v>1.6812677525889199E-30</v>
      </c>
      <c r="X272" s="17">
        <v>0.72015390319762396</v>
      </c>
      <c r="Y272" s="17">
        <v>0.22632570504212801</v>
      </c>
    </row>
    <row r="273" spans="1:25" x14ac:dyDescent="0.55000000000000004">
      <c r="A273" s="5" t="s">
        <v>536</v>
      </c>
      <c r="B273" s="5" t="s">
        <v>528</v>
      </c>
      <c r="C273" s="6">
        <v>9</v>
      </c>
      <c r="D273" s="16">
        <v>4143749</v>
      </c>
      <c r="E273" s="19" t="s">
        <v>537</v>
      </c>
      <c r="F273" s="6" t="s">
        <v>1527</v>
      </c>
      <c r="G273" s="6" t="s">
        <v>1527</v>
      </c>
      <c r="H273" s="83" t="s">
        <v>1527</v>
      </c>
      <c r="I273" s="80" t="s">
        <v>1527</v>
      </c>
      <c r="J273" s="50" t="s">
        <v>1527</v>
      </c>
      <c r="K273" s="83" t="s">
        <v>1527</v>
      </c>
      <c r="L273" s="80" t="s">
        <v>1527</v>
      </c>
      <c r="M273" s="50" t="s">
        <v>1527</v>
      </c>
      <c r="N273" s="83" t="s">
        <v>1527</v>
      </c>
      <c r="O273" s="80" t="s">
        <v>1527</v>
      </c>
      <c r="P273" s="50" t="s">
        <v>1527</v>
      </c>
      <c r="Q273" s="83" t="s">
        <v>1527</v>
      </c>
      <c r="R273" s="80" t="s">
        <v>1527</v>
      </c>
      <c r="S273" s="50" t="s">
        <v>1527</v>
      </c>
      <c r="T273" s="83" t="s">
        <v>1527</v>
      </c>
      <c r="U273" s="80" t="s">
        <v>1527</v>
      </c>
      <c r="V273" s="50" t="s">
        <v>1527</v>
      </c>
      <c r="W273" s="17">
        <v>1.6176896799675301E-23</v>
      </c>
      <c r="X273" s="17">
        <v>0.71286735789534394</v>
      </c>
      <c r="Y273" s="17">
        <v>0.227249012677992</v>
      </c>
    </row>
    <row r="274" spans="1:25" x14ac:dyDescent="0.55000000000000004">
      <c r="A274" s="5" t="s">
        <v>112</v>
      </c>
      <c r="B274" s="5" t="s">
        <v>528</v>
      </c>
      <c r="C274" s="6">
        <v>9</v>
      </c>
      <c r="D274" s="16">
        <v>4320425</v>
      </c>
      <c r="E274" s="5" t="s">
        <v>864</v>
      </c>
      <c r="F274" s="6" t="s">
        <v>6</v>
      </c>
      <c r="G274" s="6" t="s">
        <v>3</v>
      </c>
      <c r="H274" s="83" t="s">
        <v>1527</v>
      </c>
      <c r="I274" s="80" t="s">
        <v>1527</v>
      </c>
      <c r="J274" s="50" t="s">
        <v>1527</v>
      </c>
      <c r="K274" s="83">
        <v>-8.0000000000000002E-3</v>
      </c>
      <c r="L274" s="80">
        <v>4.0000000000000001E-3</v>
      </c>
      <c r="M274" s="50">
        <v>5.4679999999999999E-2</v>
      </c>
      <c r="N274" s="83">
        <v>-2E-3</v>
      </c>
      <c r="O274" s="80">
        <v>4.0000000000000001E-3</v>
      </c>
      <c r="P274" s="50">
        <v>0.59</v>
      </c>
      <c r="Q274" s="83">
        <v>1.0999999999999999E-2</v>
      </c>
      <c r="R274" s="80">
        <v>4.0000000000000001E-3</v>
      </c>
      <c r="S274" s="50">
        <v>7.2300000000000003E-3</v>
      </c>
      <c r="T274" s="83">
        <v>6.8000000000000005E-2</v>
      </c>
      <c r="U274" s="80">
        <v>1.7000000000000001E-2</v>
      </c>
      <c r="V274" s="50">
        <v>6.2000000000000003E-5</v>
      </c>
      <c r="W274" s="17">
        <v>5.8003303166228801E-2</v>
      </c>
      <c r="X274" s="17">
        <v>0.413861665009781</v>
      </c>
      <c r="Y274" s="17">
        <v>0.15431491136093201</v>
      </c>
    </row>
    <row r="275" spans="1:25" x14ac:dyDescent="0.55000000000000004">
      <c r="A275" s="5" t="s">
        <v>23</v>
      </c>
      <c r="B275" s="5" t="s">
        <v>0</v>
      </c>
      <c r="C275" s="6">
        <v>9</v>
      </c>
      <c r="D275" s="16">
        <v>6209697</v>
      </c>
      <c r="E275" s="5" t="s">
        <v>1022</v>
      </c>
      <c r="F275" s="6" t="s">
        <v>2</v>
      </c>
      <c r="G275" s="6" t="s">
        <v>3</v>
      </c>
      <c r="H275" s="83">
        <v>0.13500000000000001</v>
      </c>
      <c r="I275" s="80">
        <v>0.01</v>
      </c>
      <c r="J275" s="50">
        <v>4.1999999999999997E-46</v>
      </c>
      <c r="K275" s="83">
        <v>-8.0000000000000002E-3</v>
      </c>
      <c r="L275" s="80">
        <v>3.0000000000000001E-3</v>
      </c>
      <c r="M275" s="50">
        <v>2.96E-3</v>
      </c>
      <c r="N275" s="83">
        <v>-1E-3</v>
      </c>
      <c r="O275" s="80">
        <v>3.0000000000000001E-3</v>
      </c>
      <c r="P275" s="50">
        <v>0.67700000000000005</v>
      </c>
      <c r="Q275" s="83">
        <v>1.2999999999999999E-2</v>
      </c>
      <c r="R275" s="80">
        <v>3.0000000000000001E-3</v>
      </c>
      <c r="S275" s="50">
        <v>1.7999999999999999E-6</v>
      </c>
      <c r="T275" s="83">
        <v>4.7E-2</v>
      </c>
      <c r="U275" s="80">
        <v>1.0999999999999999E-2</v>
      </c>
      <c r="V275" s="50">
        <v>2.1999999999999999E-5</v>
      </c>
      <c r="W275" s="17">
        <v>1.07013113659634</v>
      </c>
      <c r="X275" s="17">
        <v>0.221782437550197</v>
      </c>
      <c r="Y275" s="17">
        <v>5.1155847408168899E-2</v>
      </c>
    </row>
    <row r="276" spans="1:25" x14ac:dyDescent="0.55000000000000004">
      <c r="A276" s="5" t="s">
        <v>266</v>
      </c>
      <c r="B276" s="5" t="s">
        <v>530</v>
      </c>
      <c r="C276" s="6">
        <v>9</v>
      </c>
      <c r="D276" s="16">
        <v>18013733</v>
      </c>
      <c r="E276" s="5" t="s">
        <v>913</v>
      </c>
      <c r="F276" s="6" t="s">
        <v>5</v>
      </c>
      <c r="G276" s="6" t="s">
        <v>6</v>
      </c>
      <c r="H276" s="83">
        <v>1.6E-2</v>
      </c>
      <c r="I276" s="80">
        <v>8.9999999999999993E-3</v>
      </c>
      <c r="J276" s="50">
        <v>7.5579999999999994E-2</v>
      </c>
      <c r="K276" s="83">
        <v>-1.7000000000000001E-2</v>
      </c>
      <c r="L276" s="80">
        <v>3.0000000000000001E-3</v>
      </c>
      <c r="M276" s="50">
        <v>3.1000000000000001E-12</v>
      </c>
      <c r="N276" s="83">
        <v>-1.4999999999999999E-2</v>
      </c>
      <c r="O276" s="80">
        <v>3.0000000000000001E-3</v>
      </c>
      <c r="P276" s="50">
        <v>2.1999999999999998E-9</v>
      </c>
      <c r="Q276" s="83">
        <v>8.0000000000000002E-3</v>
      </c>
      <c r="R276" s="80">
        <v>3.0000000000000001E-3</v>
      </c>
      <c r="S276" s="50">
        <v>1.5399999999999999E-3</v>
      </c>
      <c r="T276" s="83">
        <v>3.7999999999999999E-2</v>
      </c>
      <c r="U276" s="80">
        <v>1.0999999999999999E-2</v>
      </c>
      <c r="V276" s="50">
        <v>2.5999999999999998E-4</v>
      </c>
      <c r="W276" s="17">
        <v>0.29498517551556702</v>
      </c>
      <c r="X276" s="17">
        <v>3.5784937413459401E-2</v>
      </c>
      <c r="Y276" s="17">
        <v>0.449367653139218</v>
      </c>
    </row>
    <row r="277" spans="1:25" x14ac:dyDescent="0.55000000000000004">
      <c r="A277" s="5" t="s">
        <v>267</v>
      </c>
      <c r="B277" s="5" t="s">
        <v>530</v>
      </c>
      <c r="C277" s="6">
        <v>9</v>
      </c>
      <c r="D277" s="16">
        <v>23588583</v>
      </c>
      <c r="E277" s="5" t="s">
        <v>563</v>
      </c>
      <c r="F277" s="6" t="s">
        <v>5</v>
      </c>
      <c r="G277" s="6" t="s">
        <v>6</v>
      </c>
      <c r="H277" s="83" t="s">
        <v>1527</v>
      </c>
      <c r="I277" s="80" t="s">
        <v>1527</v>
      </c>
      <c r="J277" s="50" t="s">
        <v>1527</v>
      </c>
      <c r="K277" s="83">
        <v>1.7000000000000001E-2</v>
      </c>
      <c r="L277" s="80">
        <v>2E-3</v>
      </c>
      <c r="M277" s="50">
        <v>9.9999999999999998E-13</v>
      </c>
      <c r="N277" s="83">
        <v>8.0000000000000002E-3</v>
      </c>
      <c r="O277" s="80">
        <v>2E-3</v>
      </c>
      <c r="P277" s="50">
        <v>1.3799999999999999E-3</v>
      </c>
      <c r="Q277" s="83">
        <v>-2.1999999999999999E-2</v>
      </c>
      <c r="R277" s="80">
        <v>2E-3</v>
      </c>
      <c r="S277" s="50">
        <v>4.3000000000000001E-20</v>
      </c>
      <c r="T277" s="83">
        <v>-7.0000000000000007E-2</v>
      </c>
      <c r="U277" s="80">
        <v>0.01</v>
      </c>
      <c r="V277" s="50">
        <v>6.9000000000000001E-12</v>
      </c>
      <c r="W277" s="17">
        <v>0.14791359186983499</v>
      </c>
      <c r="X277" s="17">
        <v>0.60438539460337704</v>
      </c>
      <c r="Y277" s="17">
        <v>1.40047066342235E-45</v>
      </c>
    </row>
    <row r="278" spans="1:25" x14ac:dyDescent="0.55000000000000004">
      <c r="A278" s="5" t="s">
        <v>690</v>
      </c>
      <c r="B278" s="5" t="s">
        <v>528</v>
      </c>
      <c r="C278" s="6">
        <v>9</v>
      </c>
      <c r="D278" s="16">
        <v>23588684</v>
      </c>
      <c r="E278" s="19" t="s">
        <v>563</v>
      </c>
      <c r="F278" s="6" t="s">
        <v>1527</v>
      </c>
      <c r="G278" s="6" t="s">
        <v>1527</v>
      </c>
      <c r="H278" s="83" t="s">
        <v>1527</v>
      </c>
      <c r="I278" s="80" t="s">
        <v>1527</v>
      </c>
      <c r="J278" s="50" t="s">
        <v>1527</v>
      </c>
      <c r="K278" s="83" t="s">
        <v>1527</v>
      </c>
      <c r="L278" s="80" t="s">
        <v>1527</v>
      </c>
      <c r="M278" s="50" t="s">
        <v>1527</v>
      </c>
      <c r="N278" s="83" t="s">
        <v>1527</v>
      </c>
      <c r="O278" s="80" t="s">
        <v>1527</v>
      </c>
      <c r="P278" s="50" t="s">
        <v>1527</v>
      </c>
      <c r="Q278" s="83" t="s">
        <v>1527</v>
      </c>
      <c r="R278" s="80" t="s">
        <v>1527</v>
      </c>
      <c r="S278" s="50" t="s">
        <v>1527</v>
      </c>
      <c r="T278" s="83" t="s">
        <v>1527</v>
      </c>
      <c r="U278" s="80" t="s">
        <v>1527</v>
      </c>
      <c r="V278" s="50" t="s">
        <v>1527</v>
      </c>
      <c r="W278" s="17">
        <v>3.4556325618554303E-21</v>
      </c>
      <c r="X278" s="17">
        <v>0.544426109509761</v>
      </c>
      <c r="Y278" s="17">
        <v>0.17999180185500599</v>
      </c>
    </row>
    <row r="279" spans="1:25" x14ac:dyDescent="0.55000000000000004">
      <c r="A279" s="5" t="s">
        <v>113</v>
      </c>
      <c r="B279" s="5" t="s">
        <v>528</v>
      </c>
      <c r="C279" s="6">
        <v>9</v>
      </c>
      <c r="D279" s="16">
        <v>85126163</v>
      </c>
      <c r="E279" s="5" t="s">
        <v>973</v>
      </c>
      <c r="F279" s="6" t="s">
        <v>5</v>
      </c>
      <c r="G279" s="6" t="s">
        <v>6</v>
      </c>
      <c r="H279" s="83" t="s">
        <v>1527</v>
      </c>
      <c r="I279" s="80" t="s">
        <v>1527</v>
      </c>
      <c r="J279" s="50" t="s">
        <v>1527</v>
      </c>
      <c r="K279" s="83">
        <v>1.2999999999999999E-2</v>
      </c>
      <c r="L279" s="80">
        <v>3.0000000000000001E-3</v>
      </c>
      <c r="M279" s="50">
        <v>5.9999999999999997E-7</v>
      </c>
      <c r="N279" s="83">
        <v>0.01</v>
      </c>
      <c r="O279" s="80">
        <v>3.0000000000000001E-3</v>
      </c>
      <c r="P279" s="50">
        <v>1.3999999999999999E-4</v>
      </c>
      <c r="Q279" s="83">
        <v>-8.0000000000000002E-3</v>
      </c>
      <c r="R279" s="80">
        <v>3.0000000000000001E-3</v>
      </c>
      <c r="S279" s="50">
        <v>1.1100000000000001E-3</v>
      </c>
      <c r="T279" s="83">
        <v>-5.8999999999999997E-2</v>
      </c>
      <c r="U279" s="80">
        <v>1.0999999999999999E-2</v>
      </c>
      <c r="V279" s="50">
        <v>1.7E-8</v>
      </c>
      <c r="W279" s="17">
        <v>3.3179191277775397E-2</v>
      </c>
      <c r="X279" s="17">
        <v>0.35390236273305398</v>
      </c>
      <c r="Y279" s="17">
        <v>0.54760974193042999</v>
      </c>
    </row>
    <row r="280" spans="1:25" x14ac:dyDescent="0.55000000000000004">
      <c r="A280" s="5" t="s">
        <v>268</v>
      </c>
      <c r="B280" s="5" t="s">
        <v>530</v>
      </c>
      <c r="C280" s="6">
        <v>9</v>
      </c>
      <c r="D280" s="16">
        <v>98204792</v>
      </c>
      <c r="E280" s="5" t="s">
        <v>698</v>
      </c>
      <c r="F280" s="6" t="s">
        <v>2</v>
      </c>
      <c r="G280" s="6" t="s">
        <v>3</v>
      </c>
      <c r="H280" s="83">
        <v>3.6999999999999998E-2</v>
      </c>
      <c r="I280" s="80">
        <v>1.4999999999999999E-2</v>
      </c>
      <c r="J280" s="50">
        <v>1.4630000000000001E-2</v>
      </c>
      <c r="K280" s="83">
        <v>8.9999999999999993E-3</v>
      </c>
      <c r="L280" s="80">
        <v>4.0000000000000001E-3</v>
      </c>
      <c r="M280" s="50">
        <v>3.109E-2</v>
      </c>
      <c r="N280" s="83">
        <v>0.03</v>
      </c>
      <c r="O280" s="80">
        <v>4.0000000000000001E-3</v>
      </c>
      <c r="P280" s="50">
        <v>9.1999999999999996E-12</v>
      </c>
      <c r="Q280" s="83">
        <v>4.2000000000000003E-2</v>
      </c>
      <c r="R280" s="80">
        <v>4.0000000000000001E-3</v>
      </c>
      <c r="S280" s="50">
        <v>2.6000000000000002E-21</v>
      </c>
      <c r="T280" s="83">
        <v>7.1999999999999995E-2</v>
      </c>
      <c r="U280" s="80">
        <v>1.7000000000000001E-2</v>
      </c>
      <c r="V280" s="50">
        <v>3.1000000000000001E-5</v>
      </c>
      <c r="W280" s="17">
        <v>0.28216893491450701</v>
      </c>
      <c r="X280" s="17">
        <v>0.17717668146564999</v>
      </c>
      <c r="Y280" s="17">
        <v>0.71895088533623597</v>
      </c>
    </row>
    <row r="281" spans="1:25" x14ac:dyDescent="0.55000000000000004">
      <c r="A281" s="5" t="s">
        <v>269</v>
      </c>
      <c r="B281" s="5" t="s">
        <v>530</v>
      </c>
      <c r="C281" s="6">
        <v>9</v>
      </c>
      <c r="D281" s="16">
        <v>98878881</v>
      </c>
      <c r="E281" s="5" t="s">
        <v>940</v>
      </c>
      <c r="F281" s="6" t="s">
        <v>2</v>
      </c>
      <c r="G281" s="6" t="s">
        <v>3</v>
      </c>
      <c r="H281" s="83" t="s">
        <v>1527</v>
      </c>
      <c r="I281" s="80" t="s">
        <v>1527</v>
      </c>
      <c r="J281" s="50" t="s">
        <v>1527</v>
      </c>
      <c r="K281" s="83">
        <v>-2.3E-2</v>
      </c>
      <c r="L281" s="80">
        <v>3.0000000000000001E-3</v>
      </c>
      <c r="M281" s="50">
        <v>7.5000000000000004E-13</v>
      </c>
      <c r="N281" s="83">
        <v>-1.2E-2</v>
      </c>
      <c r="O281" s="80">
        <v>3.0000000000000001E-3</v>
      </c>
      <c r="P281" s="50">
        <v>1.3999999999999999E-4</v>
      </c>
      <c r="Q281" s="83">
        <v>2.3E-2</v>
      </c>
      <c r="R281" s="80">
        <v>3.0000000000000001E-3</v>
      </c>
      <c r="S281" s="50">
        <v>4.0000000000000001E-13</v>
      </c>
      <c r="T281" s="83">
        <v>0.04</v>
      </c>
      <c r="U281" s="80">
        <v>1.2999999999999999E-2</v>
      </c>
      <c r="V281" s="50">
        <v>2.6800000000000001E-3</v>
      </c>
      <c r="W281" s="17">
        <v>0.20684069615049899</v>
      </c>
      <c r="X281" s="17">
        <v>0.16654876940740901</v>
      </c>
      <c r="Y281" s="17">
        <v>0.20334858277630199</v>
      </c>
    </row>
    <row r="282" spans="1:25" x14ac:dyDescent="0.55000000000000004">
      <c r="A282" s="5" t="s">
        <v>270</v>
      </c>
      <c r="B282" s="5" t="s">
        <v>530</v>
      </c>
      <c r="C282" s="6">
        <v>9</v>
      </c>
      <c r="D282" s="16">
        <v>101632854</v>
      </c>
      <c r="E282" s="5" t="s">
        <v>545</v>
      </c>
      <c r="F282" s="6" t="s">
        <v>2</v>
      </c>
      <c r="G282" s="6" t="s">
        <v>3</v>
      </c>
      <c r="H282" s="83" t="s">
        <v>1527</v>
      </c>
      <c r="I282" s="80" t="s">
        <v>1527</v>
      </c>
      <c r="J282" s="50" t="s">
        <v>1527</v>
      </c>
      <c r="K282" s="83">
        <v>1.2999999999999999E-2</v>
      </c>
      <c r="L282" s="80">
        <v>2E-3</v>
      </c>
      <c r="M282" s="50">
        <v>5.7000000000000001E-8</v>
      </c>
      <c r="N282" s="83">
        <v>5.0000000000000001E-3</v>
      </c>
      <c r="O282" s="80">
        <v>2E-3</v>
      </c>
      <c r="P282" s="50">
        <v>5.5800000000000002E-2</v>
      </c>
      <c r="Q282" s="83">
        <v>-1.7999999999999999E-2</v>
      </c>
      <c r="R282" s="80">
        <v>3.0000000000000001E-3</v>
      </c>
      <c r="S282" s="50">
        <v>5.4000000000000002E-13</v>
      </c>
      <c r="T282" s="83">
        <v>-5.8999999999999997E-2</v>
      </c>
      <c r="U282" s="80">
        <v>0.01</v>
      </c>
      <c r="V282" s="50">
        <v>9.5000000000000007E-9</v>
      </c>
      <c r="W282" s="17">
        <v>0.165562389190446</v>
      </c>
      <c r="X282" s="17">
        <v>0.27475122495409199</v>
      </c>
      <c r="Y282" s="17">
        <v>0.18124889978168901</v>
      </c>
    </row>
    <row r="283" spans="1:25" x14ac:dyDescent="0.55000000000000004">
      <c r="A283" s="5" t="s">
        <v>544</v>
      </c>
      <c r="B283" s="5" t="s">
        <v>528</v>
      </c>
      <c r="C283" s="6">
        <v>9</v>
      </c>
      <c r="D283" s="16">
        <v>101661650</v>
      </c>
      <c r="E283" s="5" t="s">
        <v>545</v>
      </c>
      <c r="F283" s="6" t="s">
        <v>1527</v>
      </c>
      <c r="G283" s="6" t="s">
        <v>1527</v>
      </c>
      <c r="H283" s="83" t="s">
        <v>1527</v>
      </c>
      <c r="I283" s="80" t="s">
        <v>1527</v>
      </c>
      <c r="J283" s="50" t="s">
        <v>1527</v>
      </c>
      <c r="K283" s="83" t="s">
        <v>1527</v>
      </c>
      <c r="L283" s="80" t="s">
        <v>1527</v>
      </c>
      <c r="M283" s="50" t="s">
        <v>1527</v>
      </c>
      <c r="N283" s="83" t="s">
        <v>1527</v>
      </c>
      <c r="O283" s="80" t="s">
        <v>1527</v>
      </c>
      <c r="P283" s="50" t="s">
        <v>1527</v>
      </c>
      <c r="Q283" s="83" t="s">
        <v>1527</v>
      </c>
      <c r="R283" s="80" t="s">
        <v>1527</v>
      </c>
      <c r="S283" s="50" t="s">
        <v>1527</v>
      </c>
      <c r="T283" s="83" t="s">
        <v>1527</v>
      </c>
      <c r="U283" s="80" t="s">
        <v>1527</v>
      </c>
      <c r="V283" s="50" t="s">
        <v>1527</v>
      </c>
      <c r="W283" s="17">
        <v>0.21811143786203799</v>
      </c>
      <c r="X283" s="17">
        <v>0.20795189780099599</v>
      </c>
      <c r="Y283" s="17">
        <v>0.25257045724225802</v>
      </c>
    </row>
    <row r="284" spans="1:25" x14ac:dyDescent="0.55000000000000004">
      <c r="A284" s="5" t="s">
        <v>271</v>
      </c>
      <c r="B284" s="5" t="s">
        <v>530</v>
      </c>
      <c r="C284" s="6">
        <v>9</v>
      </c>
      <c r="D284" s="16">
        <v>109496630</v>
      </c>
      <c r="E284" s="5" t="s">
        <v>767</v>
      </c>
      <c r="F284" s="6" t="s">
        <v>5</v>
      </c>
      <c r="G284" s="6" t="s">
        <v>6</v>
      </c>
      <c r="H284" s="83" t="s">
        <v>1527</v>
      </c>
      <c r="I284" s="80" t="s">
        <v>1527</v>
      </c>
      <c r="J284" s="50" t="s">
        <v>1527</v>
      </c>
      <c r="K284" s="83">
        <v>8.0000000000000002E-3</v>
      </c>
      <c r="L284" s="80">
        <v>2E-3</v>
      </c>
      <c r="M284" s="50">
        <v>1.06E-3</v>
      </c>
      <c r="N284" s="83">
        <v>-3.0000000000000001E-3</v>
      </c>
      <c r="O284" s="80">
        <v>2E-3</v>
      </c>
      <c r="P284" s="50">
        <v>0.21</v>
      </c>
      <c r="Q284" s="83">
        <v>-2.1999999999999999E-2</v>
      </c>
      <c r="R284" s="80">
        <v>2E-3</v>
      </c>
      <c r="S284" s="50">
        <v>2.8000000000000003E-20</v>
      </c>
      <c r="T284" s="83">
        <v>-4.3999999999999997E-2</v>
      </c>
      <c r="U284" s="80">
        <v>0.01</v>
      </c>
      <c r="V284" s="50">
        <v>9.0999999999999993E-6</v>
      </c>
      <c r="W284" s="17">
        <v>0.12636206790787299</v>
      </c>
      <c r="X284" s="17">
        <v>0.29446613570538499</v>
      </c>
      <c r="Y284" s="17">
        <v>0.36817955873857999</v>
      </c>
    </row>
    <row r="285" spans="1:25" x14ac:dyDescent="0.55000000000000004">
      <c r="A285" s="5" t="s">
        <v>114</v>
      </c>
      <c r="B285" s="5" t="s">
        <v>528</v>
      </c>
      <c r="C285" s="6">
        <v>9</v>
      </c>
      <c r="D285" s="16">
        <v>119112366</v>
      </c>
      <c r="E285" s="5" t="s">
        <v>750</v>
      </c>
      <c r="F285" s="6" t="s">
        <v>2</v>
      </c>
      <c r="G285" s="6" t="s">
        <v>3</v>
      </c>
      <c r="H285" s="83">
        <v>1E-3</v>
      </c>
      <c r="I285" s="80">
        <v>8.9999999999999993E-3</v>
      </c>
      <c r="J285" s="50">
        <v>0.95599999999999996</v>
      </c>
      <c r="K285" s="83">
        <v>3.0000000000000001E-3</v>
      </c>
      <c r="L285" s="80">
        <v>2E-3</v>
      </c>
      <c r="M285" s="50">
        <v>0.2646</v>
      </c>
      <c r="N285" s="83">
        <v>0</v>
      </c>
      <c r="O285" s="80">
        <v>2E-3</v>
      </c>
      <c r="P285" s="50">
        <v>0.97899999999999998</v>
      </c>
      <c r="Q285" s="83">
        <v>-6.0000000000000001E-3</v>
      </c>
      <c r="R285" s="80">
        <v>3.0000000000000001E-3</v>
      </c>
      <c r="S285" s="50">
        <v>1.43E-2</v>
      </c>
      <c r="T285" s="83">
        <v>-0.04</v>
      </c>
      <c r="U285" s="80">
        <v>0.01</v>
      </c>
      <c r="V285" s="50">
        <v>9.7E-5</v>
      </c>
      <c r="W285" s="17">
        <v>0.35757036756489102</v>
      </c>
      <c r="X285" s="17">
        <v>2.23694423642998E-8</v>
      </c>
      <c r="Y285" s="17">
        <v>0.39755876581611399</v>
      </c>
    </row>
    <row r="286" spans="1:25" x14ac:dyDescent="0.55000000000000004">
      <c r="A286" s="5" t="s">
        <v>115</v>
      </c>
      <c r="B286" s="5" t="s">
        <v>528</v>
      </c>
      <c r="C286" s="6">
        <v>9</v>
      </c>
      <c r="D286" s="16">
        <v>119401650</v>
      </c>
      <c r="E286" s="5" t="s">
        <v>983</v>
      </c>
      <c r="F286" s="6" t="s">
        <v>2</v>
      </c>
      <c r="G286" s="6" t="s">
        <v>3</v>
      </c>
      <c r="H286" s="83">
        <v>0.02</v>
      </c>
      <c r="I286" s="80">
        <v>8.0000000000000002E-3</v>
      </c>
      <c r="J286" s="50">
        <v>1.376E-2</v>
      </c>
      <c r="K286" s="83">
        <v>-2.1000000000000001E-2</v>
      </c>
      <c r="L286" s="80">
        <v>2E-3</v>
      </c>
      <c r="M286" s="50">
        <v>8.6999999999999999E-19</v>
      </c>
      <c r="N286" s="83">
        <v>-0.01</v>
      </c>
      <c r="O286" s="80">
        <v>2E-3</v>
      </c>
      <c r="P286" s="50">
        <v>3.1999999999999999E-5</v>
      </c>
      <c r="Q286" s="83">
        <v>2.4E-2</v>
      </c>
      <c r="R286" s="80">
        <v>2E-3</v>
      </c>
      <c r="S286" s="50">
        <v>8.8000000000000001E-24</v>
      </c>
      <c r="T286" s="83">
        <v>5.5E-2</v>
      </c>
      <c r="U286" s="80">
        <v>0.01</v>
      </c>
      <c r="V286" s="50">
        <v>2.7E-8</v>
      </c>
      <c r="W286" s="17">
        <v>0.34739208641000402</v>
      </c>
      <c r="X286" s="17">
        <v>0.54777358896680395</v>
      </c>
      <c r="Y286" s="17">
        <v>1.6209484172178199E-57</v>
      </c>
    </row>
    <row r="287" spans="1:25" x14ac:dyDescent="0.55000000000000004">
      <c r="A287" s="5" t="s">
        <v>272</v>
      </c>
      <c r="B287" s="5" t="s">
        <v>530</v>
      </c>
      <c r="C287" s="6">
        <v>9</v>
      </c>
      <c r="D287" s="16">
        <v>131943843</v>
      </c>
      <c r="E287" s="5" t="s">
        <v>1015</v>
      </c>
      <c r="F287" s="6" t="s">
        <v>2</v>
      </c>
      <c r="G287" s="6" t="s">
        <v>3</v>
      </c>
      <c r="H287" s="83" t="s">
        <v>1527</v>
      </c>
      <c r="I287" s="80" t="s">
        <v>1527</v>
      </c>
      <c r="J287" s="50" t="s">
        <v>1527</v>
      </c>
      <c r="K287" s="83">
        <v>1.4999999999999999E-2</v>
      </c>
      <c r="L287" s="80">
        <v>3.0000000000000001E-3</v>
      </c>
      <c r="M287" s="50">
        <v>2.7999999999999998E-9</v>
      </c>
      <c r="N287" s="83">
        <v>1.0999999999999999E-2</v>
      </c>
      <c r="O287" s="80">
        <v>3.0000000000000001E-3</v>
      </c>
      <c r="P287" s="50">
        <v>1.8E-5</v>
      </c>
      <c r="Q287" s="83">
        <v>-0.01</v>
      </c>
      <c r="R287" s="80">
        <v>3.0000000000000001E-3</v>
      </c>
      <c r="S287" s="50">
        <v>9.1000000000000003E-5</v>
      </c>
      <c r="T287" s="83">
        <v>-2.1000000000000001E-2</v>
      </c>
      <c r="U287" s="80">
        <v>1.0999999999999999E-2</v>
      </c>
      <c r="V287" s="50">
        <v>4.589E-2</v>
      </c>
      <c r="W287" s="17">
        <v>1.10188276490226</v>
      </c>
      <c r="X287" s="17">
        <v>6.7403912087071404E-48</v>
      </c>
      <c r="Y287" s="17">
        <v>6.9829617346743394E-2</v>
      </c>
    </row>
    <row r="288" spans="1:25" x14ac:dyDescent="0.55000000000000004">
      <c r="A288" s="5" t="s">
        <v>273</v>
      </c>
      <c r="B288" s="5" t="s">
        <v>530</v>
      </c>
      <c r="C288" s="6">
        <v>9</v>
      </c>
      <c r="D288" s="16">
        <v>139102831</v>
      </c>
      <c r="E288" s="5" t="s">
        <v>553</v>
      </c>
      <c r="F288" s="6" t="s">
        <v>6</v>
      </c>
      <c r="G288" s="6" t="s">
        <v>3</v>
      </c>
      <c r="H288" s="83" t="s">
        <v>1527</v>
      </c>
      <c r="I288" s="80" t="s">
        <v>1527</v>
      </c>
      <c r="J288" s="50" t="s">
        <v>1527</v>
      </c>
      <c r="K288" s="83">
        <v>-1.7999999999999999E-2</v>
      </c>
      <c r="L288" s="80">
        <v>3.0000000000000001E-3</v>
      </c>
      <c r="M288" s="50">
        <v>2.8000000000000002E-12</v>
      </c>
      <c r="N288" s="83">
        <v>-2.3E-2</v>
      </c>
      <c r="O288" s="80">
        <v>3.0000000000000001E-3</v>
      </c>
      <c r="P288" s="50">
        <v>4.3999999999999998E-20</v>
      </c>
      <c r="Q288" s="83">
        <v>-7.0000000000000001E-3</v>
      </c>
      <c r="R288" s="80">
        <v>3.0000000000000001E-3</v>
      </c>
      <c r="S288" s="50">
        <v>4.1900000000000001E-3</v>
      </c>
      <c r="T288" s="83">
        <v>0.02</v>
      </c>
      <c r="U288" s="80">
        <v>1.0999999999999999E-2</v>
      </c>
      <c r="V288" s="50">
        <v>6.6489999999999994E-2</v>
      </c>
      <c r="W288" s="17">
        <v>0.644891296519713</v>
      </c>
      <c r="X288" s="17">
        <v>0.49478589807610102</v>
      </c>
      <c r="Y288" s="17">
        <v>7.7414851483728301E-98</v>
      </c>
    </row>
    <row r="289" spans="1:25" x14ac:dyDescent="0.55000000000000004">
      <c r="A289" s="5" t="s">
        <v>274</v>
      </c>
      <c r="B289" s="5" t="s">
        <v>530</v>
      </c>
      <c r="C289" s="6">
        <v>9</v>
      </c>
      <c r="D289" s="16">
        <v>139257411</v>
      </c>
      <c r="E289" s="5" t="s">
        <v>556</v>
      </c>
      <c r="F289" s="6" t="s">
        <v>5</v>
      </c>
      <c r="G289" s="6" t="s">
        <v>6</v>
      </c>
      <c r="H289" s="83">
        <v>-1.0999999999999999E-2</v>
      </c>
      <c r="I289" s="80">
        <v>8.9999999999999993E-3</v>
      </c>
      <c r="J289" s="50">
        <v>0.2162</v>
      </c>
      <c r="K289" s="83">
        <v>1.2E-2</v>
      </c>
      <c r="L289" s="80">
        <v>2E-3</v>
      </c>
      <c r="M289" s="50">
        <v>8.1999999999999998E-7</v>
      </c>
      <c r="N289" s="83">
        <v>1.2999999999999999E-2</v>
      </c>
      <c r="O289" s="80">
        <v>2E-3</v>
      </c>
      <c r="P289" s="50">
        <v>1.1000000000000001E-7</v>
      </c>
      <c r="Q289" s="83">
        <v>-1E-3</v>
      </c>
      <c r="R289" s="80">
        <v>2E-3</v>
      </c>
      <c r="S289" s="50">
        <v>0.79600000000000004</v>
      </c>
      <c r="T289" s="83">
        <v>1E-3</v>
      </c>
      <c r="U289" s="80">
        <v>0.01</v>
      </c>
      <c r="V289" s="50">
        <v>0.90969999999999995</v>
      </c>
      <c r="W289" s="17">
        <v>0.23421816835526599</v>
      </c>
      <c r="X289" s="17">
        <v>0.82976240444958504</v>
      </c>
      <c r="Y289" s="17">
        <v>4.4972374129711098E-2</v>
      </c>
    </row>
    <row r="290" spans="1:25" x14ac:dyDescent="0.55000000000000004">
      <c r="A290" s="5" t="s">
        <v>24</v>
      </c>
      <c r="B290" s="5" t="s">
        <v>0</v>
      </c>
      <c r="C290" s="6">
        <v>10</v>
      </c>
      <c r="D290" s="16">
        <v>9053132</v>
      </c>
      <c r="E290" s="5" t="s">
        <v>1010</v>
      </c>
      <c r="F290" s="6" t="s">
        <v>5</v>
      </c>
      <c r="G290" s="6" t="s">
        <v>6</v>
      </c>
      <c r="H290" s="83">
        <v>-0.105</v>
      </c>
      <c r="I290" s="80">
        <v>8.9999999999999993E-3</v>
      </c>
      <c r="J290" s="50">
        <v>2.3000000000000001E-34</v>
      </c>
      <c r="K290" s="83">
        <v>8.9999999999999993E-3</v>
      </c>
      <c r="L290" s="80">
        <v>2E-3</v>
      </c>
      <c r="M290" s="50">
        <v>1.3999999999999999E-4</v>
      </c>
      <c r="N290" s="83">
        <v>3.0000000000000001E-3</v>
      </c>
      <c r="O290" s="80">
        <v>2E-3</v>
      </c>
      <c r="P290" s="50">
        <v>0.186</v>
      </c>
      <c r="Q290" s="83">
        <v>-1.2999999999999999E-2</v>
      </c>
      <c r="R290" s="80">
        <v>2E-3</v>
      </c>
      <c r="S290" s="50">
        <v>2.7E-8</v>
      </c>
      <c r="T290" s="83">
        <v>-4.1000000000000002E-2</v>
      </c>
      <c r="U290" s="80">
        <v>0.01</v>
      </c>
      <c r="V290" s="50">
        <v>4.6999999999999997E-5</v>
      </c>
      <c r="W290" s="17">
        <v>0.79643202035791605</v>
      </c>
      <c r="X290" s="17">
        <v>5.06023974720715E-2</v>
      </c>
      <c r="Y290" s="17">
        <v>3.4523521707416099E-2</v>
      </c>
    </row>
    <row r="291" spans="1:25" x14ac:dyDescent="0.55000000000000004">
      <c r="A291" s="5" t="s">
        <v>116</v>
      </c>
      <c r="B291" s="5" t="s">
        <v>528</v>
      </c>
      <c r="C291" s="6">
        <v>10</v>
      </c>
      <c r="D291" s="16">
        <v>12277992</v>
      </c>
      <c r="E291" s="5" t="s">
        <v>916</v>
      </c>
      <c r="F291" s="6" t="s">
        <v>5</v>
      </c>
      <c r="G291" s="6" t="s">
        <v>6</v>
      </c>
      <c r="H291" s="83">
        <v>0</v>
      </c>
      <c r="I291" s="80">
        <v>8.0000000000000002E-3</v>
      </c>
      <c r="J291" s="50">
        <v>0.99819999999999998</v>
      </c>
      <c r="K291" s="83">
        <v>3.4000000000000002E-2</v>
      </c>
      <c r="L291" s="80">
        <v>2E-3</v>
      </c>
      <c r="M291" s="50">
        <v>5.8000000000000006E-48</v>
      </c>
      <c r="N291" s="83">
        <v>1.4999999999999999E-2</v>
      </c>
      <c r="O291" s="80">
        <v>2E-3</v>
      </c>
      <c r="P291" s="50">
        <v>4.8999999999999999E-11</v>
      </c>
      <c r="Q291" s="83">
        <v>-4.1000000000000002E-2</v>
      </c>
      <c r="R291" s="80">
        <v>2E-3</v>
      </c>
      <c r="S291" s="50">
        <v>1.7E-66</v>
      </c>
      <c r="T291" s="83">
        <v>-9.6000000000000002E-2</v>
      </c>
      <c r="U291" s="80">
        <v>0.01</v>
      </c>
      <c r="V291" s="50">
        <v>6.1999999999999998E-23</v>
      </c>
      <c r="W291" s="17">
        <v>0.50397279963730401</v>
      </c>
      <c r="X291" s="17">
        <v>7.3179154351051996E-38</v>
      </c>
      <c r="Y291" s="17">
        <v>0.33161219799764702</v>
      </c>
    </row>
    <row r="292" spans="1:25" x14ac:dyDescent="0.55000000000000004">
      <c r="A292" s="5" t="s">
        <v>917</v>
      </c>
      <c r="B292" s="5" t="s">
        <v>530</v>
      </c>
      <c r="C292" s="6">
        <v>10</v>
      </c>
      <c r="D292" s="16">
        <v>12278021</v>
      </c>
      <c r="E292" s="5" t="s">
        <v>916</v>
      </c>
      <c r="F292" s="6" t="s">
        <v>1527</v>
      </c>
      <c r="G292" s="6" t="s">
        <v>1527</v>
      </c>
      <c r="H292" s="83" t="s">
        <v>1527</v>
      </c>
      <c r="I292" s="80" t="s">
        <v>1527</v>
      </c>
      <c r="J292" s="50" t="s">
        <v>1527</v>
      </c>
      <c r="K292" s="83" t="s">
        <v>1527</v>
      </c>
      <c r="L292" s="80" t="s">
        <v>1527</v>
      </c>
      <c r="M292" s="50" t="s">
        <v>1527</v>
      </c>
      <c r="N292" s="83" t="s">
        <v>1527</v>
      </c>
      <c r="O292" s="80" t="s">
        <v>1527</v>
      </c>
      <c r="P292" s="50" t="s">
        <v>1527</v>
      </c>
      <c r="Q292" s="83" t="s">
        <v>1527</v>
      </c>
      <c r="R292" s="80" t="s">
        <v>1527</v>
      </c>
      <c r="S292" s="50" t="s">
        <v>1527</v>
      </c>
      <c r="T292" s="83" t="s">
        <v>1527</v>
      </c>
      <c r="U292" s="80" t="s">
        <v>1527</v>
      </c>
      <c r="V292" s="50" t="s">
        <v>1527</v>
      </c>
      <c r="W292" s="17">
        <v>0.48645738048857801</v>
      </c>
      <c r="X292" s="17">
        <v>9.0161268266426605E-36</v>
      </c>
      <c r="Y292" s="17">
        <v>0.30837667651624801</v>
      </c>
    </row>
    <row r="293" spans="1:25" x14ac:dyDescent="0.55000000000000004">
      <c r="A293" s="5" t="s">
        <v>25</v>
      </c>
      <c r="B293" s="5" t="s">
        <v>0</v>
      </c>
      <c r="C293" s="6">
        <v>10</v>
      </c>
      <c r="D293" s="16">
        <v>21790476</v>
      </c>
      <c r="E293" s="5" t="s">
        <v>628</v>
      </c>
      <c r="F293" s="6" t="s">
        <v>2</v>
      </c>
      <c r="G293" s="6" t="s">
        <v>3</v>
      </c>
      <c r="H293" s="83">
        <v>4.9000000000000002E-2</v>
      </c>
      <c r="I293" s="80">
        <v>8.9999999999999993E-3</v>
      </c>
      <c r="J293" s="50">
        <v>4.6999999999999997E-8</v>
      </c>
      <c r="K293" s="83">
        <v>-4.0000000000000001E-3</v>
      </c>
      <c r="L293" s="80">
        <v>3.0000000000000001E-3</v>
      </c>
      <c r="M293" s="50">
        <v>8.0170000000000005E-2</v>
      </c>
      <c r="N293" s="83">
        <v>-1.0999999999999999E-2</v>
      </c>
      <c r="O293" s="80">
        <v>3.0000000000000001E-3</v>
      </c>
      <c r="P293" s="50">
        <v>1.2999999999999999E-5</v>
      </c>
      <c r="Q293" s="83">
        <v>-1.2E-2</v>
      </c>
      <c r="R293" s="80">
        <v>3.0000000000000001E-3</v>
      </c>
      <c r="S293" s="50">
        <v>1.3999999999999999E-6</v>
      </c>
      <c r="T293" s="83">
        <v>-3.0000000000000001E-3</v>
      </c>
      <c r="U293" s="80">
        <v>1.0999999999999999E-2</v>
      </c>
      <c r="V293" s="50">
        <v>0.80249999999999999</v>
      </c>
      <c r="W293" s="17">
        <v>1.42872481290126</v>
      </c>
      <c r="X293" s="17">
        <v>2.1734888807773999E-53</v>
      </c>
      <c r="Y293" s="17">
        <v>8.9803140376218404E-58</v>
      </c>
    </row>
    <row r="294" spans="1:25" x14ac:dyDescent="0.55000000000000004">
      <c r="A294" s="5" t="s">
        <v>275</v>
      </c>
      <c r="B294" s="5" t="s">
        <v>530</v>
      </c>
      <c r="C294" s="6">
        <v>10</v>
      </c>
      <c r="D294" s="16">
        <v>30267810</v>
      </c>
      <c r="E294" s="5" t="s">
        <v>822</v>
      </c>
      <c r="F294" s="6" t="s">
        <v>2</v>
      </c>
      <c r="G294" s="6" t="s">
        <v>3</v>
      </c>
      <c r="H294" s="83" t="s">
        <v>1527</v>
      </c>
      <c r="I294" s="80" t="s">
        <v>1527</v>
      </c>
      <c r="J294" s="50" t="s">
        <v>1527</v>
      </c>
      <c r="K294" s="83">
        <v>-8.9999999999999993E-3</v>
      </c>
      <c r="L294" s="80">
        <v>2E-3</v>
      </c>
      <c r="M294" s="50">
        <v>1.3999999999999999E-4</v>
      </c>
      <c r="N294" s="83">
        <v>-2E-3</v>
      </c>
      <c r="O294" s="80">
        <v>2E-3</v>
      </c>
      <c r="P294" s="50">
        <v>0.36299999999999999</v>
      </c>
      <c r="Q294" s="83">
        <v>1.4E-2</v>
      </c>
      <c r="R294" s="80">
        <v>2E-3</v>
      </c>
      <c r="S294" s="50">
        <v>2.4E-8</v>
      </c>
      <c r="T294" s="83">
        <v>4.3999999999999997E-2</v>
      </c>
      <c r="U294" s="80">
        <v>0.01</v>
      </c>
      <c r="V294" s="50">
        <v>1.8E-5</v>
      </c>
      <c r="W294" s="17">
        <v>0.69090155338453496</v>
      </c>
      <c r="X294" s="17">
        <v>9.5166931995746107E-2</v>
      </c>
      <c r="Y294" s="17">
        <v>5.21484575163206E-2</v>
      </c>
    </row>
    <row r="295" spans="1:25" x14ac:dyDescent="0.55000000000000004">
      <c r="A295" s="5" t="s">
        <v>276</v>
      </c>
      <c r="B295" s="5" t="s">
        <v>530</v>
      </c>
      <c r="C295" s="6">
        <v>10</v>
      </c>
      <c r="D295" s="16">
        <v>34480582</v>
      </c>
      <c r="E295" s="19" t="s">
        <v>647</v>
      </c>
      <c r="F295" s="6" t="s">
        <v>2</v>
      </c>
      <c r="G295" s="6" t="s">
        <v>3</v>
      </c>
      <c r="H295" s="83" t="s">
        <v>1527</v>
      </c>
      <c r="I295" s="80" t="s">
        <v>1527</v>
      </c>
      <c r="J295" s="50" t="s">
        <v>1527</v>
      </c>
      <c r="K295" s="83">
        <v>1E-3</v>
      </c>
      <c r="L295" s="80">
        <v>2E-3</v>
      </c>
      <c r="M295" s="50">
        <v>0.64200000000000002</v>
      </c>
      <c r="N295" s="83">
        <v>-8.0000000000000002E-3</v>
      </c>
      <c r="O295" s="80">
        <v>2E-3</v>
      </c>
      <c r="P295" s="50">
        <v>1.14E-3</v>
      </c>
      <c r="Q295" s="83">
        <v>-1.7000000000000001E-2</v>
      </c>
      <c r="R295" s="80">
        <v>3.0000000000000001E-3</v>
      </c>
      <c r="S295" s="50">
        <v>8.2999999999999998E-12</v>
      </c>
      <c r="T295" s="83">
        <v>-8.0000000000000002E-3</v>
      </c>
      <c r="U295" s="80">
        <v>1.0999999999999999E-2</v>
      </c>
      <c r="V295" s="50">
        <v>0.47499999999999998</v>
      </c>
      <c r="W295" s="17">
        <v>3.33006680282904E-13</v>
      </c>
      <c r="X295" s="17">
        <v>0.51575818840353804</v>
      </c>
      <c r="Y295" s="17">
        <v>4.6622258935762197E-2</v>
      </c>
    </row>
    <row r="296" spans="1:25" x14ac:dyDescent="0.55000000000000004">
      <c r="A296" s="5" t="s">
        <v>277</v>
      </c>
      <c r="B296" s="5" t="s">
        <v>530</v>
      </c>
      <c r="C296" s="6">
        <v>10</v>
      </c>
      <c r="D296" s="16">
        <v>65087468</v>
      </c>
      <c r="E296" s="5" t="s">
        <v>974</v>
      </c>
      <c r="F296" s="6" t="s">
        <v>6</v>
      </c>
      <c r="G296" s="6" t="s">
        <v>3</v>
      </c>
      <c r="H296" s="83" t="s">
        <v>1527</v>
      </c>
      <c r="I296" s="80" t="s">
        <v>1527</v>
      </c>
      <c r="J296" s="50" t="s">
        <v>1527</v>
      </c>
      <c r="K296" s="83">
        <v>1.6E-2</v>
      </c>
      <c r="L296" s="80">
        <v>3.0000000000000001E-3</v>
      </c>
      <c r="M296" s="50">
        <v>9.7000000000000003E-7</v>
      </c>
      <c r="N296" s="83">
        <v>1.4E-2</v>
      </c>
      <c r="O296" s="80">
        <v>3.0000000000000001E-3</v>
      </c>
      <c r="P296" s="50">
        <v>6.4999999999999994E-5</v>
      </c>
      <c r="Q296" s="83">
        <v>-7.0000000000000001E-3</v>
      </c>
      <c r="R296" s="80">
        <v>3.0000000000000001E-3</v>
      </c>
      <c r="S296" s="50">
        <v>3.8399999999999997E-2</v>
      </c>
      <c r="T296" s="83">
        <v>-3.7999999999999999E-2</v>
      </c>
      <c r="U296" s="80">
        <v>1.4E-2</v>
      </c>
      <c r="V296" s="50">
        <v>6.9499999999999996E-3</v>
      </c>
      <c r="W296" s="17">
        <v>5.7979474785073398E-2</v>
      </c>
      <c r="X296" s="17">
        <v>0.88816231616848096</v>
      </c>
      <c r="Y296" s="17">
        <v>0.21702391950420699</v>
      </c>
    </row>
    <row r="297" spans="1:25" x14ac:dyDescent="0.55000000000000004">
      <c r="A297" s="5" t="s">
        <v>278</v>
      </c>
      <c r="B297" s="5" t="s">
        <v>530</v>
      </c>
      <c r="C297" s="6">
        <v>10</v>
      </c>
      <c r="D297" s="16">
        <v>69957350</v>
      </c>
      <c r="E297" s="19" t="s">
        <v>918</v>
      </c>
      <c r="F297" s="6" t="s">
        <v>2</v>
      </c>
      <c r="G297" s="6" t="s">
        <v>3</v>
      </c>
      <c r="H297" s="83" t="s">
        <v>1527</v>
      </c>
      <c r="I297" s="80" t="s">
        <v>1527</v>
      </c>
      <c r="J297" s="50" t="s">
        <v>1527</v>
      </c>
      <c r="K297" s="83">
        <v>-2.1000000000000001E-2</v>
      </c>
      <c r="L297" s="80">
        <v>2E-3</v>
      </c>
      <c r="M297" s="50">
        <v>1.4E-19</v>
      </c>
      <c r="N297" s="83">
        <v>-2.1999999999999999E-2</v>
      </c>
      <c r="O297" s="80">
        <v>2E-3</v>
      </c>
      <c r="P297" s="50">
        <v>8.9999999999999994E-21</v>
      </c>
      <c r="Q297" s="83">
        <v>2E-3</v>
      </c>
      <c r="R297" s="80">
        <v>2E-3</v>
      </c>
      <c r="S297" s="50">
        <v>0.315</v>
      </c>
      <c r="T297" s="83">
        <v>2.5000000000000001E-2</v>
      </c>
      <c r="U297" s="80">
        <v>0.01</v>
      </c>
      <c r="V297" s="50">
        <v>1.0710000000000001E-2</v>
      </c>
      <c r="W297" s="17">
        <v>1.71632886456514E-29</v>
      </c>
      <c r="X297" s="17">
        <v>0.45209889871022002</v>
      </c>
      <c r="Y297" s="17">
        <v>0.42008222004026502</v>
      </c>
    </row>
    <row r="298" spans="1:25" x14ac:dyDescent="0.55000000000000004">
      <c r="A298" s="5" t="s">
        <v>279</v>
      </c>
      <c r="B298" s="5" t="s">
        <v>530</v>
      </c>
      <c r="C298" s="6">
        <v>10</v>
      </c>
      <c r="D298" s="16">
        <v>75525999</v>
      </c>
      <c r="E298" s="5" t="s">
        <v>823</v>
      </c>
      <c r="F298" s="6" t="s">
        <v>2</v>
      </c>
      <c r="G298" s="6" t="s">
        <v>3</v>
      </c>
      <c r="H298" s="83">
        <v>-3.1E-2</v>
      </c>
      <c r="I298" s="80">
        <v>8.9999999999999993E-3</v>
      </c>
      <c r="J298" s="50">
        <v>6.8999999999999997E-4</v>
      </c>
      <c r="K298" s="83">
        <v>2.4E-2</v>
      </c>
      <c r="L298" s="80">
        <v>3.0000000000000001E-3</v>
      </c>
      <c r="M298" s="50">
        <v>1.5000000000000001E-20</v>
      </c>
      <c r="N298" s="83">
        <v>1.7999999999999999E-2</v>
      </c>
      <c r="O298" s="80">
        <v>3.0000000000000001E-3</v>
      </c>
      <c r="P298" s="50">
        <v>1.8E-12</v>
      </c>
      <c r="Q298" s="83">
        <v>-1.6E-2</v>
      </c>
      <c r="R298" s="80">
        <v>3.0000000000000001E-3</v>
      </c>
      <c r="S298" s="50">
        <v>3.9000000000000002E-9</v>
      </c>
      <c r="T298" s="83">
        <v>-4.2000000000000003E-2</v>
      </c>
      <c r="U298" s="80">
        <v>1.0999999999999999E-2</v>
      </c>
      <c r="V298" s="50">
        <v>1E-4</v>
      </c>
      <c r="W298" s="17">
        <v>0.77234966620131495</v>
      </c>
      <c r="X298" s="17">
        <v>6.0432746379804198E-3</v>
      </c>
      <c r="Y298" s="17">
        <v>0.12509811130312401</v>
      </c>
    </row>
    <row r="299" spans="1:25" x14ac:dyDescent="0.55000000000000004">
      <c r="A299" s="5" t="s">
        <v>280</v>
      </c>
      <c r="B299" s="5" t="s">
        <v>530</v>
      </c>
      <c r="C299" s="6">
        <v>10</v>
      </c>
      <c r="D299" s="16">
        <v>75639578</v>
      </c>
      <c r="E299" s="5" t="s">
        <v>871</v>
      </c>
      <c r="F299" s="6" t="s">
        <v>5</v>
      </c>
      <c r="G299" s="6" t="s">
        <v>6</v>
      </c>
      <c r="H299" s="83" t="s">
        <v>1527</v>
      </c>
      <c r="I299" s="80" t="s">
        <v>1527</v>
      </c>
      <c r="J299" s="50" t="s">
        <v>1527</v>
      </c>
      <c r="K299" s="83">
        <v>-1.9E-2</v>
      </c>
      <c r="L299" s="80">
        <v>3.0000000000000001E-3</v>
      </c>
      <c r="M299" s="50">
        <v>7.7000000000000003E-10</v>
      </c>
      <c r="N299" s="83">
        <v>-8.0000000000000002E-3</v>
      </c>
      <c r="O299" s="80">
        <v>3.0000000000000001E-3</v>
      </c>
      <c r="P299" s="50">
        <v>6.28E-3</v>
      </c>
      <c r="Q299" s="83">
        <v>2.3E-2</v>
      </c>
      <c r="R299" s="80">
        <v>3.0000000000000001E-3</v>
      </c>
      <c r="S299" s="50">
        <v>4.3E-14</v>
      </c>
      <c r="T299" s="83">
        <v>4.7E-2</v>
      </c>
      <c r="U299" s="80">
        <v>1.2999999999999999E-2</v>
      </c>
      <c r="V299" s="50">
        <v>2.0000000000000001E-4</v>
      </c>
      <c r="W299" s="17">
        <v>0.279660689648978</v>
      </c>
      <c r="X299" s="17">
        <v>0.49313687679409601</v>
      </c>
      <c r="Y299" s="17">
        <v>0.15739001917374901</v>
      </c>
    </row>
    <row r="300" spans="1:25" x14ac:dyDescent="0.55000000000000004">
      <c r="A300" s="5" t="s">
        <v>281</v>
      </c>
      <c r="B300" s="5" t="s">
        <v>530</v>
      </c>
      <c r="C300" s="6">
        <v>10</v>
      </c>
      <c r="D300" s="16">
        <v>77004644</v>
      </c>
      <c r="E300" s="19" t="s">
        <v>641</v>
      </c>
      <c r="F300" s="6" t="s">
        <v>5</v>
      </c>
      <c r="G300" s="6" t="s">
        <v>3</v>
      </c>
      <c r="H300" s="83" t="s">
        <v>1527</v>
      </c>
      <c r="I300" s="80" t="s">
        <v>1527</v>
      </c>
      <c r="J300" s="50" t="s">
        <v>1527</v>
      </c>
      <c r="K300" s="83">
        <v>0.01</v>
      </c>
      <c r="L300" s="80">
        <v>3.0000000000000001E-3</v>
      </c>
      <c r="M300" s="50">
        <v>3.2000000000000003E-4</v>
      </c>
      <c r="N300" s="83">
        <v>8.9999999999999993E-3</v>
      </c>
      <c r="O300" s="80">
        <v>3.0000000000000001E-3</v>
      </c>
      <c r="P300" s="50">
        <v>7.7999999999999999E-4</v>
      </c>
      <c r="Q300" s="83">
        <v>-4.0000000000000001E-3</v>
      </c>
      <c r="R300" s="80">
        <v>3.0000000000000001E-3</v>
      </c>
      <c r="S300" s="50">
        <v>0.17599999999999999</v>
      </c>
      <c r="T300" s="83">
        <v>-3.2000000000000001E-2</v>
      </c>
      <c r="U300" s="80">
        <v>1.2E-2</v>
      </c>
      <c r="V300" s="50">
        <v>6.9199999999999999E-3</v>
      </c>
      <c r="W300" s="17">
        <v>6.0503498505845502E-14</v>
      </c>
      <c r="X300" s="17">
        <v>0.786100325357593</v>
      </c>
      <c r="Y300" s="17">
        <v>0.119168635947918</v>
      </c>
    </row>
    <row r="301" spans="1:25" x14ac:dyDescent="0.55000000000000004">
      <c r="A301" s="5" t="s">
        <v>117</v>
      </c>
      <c r="B301" s="5" t="s">
        <v>528</v>
      </c>
      <c r="C301" s="6">
        <v>10</v>
      </c>
      <c r="D301" s="16">
        <v>77659733</v>
      </c>
      <c r="E301" s="5" t="s">
        <v>596</v>
      </c>
      <c r="F301" s="6" t="s">
        <v>2</v>
      </c>
      <c r="G301" s="6" t="s">
        <v>3</v>
      </c>
      <c r="H301" s="83" t="s">
        <v>1527</v>
      </c>
      <c r="I301" s="80" t="s">
        <v>1527</v>
      </c>
      <c r="J301" s="50" t="s">
        <v>1527</v>
      </c>
      <c r="K301" s="83">
        <v>-1.9E-2</v>
      </c>
      <c r="L301" s="80">
        <v>4.0000000000000001E-3</v>
      </c>
      <c r="M301" s="50">
        <v>6.1000000000000004E-8</v>
      </c>
      <c r="N301" s="83">
        <v>-1.2E-2</v>
      </c>
      <c r="O301" s="80">
        <v>4.0000000000000001E-3</v>
      </c>
      <c r="P301" s="50">
        <v>1.0300000000000001E-3</v>
      </c>
      <c r="Q301" s="83">
        <v>0.02</v>
      </c>
      <c r="R301" s="80">
        <v>4.0000000000000001E-3</v>
      </c>
      <c r="S301" s="50">
        <v>2.7999999999999999E-8</v>
      </c>
      <c r="T301" s="83">
        <v>7.1999999999999995E-2</v>
      </c>
      <c r="U301" s="80">
        <v>1.4999999999999999E-2</v>
      </c>
      <c r="V301" s="50">
        <v>1.7E-6</v>
      </c>
      <c r="W301" s="17">
        <v>0.81676232836514995</v>
      </c>
      <c r="X301" s="17">
        <v>0.19829493043274399</v>
      </c>
      <c r="Y301" s="17">
        <v>1.6109122496894099E-2</v>
      </c>
    </row>
    <row r="302" spans="1:25" x14ac:dyDescent="0.55000000000000004">
      <c r="A302" s="5" t="s">
        <v>282</v>
      </c>
      <c r="B302" s="5" t="s">
        <v>530</v>
      </c>
      <c r="C302" s="6">
        <v>10</v>
      </c>
      <c r="D302" s="16">
        <v>78312002</v>
      </c>
      <c r="E302" s="5" t="s">
        <v>596</v>
      </c>
      <c r="F302" s="6" t="s">
        <v>2</v>
      </c>
      <c r="G302" s="6" t="s">
        <v>3</v>
      </c>
      <c r="H302" s="83">
        <v>-5.0000000000000001E-3</v>
      </c>
      <c r="I302" s="80">
        <v>8.0000000000000002E-3</v>
      </c>
      <c r="J302" s="50">
        <v>0.58630000000000004</v>
      </c>
      <c r="K302" s="83">
        <v>-2.9000000000000001E-2</v>
      </c>
      <c r="L302" s="80">
        <v>2E-3</v>
      </c>
      <c r="M302" s="50">
        <v>3.8999999999999999E-34</v>
      </c>
      <c r="N302" s="83">
        <v>-2.1999999999999999E-2</v>
      </c>
      <c r="O302" s="80">
        <v>2E-3</v>
      </c>
      <c r="P302" s="50">
        <v>1.7E-21</v>
      </c>
      <c r="Q302" s="83">
        <v>1.9E-2</v>
      </c>
      <c r="R302" s="80">
        <v>2E-3</v>
      </c>
      <c r="S302" s="50">
        <v>2.9999999999999998E-15</v>
      </c>
      <c r="T302" s="83">
        <v>5.8000000000000003E-2</v>
      </c>
      <c r="U302" s="80">
        <v>0.01</v>
      </c>
      <c r="V302" s="50">
        <v>3.3000000000000002E-9</v>
      </c>
      <c r="W302" s="17">
        <v>0.27283432827640502</v>
      </c>
      <c r="X302" s="17">
        <v>0.26592901868673702</v>
      </c>
      <c r="Y302" s="17">
        <v>0.24593745664814501</v>
      </c>
    </row>
    <row r="303" spans="1:25" x14ac:dyDescent="0.55000000000000004">
      <c r="A303" s="5" t="s">
        <v>774</v>
      </c>
      <c r="B303" s="5" t="s">
        <v>528</v>
      </c>
      <c r="C303" s="6">
        <v>10</v>
      </c>
      <c r="D303" s="16">
        <v>78318879</v>
      </c>
      <c r="E303" s="5" t="s">
        <v>775</v>
      </c>
      <c r="F303" s="6" t="s">
        <v>1527</v>
      </c>
      <c r="G303" s="6" t="s">
        <v>1527</v>
      </c>
      <c r="H303" s="83" t="s">
        <v>1527</v>
      </c>
      <c r="I303" s="80" t="s">
        <v>1527</v>
      </c>
      <c r="J303" s="50" t="s">
        <v>1527</v>
      </c>
      <c r="K303" s="83" t="s">
        <v>1527</v>
      </c>
      <c r="L303" s="80" t="s">
        <v>1527</v>
      </c>
      <c r="M303" s="50" t="s">
        <v>1527</v>
      </c>
      <c r="N303" s="83" t="s">
        <v>1527</v>
      </c>
      <c r="O303" s="80" t="s">
        <v>1527</v>
      </c>
      <c r="P303" s="50" t="s">
        <v>1527</v>
      </c>
      <c r="Q303" s="83" t="s">
        <v>1527</v>
      </c>
      <c r="R303" s="80" t="s">
        <v>1527</v>
      </c>
      <c r="S303" s="50" t="s">
        <v>1527</v>
      </c>
      <c r="T303" s="83" t="s">
        <v>1527</v>
      </c>
      <c r="U303" s="80" t="s">
        <v>1527</v>
      </c>
      <c r="V303" s="50" t="s">
        <v>1527</v>
      </c>
      <c r="W303" s="17">
        <v>0.33032152523150998</v>
      </c>
      <c r="X303" s="17">
        <v>0.249108397729184</v>
      </c>
      <c r="Y303" s="17">
        <v>0.22990548086687601</v>
      </c>
    </row>
    <row r="304" spans="1:25" x14ac:dyDescent="0.55000000000000004">
      <c r="A304" s="5" t="s">
        <v>118</v>
      </c>
      <c r="B304" s="5" t="s">
        <v>528</v>
      </c>
      <c r="C304" s="6">
        <v>10</v>
      </c>
      <c r="D304" s="16">
        <v>80931481</v>
      </c>
      <c r="E304" s="5" t="s">
        <v>969</v>
      </c>
      <c r="F304" s="6" t="s">
        <v>2</v>
      </c>
      <c r="G304" s="6" t="s">
        <v>3</v>
      </c>
      <c r="H304" s="83">
        <v>-1.0999999999999999E-2</v>
      </c>
      <c r="I304" s="80">
        <v>8.9999999999999993E-3</v>
      </c>
      <c r="J304" s="50">
        <v>0.21479999999999999</v>
      </c>
      <c r="K304" s="83">
        <v>1.4999999999999999E-2</v>
      </c>
      <c r="L304" s="80">
        <v>2E-3</v>
      </c>
      <c r="M304" s="50">
        <v>5.7E-10</v>
      </c>
      <c r="N304" s="83">
        <v>1.6E-2</v>
      </c>
      <c r="O304" s="80">
        <v>2E-3</v>
      </c>
      <c r="P304" s="50">
        <v>1.8999999999999999E-11</v>
      </c>
      <c r="Q304" s="83">
        <v>-1E-3</v>
      </c>
      <c r="R304" s="80">
        <v>2E-3</v>
      </c>
      <c r="S304" s="50">
        <v>0.61099999999999999</v>
      </c>
      <c r="T304" s="83">
        <v>-4.2000000000000003E-2</v>
      </c>
      <c r="U304" s="80">
        <v>0.01</v>
      </c>
      <c r="V304" s="50">
        <v>2.5000000000000001E-5</v>
      </c>
      <c r="W304" s="17">
        <v>0.34731312112507401</v>
      </c>
      <c r="X304" s="17">
        <v>0.20413731674236099</v>
      </c>
      <c r="Y304" s="17">
        <v>0.48913900151458001</v>
      </c>
    </row>
    <row r="305" spans="1:25" x14ac:dyDescent="0.55000000000000004">
      <c r="A305" s="5" t="s">
        <v>283</v>
      </c>
      <c r="B305" s="5" t="s">
        <v>530</v>
      </c>
      <c r="C305" s="6">
        <v>10</v>
      </c>
      <c r="D305" s="16">
        <v>81685593</v>
      </c>
      <c r="E305" s="5" t="s">
        <v>753</v>
      </c>
      <c r="F305" s="6" t="s">
        <v>5</v>
      </c>
      <c r="G305" s="6" t="s">
        <v>6</v>
      </c>
      <c r="H305" s="83" t="s">
        <v>1527</v>
      </c>
      <c r="I305" s="80" t="s">
        <v>1527</v>
      </c>
      <c r="J305" s="50" t="s">
        <v>1527</v>
      </c>
      <c r="K305" s="83">
        <v>-8.9999999999999993E-3</v>
      </c>
      <c r="L305" s="80">
        <v>3.0000000000000001E-3</v>
      </c>
      <c r="M305" s="50">
        <v>5.0000000000000001E-4</v>
      </c>
      <c r="N305" s="83">
        <v>0</v>
      </c>
      <c r="O305" s="80">
        <v>3.0000000000000001E-3</v>
      </c>
      <c r="P305" s="50">
        <v>0.86299999999999999</v>
      </c>
      <c r="Q305" s="83">
        <v>0.02</v>
      </c>
      <c r="R305" s="80">
        <v>3.0000000000000001E-3</v>
      </c>
      <c r="S305" s="50">
        <v>1.7E-15</v>
      </c>
      <c r="T305" s="83">
        <v>4.2999999999999997E-2</v>
      </c>
      <c r="U305" s="80">
        <v>0.01</v>
      </c>
      <c r="V305" s="50">
        <v>4.6E-5</v>
      </c>
      <c r="W305" s="17">
        <v>0.23404188330536399</v>
      </c>
      <c r="X305" s="17">
        <v>0.14331704994234101</v>
      </c>
      <c r="Y305" s="17">
        <v>0.26062217833317602</v>
      </c>
    </row>
    <row r="306" spans="1:25" x14ac:dyDescent="0.55000000000000004">
      <c r="A306" s="5" t="s">
        <v>926</v>
      </c>
      <c r="B306" s="5" t="s">
        <v>528</v>
      </c>
      <c r="C306" s="6">
        <v>10</v>
      </c>
      <c r="D306" s="16">
        <v>81706324</v>
      </c>
      <c r="E306" s="5" t="s">
        <v>927</v>
      </c>
      <c r="F306" s="6" t="s">
        <v>1527</v>
      </c>
      <c r="G306" s="6" t="s">
        <v>1527</v>
      </c>
      <c r="H306" s="83" t="s">
        <v>1527</v>
      </c>
      <c r="I306" s="80" t="s">
        <v>1527</v>
      </c>
      <c r="J306" s="50" t="s">
        <v>1527</v>
      </c>
      <c r="K306" s="83" t="s">
        <v>1527</v>
      </c>
      <c r="L306" s="80" t="s">
        <v>1527</v>
      </c>
      <c r="M306" s="50" t="s">
        <v>1527</v>
      </c>
      <c r="N306" s="83" t="s">
        <v>1527</v>
      </c>
      <c r="O306" s="80" t="s">
        <v>1527</v>
      </c>
      <c r="P306" s="50" t="s">
        <v>1527</v>
      </c>
      <c r="Q306" s="83" t="s">
        <v>1527</v>
      </c>
      <c r="R306" s="80" t="s">
        <v>1527</v>
      </c>
      <c r="S306" s="50" t="s">
        <v>1527</v>
      </c>
      <c r="T306" s="83" t="s">
        <v>1527</v>
      </c>
      <c r="U306" s="80" t="s">
        <v>1527</v>
      </c>
      <c r="V306" s="50" t="s">
        <v>1527</v>
      </c>
      <c r="W306" s="17">
        <v>0.35830171875921202</v>
      </c>
      <c r="X306" s="17">
        <v>6.0203481897706896E-3</v>
      </c>
      <c r="Y306" s="17">
        <v>0.30377573205772601</v>
      </c>
    </row>
    <row r="307" spans="1:25" x14ac:dyDescent="0.55000000000000004">
      <c r="A307" s="5" t="s">
        <v>119</v>
      </c>
      <c r="B307" s="5" t="s">
        <v>528</v>
      </c>
      <c r="C307" s="6">
        <v>10</v>
      </c>
      <c r="D307" s="16">
        <v>82218106</v>
      </c>
      <c r="E307" s="5" t="s">
        <v>725</v>
      </c>
      <c r="F307" s="6" t="s">
        <v>6</v>
      </c>
      <c r="G307" s="6" t="s">
        <v>3</v>
      </c>
      <c r="H307" s="83" t="s">
        <v>1527</v>
      </c>
      <c r="I307" s="80" t="s">
        <v>1527</v>
      </c>
      <c r="J307" s="50" t="s">
        <v>1527</v>
      </c>
      <c r="K307" s="83">
        <v>7.0000000000000001E-3</v>
      </c>
      <c r="L307" s="80">
        <v>2E-3</v>
      </c>
      <c r="M307" s="50">
        <v>6.0499999999999998E-3</v>
      </c>
      <c r="N307" s="83">
        <v>-2E-3</v>
      </c>
      <c r="O307" s="80">
        <v>2E-3</v>
      </c>
      <c r="P307" s="50">
        <v>0.34499999999999997</v>
      </c>
      <c r="Q307" s="83">
        <v>-0.02</v>
      </c>
      <c r="R307" s="80">
        <v>3.0000000000000001E-3</v>
      </c>
      <c r="S307" s="50">
        <v>1.9000000000000001E-15</v>
      </c>
      <c r="T307" s="83">
        <v>-5.5E-2</v>
      </c>
      <c r="U307" s="80">
        <v>0.01</v>
      </c>
      <c r="V307" s="50">
        <v>4.3000000000000001E-8</v>
      </c>
      <c r="W307" s="17">
        <v>0.67638423224065503</v>
      </c>
      <c r="X307" s="17">
        <v>8.6567558479507499E-3</v>
      </c>
      <c r="Y307" s="17">
        <v>0.55823728558127705</v>
      </c>
    </row>
    <row r="308" spans="1:25" x14ac:dyDescent="0.55000000000000004">
      <c r="A308" s="5" t="s">
        <v>284</v>
      </c>
      <c r="B308" s="5" t="s">
        <v>530</v>
      </c>
      <c r="C308" s="6">
        <v>10</v>
      </c>
      <c r="D308" s="16">
        <v>105639611</v>
      </c>
      <c r="E308" s="5" t="s">
        <v>581</v>
      </c>
      <c r="F308" s="6" t="s">
        <v>5</v>
      </c>
      <c r="G308" s="6" t="s">
        <v>6</v>
      </c>
      <c r="H308" s="83">
        <v>2.1000000000000001E-2</v>
      </c>
      <c r="I308" s="80">
        <v>8.0000000000000002E-3</v>
      </c>
      <c r="J308" s="50">
        <v>1.2279999999999999E-2</v>
      </c>
      <c r="K308" s="83">
        <v>-1.7000000000000001E-2</v>
      </c>
      <c r="L308" s="80">
        <v>2E-3</v>
      </c>
      <c r="M308" s="50">
        <v>6.1999999999999998E-13</v>
      </c>
      <c r="N308" s="83">
        <v>-1.4E-2</v>
      </c>
      <c r="O308" s="80">
        <v>2E-3</v>
      </c>
      <c r="P308" s="50">
        <v>7.8000000000000004E-9</v>
      </c>
      <c r="Q308" s="83">
        <v>8.9999999999999993E-3</v>
      </c>
      <c r="R308" s="80">
        <v>2E-3</v>
      </c>
      <c r="S308" s="50">
        <v>1.1E-4</v>
      </c>
      <c r="T308" s="83">
        <v>4.1000000000000002E-2</v>
      </c>
      <c r="U308" s="80">
        <v>0.01</v>
      </c>
      <c r="V308" s="50">
        <v>2.8E-5</v>
      </c>
      <c r="W308" s="17">
        <v>0.50798912463657098</v>
      </c>
      <c r="X308" s="17">
        <v>0.22984814407163501</v>
      </c>
      <c r="Y308" s="17">
        <v>0.23618650997989901</v>
      </c>
    </row>
    <row r="309" spans="1:25" x14ac:dyDescent="0.55000000000000004">
      <c r="A309" s="5" t="s">
        <v>691</v>
      </c>
      <c r="B309" s="5" t="s">
        <v>528</v>
      </c>
      <c r="C309" s="6">
        <v>10</v>
      </c>
      <c r="D309" s="16">
        <v>105656874</v>
      </c>
      <c r="E309" s="5" t="s">
        <v>581</v>
      </c>
      <c r="F309" s="6" t="s">
        <v>1527</v>
      </c>
      <c r="G309" s="6" t="s">
        <v>1527</v>
      </c>
      <c r="H309" s="83" t="s">
        <v>1527</v>
      </c>
      <c r="I309" s="80" t="s">
        <v>1527</v>
      </c>
      <c r="J309" s="50" t="s">
        <v>1527</v>
      </c>
      <c r="K309" s="83" t="s">
        <v>1527</v>
      </c>
      <c r="L309" s="80" t="s">
        <v>1527</v>
      </c>
      <c r="M309" s="50" t="s">
        <v>1527</v>
      </c>
      <c r="N309" s="83" t="s">
        <v>1527</v>
      </c>
      <c r="O309" s="80" t="s">
        <v>1527</v>
      </c>
      <c r="P309" s="50" t="s">
        <v>1527</v>
      </c>
      <c r="Q309" s="83" t="s">
        <v>1527</v>
      </c>
      <c r="R309" s="80" t="s">
        <v>1527</v>
      </c>
      <c r="S309" s="50" t="s">
        <v>1527</v>
      </c>
      <c r="T309" s="83" t="s">
        <v>1527</v>
      </c>
      <c r="U309" s="80" t="s">
        <v>1527</v>
      </c>
      <c r="V309" s="50" t="s">
        <v>1527</v>
      </c>
      <c r="W309" s="17">
        <v>0.25689258070168502</v>
      </c>
      <c r="X309" s="17">
        <v>0.36569661600959202</v>
      </c>
      <c r="Y309" s="17">
        <v>0.24395563584764501</v>
      </c>
    </row>
    <row r="310" spans="1:25" x14ac:dyDescent="0.55000000000000004">
      <c r="A310" s="5" t="s">
        <v>285</v>
      </c>
      <c r="B310" s="5" t="s">
        <v>530</v>
      </c>
      <c r="C310" s="6">
        <v>10</v>
      </c>
      <c r="D310" s="16">
        <v>124273671</v>
      </c>
      <c r="E310" s="5" t="s">
        <v>757</v>
      </c>
      <c r="F310" s="6" t="s">
        <v>5</v>
      </c>
      <c r="G310" s="6" t="s">
        <v>6</v>
      </c>
      <c r="H310" s="83" t="s">
        <v>1527</v>
      </c>
      <c r="I310" s="80" t="s">
        <v>1527</v>
      </c>
      <c r="J310" s="50" t="s">
        <v>1527</v>
      </c>
      <c r="K310" s="83">
        <v>0</v>
      </c>
      <c r="L310" s="80">
        <v>3.0000000000000001E-3</v>
      </c>
      <c r="M310" s="50">
        <v>0.9173</v>
      </c>
      <c r="N310" s="83">
        <v>-0.01</v>
      </c>
      <c r="O310" s="80">
        <v>3.0000000000000001E-3</v>
      </c>
      <c r="P310" s="50">
        <v>1.6800000000000001E-3</v>
      </c>
      <c r="Q310" s="83">
        <v>-0.02</v>
      </c>
      <c r="R310" s="80">
        <v>3.0000000000000001E-3</v>
      </c>
      <c r="S310" s="50">
        <v>2.3000000000000001E-10</v>
      </c>
      <c r="T310" s="83">
        <v>-1.4999999999999999E-2</v>
      </c>
      <c r="U310" s="80">
        <v>1.2999999999999999E-2</v>
      </c>
      <c r="V310" s="50">
        <v>0.24759999999999999</v>
      </c>
      <c r="W310" s="17">
        <v>0.182614451409949</v>
      </c>
      <c r="X310" s="17">
        <v>0.18734211948353199</v>
      </c>
      <c r="Y310" s="17">
        <v>0.15085301953059399</v>
      </c>
    </row>
    <row r="311" spans="1:25" x14ac:dyDescent="0.55000000000000004">
      <c r="A311" s="5" t="s">
        <v>120</v>
      </c>
      <c r="B311" s="5" t="s">
        <v>528</v>
      </c>
      <c r="C311" s="6">
        <v>11</v>
      </c>
      <c r="D311" s="16">
        <v>12493292</v>
      </c>
      <c r="E311" s="5" t="s">
        <v>981</v>
      </c>
      <c r="F311" s="6" t="s">
        <v>2</v>
      </c>
      <c r="G311" s="6" t="s">
        <v>3</v>
      </c>
      <c r="H311" s="83" t="s">
        <v>1527</v>
      </c>
      <c r="I311" s="80" t="s">
        <v>1527</v>
      </c>
      <c r="J311" s="50" t="s">
        <v>1527</v>
      </c>
      <c r="K311" s="83">
        <v>-1.6E-2</v>
      </c>
      <c r="L311" s="80">
        <v>4.0000000000000001E-3</v>
      </c>
      <c r="M311" s="50">
        <v>5.8000000000000004E-6</v>
      </c>
      <c r="N311" s="83">
        <v>-8.0000000000000002E-3</v>
      </c>
      <c r="O311" s="80">
        <v>4.0000000000000001E-3</v>
      </c>
      <c r="P311" s="50">
        <v>1.9099999999999999E-2</v>
      </c>
      <c r="Q311" s="83">
        <v>1.7000000000000001E-2</v>
      </c>
      <c r="R311" s="80">
        <v>4.0000000000000001E-3</v>
      </c>
      <c r="S311" s="50">
        <v>3.1E-6</v>
      </c>
      <c r="T311" s="83">
        <v>6.7000000000000004E-2</v>
      </c>
      <c r="U311" s="80">
        <v>1.4999999999999999E-2</v>
      </c>
      <c r="V311" s="50">
        <v>9.7999999999999993E-6</v>
      </c>
      <c r="W311" s="17">
        <v>0.19397457494985201</v>
      </c>
      <c r="X311" s="17">
        <v>0.27656478909243198</v>
      </c>
      <c r="Y311" s="17">
        <v>4.1087199681690702E-2</v>
      </c>
    </row>
    <row r="312" spans="1:25" x14ac:dyDescent="0.55000000000000004">
      <c r="A312" s="5" t="s">
        <v>121</v>
      </c>
      <c r="B312" s="5" t="s">
        <v>528</v>
      </c>
      <c r="C312" s="6">
        <v>11</v>
      </c>
      <c r="D312" s="16">
        <v>12707876</v>
      </c>
      <c r="E312" s="5" t="s">
        <v>920</v>
      </c>
      <c r="F312" s="6" t="s">
        <v>5</v>
      </c>
      <c r="G312" s="6" t="s">
        <v>6</v>
      </c>
      <c r="H312" s="83">
        <v>2.5000000000000001E-2</v>
      </c>
      <c r="I312" s="80">
        <v>8.0000000000000002E-3</v>
      </c>
      <c r="J312" s="50">
        <v>2.5600000000000002E-3</v>
      </c>
      <c r="K312" s="83">
        <v>-1.4999999999999999E-2</v>
      </c>
      <c r="L312" s="80">
        <v>2E-3</v>
      </c>
      <c r="M312" s="50">
        <v>2.0000000000000001E-10</v>
      </c>
      <c r="N312" s="83">
        <v>-1.7999999999999999E-2</v>
      </c>
      <c r="O312" s="80">
        <v>2E-3</v>
      </c>
      <c r="P312" s="50">
        <v>7.1999999999999996E-14</v>
      </c>
      <c r="Q312" s="83">
        <v>-2E-3</v>
      </c>
      <c r="R312" s="80">
        <v>2E-3</v>
      </c>
      <c r="S312" s="50">
        <v>0.39300000000000002</v>
      </c>
      <c r="T312" s="83">
        <v>4.2000000000000003E-2</v>
      </c>
      <c r="U312" s="80">
        <v>0.01</v>
      </c>
      <c r="V312" s="50">
        <v>2.3E-5</v>
      </c>
      <c r="W312" s="17">
        <v>0.44714132712428201</v>
      </c>
      <c r="X312" s="17">
        <v>3.6909816902807001E-3</v>
      </c>
      <c r="Y312" s="17">
        <v>0.73123745997823397</v>
      </c>
    </row>
    <row r="313" spans="1:25" x14ac:dyDescent="0.55000000000000004">
      <c r="A313" s="5" t="s">
        <v>122</v>
      </c>
      <c r="B313" s="5" t="s">
        <v>528</v>
      </c>
      <c r="C313" s="6">
        <v>11</v>
      </c>
      <c r="D313" s="16">
        <v>13171236</v>
      </c>
      <c r="E313" s="5" t="s">
        <v>841</v>
      </c>
      <c r="F313" s="6" t="s">
        <v>5</v>
      </c>
      <c r="G313" s="6" t="s">
        <v>6</v>
      </c>
      <c r="H313" s="83">
        <v>1.2E-2</v>
      </c>
      <c r="I313" s="80">
        <v>8.0000000000000002E-3</v>
      </c>
      <c r="J313" s="50">
        <v>0.14230000000000001</v>
      </c>
      <c r="K313" s="83">
        <v>-1.2999999999999999E-2</v>
      </c>
      <c r="L313" s="80">
        <v>2E-3</v>
      </c>
      <c r="M313" s="50">
        <v>1.4999999999999999E-8</v>
      </c>
      <c r="N313" s="83">
        <v>-1E-3</v>
      </c>
      <c r="O313" s="80">
        <v>2E-3</v>
      </c>
      <c r="P313" s="50">
        <v>0.63200000000000001</v>
      </c>
      <c r="Q313" s="83">
        <v>2.3E-2</v>
      </c>
      <c r="R313" s="80">
        <v>2E-3</v>
      </c>
      <c r="S313" s="50">
        <v>1.4E-22</v>
      </c>
      <c r="T313" s="83">
        <v>5.8999999999999997E-2</v>
      </c>
      <c r="U313" s="80">
        <v>0.01</v>
      </c>
      <c r="V313" s="50">
        <v>3.8000000000000001E-9</v>
      </c>
      <c r="W313" s="17">
        <v>0.300812589802395</v>
      </c>
      <c r="X313" s="17">
        <v>0.13863804395330001</v>
      </c>
      <c r="Y313" s="17">
        <v>7.7410676732157499E-2</v>
      </c>
    </row>
    <row r="314" spans="1:25" x14ac:dyDescent="0.55000000000000004">
      <c r="A314" s="5" t="s">
        <v>286</v>
      </c>
      <c r="B314" s="5" t="s">
        <v>530</v>
      </c>
      <c r="C314" s="6">
        <v>11</v>
      </c>
      <c r="D314" s="16">
        <v>35308988</v>
      </c>
      <c r="E314" s="5" t="s">
        <v>547</v>
      </c>
      <c r="F314" s="6" t="s">
        <v>5</v>
      </c>
      <c r="G314" s="6" t="s">
        <v>6</v>
      </c>
      <c r="H314" s="83" t="s">
        <v>1527</v>
      </c>
      <c r="I314" s="80" t="s">
        <v>1527</v>
      </c>
      <c r="J314" s="50" t="s">
        <v>1527</v>
      </c>
      <c r="K314" s="83">
        <v>1.0999999999999999E-2</v>
      </c>
      <c r="L314" s="80">
        <v>3.0000000000000001E-3</v>
      </c>
      <c r="M314" s="50">
        <v>5.1E-5</v>
      </c>
      <c r="N314" s="83">
        <v>2E-3</v>
      </c>
      <c r="O314" s="80">
        <v>3.0000000000000001E-3</v>
      </c>
      <c r="P314" s="50">
        <v>0.373</v>
      </c>
      <c r="Q314" s="83">
        <v>-1.9E-2</v>
      </c>
      <c r="R314" s="80">
        <v>3.0000000000000001E-3</v>
      </c>
      <c r="S314" s="50">
        <v>2.2999999999999999E-12</v>
      </c>
      <c r="T314" s="83">
        <v>-2.1999999999999999E-2</v>
      </c>
      <c r="U314" s="80">
        <v>1.0999999999999999E-2</v>
      </c>
      <c r="V314" s="50">
        <v>5.6149999999999999E-2</v>
      </c>
      <c r="W314" s="17">
        <v>1.98278016491749E-2</v>
      </c>
      <c r="X314" s="17">
        <v>0.32875900360995203</v>
      </c>
      <c r="Y314" s="17">
        <v>0.46462130623055498</v>
      </c>
    </row>
    <row r="315" spans="1:25" x14ac:dyDescent="0.55000000000000004">
      <c r="A315" s="5" t="s">
        <v>287</v>
      </c>
      <c r="B315" s="5" t="s">
        <v>530</v>
      </c>
      <c r="C315" s="6">
        <v>11</v>
      </c>
      <c r="D315" s="16">
        <v>43648368</v>
      </c>
      <c r="E315" s="5" t="s">
        <v>830</v>
      </c>
      <c r="F315" s="6" t="s">
        <v>5</v>
      </c>
      <c r="G315" s="6" t="s">
        <v>3</v>
      </c>
      <c r="H315" s="83">
        <v>0.02</v>
      </c>
      <c r="I315" s="80">
        <v>8.9999999999999993E-3</v>
      </c>
      <c r="J315" s="50">
        <v>2.3040000000000001E-2</v>
      </c>
      <c r="K315" s="83">
        <v>-1.7999999999999999E-2</v>
      </c>
      <c r="L315" s="80">
        <v>3.0000000000000001E-3</v>
      </c>
      <c r="M315" s="50">
        <v>4.1999999999999998E-13</v>
      </c>
      <c r="N315" s="83">
        <v>-1.9E-2</v>
      </c>
      <c r="O315" s="80">
        <v>3.0000000000000001E-3</v>
      </c>
      <c r="P315" s="50">
        <v>4.7000000000000002E-14</v>
      </c>
      <c r="Q315" s="83">
        <v>1E-3</v>
      </c>
      <c r="R315" s="80">
        <v>3.0000000000000001E-3</v>
      </c>
      <c r="S315" s="50">
        <v>0.82799999999999996</v>
      </c>
      <c r="T315" s="83">
        <v>2.5999999999999999E-2</v>
      </c>
      <c r="U315" s="80">
        <v>1.0999999999999999E-2</v>
      </c>
      <c r="V315" s="50">
        <v>1.5259999999999999E-2</v>
      </c>
      <c r="W315" s="17">
        <v>1.07053252017191</v>
      </c>
      <c r="X315" s="17">
        <v>1.1909231996940399E-80</v>
      </c>
      <c r="Y315" s="17">
        <v>4.5751217177787698E-2</v>
      </c>
    </row>
    <row r="316" spans="1:25" x14ac:dyDescent="0.55000000000000004">
      <c r="A316" s="5" t="s">
        <v>288</v>
      </c>
      <c r="B316" s="5" t="s">
        <v>530</v>
      </c>
      <c r="C316" s="6">
        <v>11</v>
      </c>
      <c r="D316" s="16">
        <v>45250732</v>
      </c>
      <c r="E316" s="5" t="s">
        <v>791</v>
      </c>
      <c r="F316" s="6" t="s">
        <v>2</v>
      </c>
      <c r="G316" s="6" t="s">
        <v>6</v>
      </c>
      <c r="H316" s="83">
        <v>3.5000000000000003E-2</v>
      </c>
      <c r="I316" s="80">
        <v>1.0999999999999999E-2</v>
      </c>
      <c r="J316" s="50">
        <v>1.99E-3</v>
      </c>
      <c r="K316" s="83">
        <v>-1.7000000000000001E-2</v>
      </c>
      <c r="L316" s="80">
        <v>3.0000000000000001E-3</v>
      </c>
      <c r="M316" s="50">
        <v>6.4000000000000004E-8</v>
      </c>
      <c r="N316" s="83">
        <v>-1.4E-2</v>
      </c>
      <c r="O316" s="80">
        <v>3.0000000000000001E-3</v>
      </c>
      <c r="P316" s="50">
        <v>1.1E-5</v>
      </c>
      <c r="Q316" s="83">
        <v>1.0999999999999999E-2</v>
      </c>
      <c r="R316" s="80">
        <v>3.0000000000000001E-3</v>
      </c>
      <c r="S316" s="50">
        <v>9.5E-4</v>
      </c>
      <c r="T316" s="83">
        <v>3.4000000000000002E-2</v>
      </c>
      <c r="U316" s="80">
        <v>1.4E-2</v>
      </c>
      <c r="V316" s="50">
        <v>1.0749999999999999E-2</v>
      </c>
      <c r="W316" s="17">
        <v>0.381077447671268</v>
      </c>
      <c r="X316" s="17">
        <v>0.56153814965912596</v>
      </c>
      <c r="Y316" s="17">
        <v>3.69698085341057E-35</v>
      </c>
    </row>
    <row r="317" spans="1:25" x14ac:dyDescent="0.55000000000000004">
      <c r="A317" s="5" t="s">
        <v>26</v>
      </c>
      <c r="B317" s="5" t="s">
        <v>0</v>
      </c>
      <c r="C317" s="6">
        <v>11</v>
      </c>
      <c r="D317" s="16">
        <v>61571478</v>
      </c>
      <c r="E317" s="5" t="s">
        <v>708</v>
      </c>
      <c r="F317" s="6" t="s">
        <v>5</v>
      </c>
      <c r="G317" s="6" t="s">
        <v>6</v>
      </c>
      <c r="H317" s="83">
        <v>5.3999999999999999E-2</v>
      </c>
      <c r="I317" s="80">
        <v>8.9999999999999993E-3</v>
      </c>
      <c r="J317" s="50">
        <v>1.0999999999999999E-9</v>
      </c>
      <c r="K317" s="83">
        <v>-1E-3</v>
      </c>
      <c r="L317" s="80">
        <v>3.0000000000000001E-3</v>
      </c>
      <c r="M317" s="50">
        <v>0.56079999999999997</v>
      </c>
      <c r="N317" s="83">
        <v>-6.0000000000000001E-3</v>
      </c>
      <c r="O317" s="80">
        <v>3.0000000000000001E-3</v>
      </c>
      <c r="P317" s="50">
        <v>2.6700000000000002E-2</v>
      </c>
      <c r="Q317" s="83">
        <v>-7.0000000000000001E-3</v>
      </c>
      <c r="R317" s="80">
        <v>3.0000000000000001E-3</v>
      </c>
      <c r="S317" s="50">
        <v>3.0500000000000002E-3</v>
      </c>
      <c r="T317" s="83">
        <v>1.0999999999999999E-2</v>
      </c>
      <c r="U317" s="80">
        <v>0.01</v>
      </c>
      <c r="V317" s="50">
        <v>0.2994</v>
      </c>
      <c r="W317" s="17">
        <v>0.94267697571173004</v>
      </c>
      <c r="X317" s="17">
        <v>3.32340612228159E-6</v>
      </c>
      <c r="Y317" s="17">
        <v>2.06837489677467</v>
      </c>
    </row>
    <row r="318" spans="1:25" x14ac:dyDescent="0.55000000000000004">
      <c r="A318" s="5" t="s">
        <v>289</v>
      </c>
      <c r="B318" s="5" t="s">
        <v>530</v>
      </c>
      <c r="C318" s="6">
        <v>11</v>
      </c>
      <c r="D318" s="16">
        <v>62310909</v>
      </c>
      <c r="E318" s="5" t="s">
        <v>768</v>
      </c>
      <c r="F318" s="6" t="s">
        <v>5</v>
      </c>
      <c r="G318" s="6" t="s">
        <v>6</v>
      </c>
      <c r="H318" s="83">
        <v>1.0999999999999999E-2</v>
      </c>
      <c r="I318" s="80">
        <v>8.9999999999999993E-3</v>
      </c>
      <c r="J318" s="50">
        <v>0.21360000000000001</v>
      </c>
      <c r="K318" s="83">
        <v>-2.4E-2</v>
      </c>
      <c r="L318" s="80">
        <v>2E-3</v>
      </c>
      <c r="M318" s="50">
        <v>1.3999999999999999E-23</v>
      </c>
      <c r="N318" s="83">
        <v>-2.1000000000000001E-2</v>
      </c>
      <c r="O318" s="80">
        <v>2E-3</v>
      </c>
      <c r="P318" s="50">
        <v>3.3000000000000002E-18</v>
      </c>
      <c r="Q318" s="83">
        <v>0.01</v>
      </c>
      <c r="R318" s="80">
        <v>3.0000000000000001E-3</v>
      </c>
      <c r="S318" s="50">
        <v>9.1000000000000003E-5</v>
      </c>
      <c r="T318" s="83">
        <v>4.2000000000000003E-2</v>
      </c>
      <c r="U318" s="80">
        <v>0.01</v>
      </c>
      <c r="V318" s="50">
        <v>5.5000000000000002E-5</v>
      </c>
      <c r="W318" s="17">
        <v>0.43926598896765701</v>
      </c>
      <c r="X318" s="17">
        <v>0.17091234465122401</v>
      </c>
      <c r="Y318" s="17">
        <v>0.59374268415573095</v>
      </c>
    </row>
    <row r="319" spans="1:25" x14ac:dyDescent="0.55000000000000004">
      <c r="A319" s="5" t="s">
        <v>27</v>
      </c>
      <c r="B319" s="5" t="s">
        <v>0</v>
      </c>
      <c r="C319" s="6">
        <v>11</v>
      </c>
      <c r="D319" s="16">
        <v>65551957</v>
      </c>
      <c r="E319" s="5" t="s">
        <v>844</v>
      </c>
      <c r="F319" s="6" t="s">
        <v>2</v>
      </c>
      <c r="G319" s="6" t="s">
        <v>3</v>
      </c>
      <c r="H319" s="83">
        <v>-4.9000000000000002E-2</v>
      </c>
      <c r="I319" s="80">
        <v>8.0000000000000002E-3</v>
      </c>
      <c r="J319" s="50">
        <v>6.9999999999999998E-9</v>
      </c>
      <c r="K319" s="83">
        <v>-1E-3</v>
      </c>
      <c r="L319" s="80">
        <v>2E-3</v>
      </c>
      <c r="M319" s="50">
        <v>0.83450000000000002</v>
      </c>
      <c r="N319" s="83">
        <v>-4.0000000000000001E-3</v>
      </c>
      <c r="O319" s="80">
        <v>2E-3</v>
      </c>
      <c r="P319" s="50">
        <v>7.9100000000000004E-2</v>
      </c>
      <c r="Q319" s="83">
        <v>-6.0000000000000001E-3</v>
      </c>
      <c r="R319" s="80">
        <v>2E-3</v>
      </c>
      <c r="S319" s="50">
        <v>1.8100000000000002E-2</v>
      </c>
      <c r="T319" s="83">
        <v>-4.0000000000000001E-3</v>
      </c>
      <c r="U319" s="80">
        <v>0.01</v>
      </c>
      <c r="V319" s="50">
        <v>0.71740000000000004</v>
      </c>
      <c r="W319" s="17">
        <v>1.0548930915947401</v>
      </c>
      <c r="X319" s="17">
        <v>0.30797095773876998</v>
      </c>
      <c r="Y319" s="17">
        <v>2.8586994017903301E-2</v>
      </c>
    </row>
    <row r="320" spans="1:25" x14ac:dyDescent="0.55000000000000004">
      <c r="A320" s="5" t="s">
        <v>290</v>
      </c>
      <c r="B320" s="5" t="s">
        <v>530</v>
      </c>
      <c r="C320" s="6">
        <v>11</v>
      </c>
      <c r="D320" s="16">
        <v>73290163</v>
      </c>
      <c r="E320" s="5" t="s">
        <v>584</v>
      </c>
      <c r="F320" s="6" t="s">
        <v>2</v>
      </c>
      <c r="G320" s="6" t="s">
        <v>3</v>
      </c>
      <c r="H320" s="83">
        <v>3.0000000000000001E-3</v>
      </c>
      <c r="I320" s="80">
        <v>1.2999999999999999E-2</v>
      </c>
      <c r="J320" s="50">
        <v>0.83940000000000003</v>
      </c>
      <c r="K320" s="83">
        <v>-2.4E-2</v>
      </c>
      <c r="L320" s="80">
        <v>4.0000000000000001E-3</v>
      </c>
      <c r="M320" s="50">
        <v>5.6999999999999997E-11</v>
      </c>
      <c r="N320" s="83">
        <v>-8.9999999999999993E-3</v>
      </c>
      <c r="O320" s="80">
        <v>4.0000000000000001E-3</v>
      </c>
      <c r="P320" s="50">
        <v>1.44E-2</v>
      </c>
      <c r="Q320" s="83">
        <v>3.3000000000000002E-2</v>
      </c>
      <c r="R320" s="80">
        <v>4.0000000000000001E-3</v>
      </c>
      <c r="S320" s="50">
        <v>2.0000000000000001E-18</v>
      </c>
      <c r="T320" s="83">
        <v>5.6000000000000001E-2</v>
      </c>
      <c r="U320" s="80">
        <v>1.4999999999999999E-2</v>
      </c>
      <c r="V320" s="50">
        <v>3.2000000000000003E-4</v>
      </c>
      <c r="W320" s="17">
        <v>0.37855897185675802</v>
      </c>
      <c r="X320" s="17">
        <v>2.5684959410685E-16</v>
      </c>
      <c r="Y320" s="17">
        <v>0.40779218200349399</v>
      </c>
    </row>
    <row r="321" spans="1:25" x14ac:dyDescent="0.55000000000000004">
      <c r="A321" s="5" t="s">
        <v>28</v>
      </c>
      <c r="B321" s="5" t="s">
        <v>0</v>
      </c>
      <c r="C321" s="6">
        <v>11</v>
      </c>
      <c r="D321" s="16">
        <v>76299194</v>
      </c>
      <c r="E321" s="5" t="s">
        <v>748</v>
      </c>
      <c r="F321" s="6" t="s">
        <v>5</v>
      </c>
      <c r="G321" s="6" t="s">
        <v>3</v>
      </c>
      <c r="H321" s="83">
        <v>8.8999999999999996E-2</v>
      </c>
      <c r="I321" s="80">
        <v>8.0000000000000002E-3</v>
      </c>
      <c r="J321" s="50">
        <v>6.1999999999999997E-26</v>
      </c>
      <c r="K321" s="83">
        <v>-7.0000000000000001E-3</v>
      </c>
      <c r="L321" s="80">
        <v>2E-3</v>
      </c>
      <c r="M321" s="50">
        <v>4.9199999999999999E-3</v>
      </c>
      <c r="N321" s="83">
        <v>-5.0000000000000001E-3</v>
      </c>
      <c r="O321" s="80">
        <v>2E-3</v>
      </c>
      <c r="P321" s="50">
        <v>4.02E-2</v>
      </c>
      <c r="Q321" s="83">
        <v>4.0000000000000001E-3</v>
      </c>
      <c r="R321" s="80">
        <v>2E-3</v>
      </c>
      <c r="S321" s="50">
        <v>0.105</v>
      </c>
      <c r="T321" s="83">
        <v>2.5000000000000001E-2</v>
      </c>
      <c r="U321" s="80">
        <v>0.01</v>
      </c>
      <c r="V321" s="50">
        <v>1.091E-2</v>
      </c>
      <c r="W321" s="17">
        <v>0.87489987965973504</v>
      </c>
      <c r="X321" s="17">
        <v>0.140323549039997</v>
      </c>
      <c r="Y321" s="17">
        <v>0.228029441236452</v>
      </c>
    </row>
    <row r="322" spans="1:25" x14ac:dyDescent="0.55000000000000004">
      <c r="A322" s="5" t="s">
        <v>123</v>
      </c>
      <c r="B322" s="5" t="s">
        <v>528</v>
      </c>
      <c r="C322" s="6">
        <v>11</v>
      </c>
      <c r="D322" s="16">
        <v>85849094</v>
      </c>
      <c r="E322" s="19" t="s">
        <v>583</v>
      </c>
      <c r="F322" s="6" t="s">
        <v>6</v>
      </c>
      <c r="G322" s="6" t="s">
        <v>3</v>
      </c>
      <c r="H322" s="83" t="s">
        <v>1527</v>
      </c>
      <c r="I322" s="80" t="s">
        <v>1527</v>
      </c>
      <c r="J322" s="50" t="s">
        <v>1527</v>
      </c>
      <c r="K322" s="83">
        <v>-5.0000000000000001E-3</v>
      </c>
      <c r="L322" s="80">
        <v>2E-3</v>
      </c>
      <c r="M322" s="50">
        <v>3.3489999999999999E-2</v>
      </c>
      <c r="N322" s="83">
        <v>-3.0000000000000001E-3</v>
      </c>
      <c r="O322" s="80">
        <v>2E-3</v>
      </c>
      <c r="P322" s="50">
        <v>0.23599999999999999</v>
      </c>
      <c r="Q322" s="83">
        <v>5.0000000000000001E-3</v>
      </c>
      <c r="R322" s="80">
        <v>2E-3</v>
      </c>
      <c r="S322" s="50">
        <v>5.62E-2</v>
      </c>
      <c r="T322" s="83">
        <v>4.8000000000000001E-2</v>
      </c>
      <c r="U322" s="80">
        <v>0.01</v>
      </c>
      <c r="V322" s="50">
        <v>1.3999999999999999E-6</v>
      </c>
      <c r="W322" s="17">
        <v>5.4058216241305196E-7</v>
      </c>
      <c r="X322" s="17">
        <v>0.30110783824282</v>
      </c>
      <c r="Y322" s="17">
        <v>0.84647829520658002</v>
      </c>
    </row>
    <row r="323" spans="1:25" x14ac:dyDescent="0.55000000000000004">
      <c r="A323" s="5" t="s">
        <v>291</v>
      </c>
      <c r="B323" s="5" t="s">
        <v>530</v>
      </c>
      <c r="C323" s="6">
        <v>11</v>
      </c>
      <c r="D323" s="16">
        <v>86436086</v>
      </c>
      <c r="E323" s="5" t="s">
        <v>919</v>
      </c>
      <c r="F323" s="6" t="s">
        <v>5</v>
      </c>
      <c r="G323" s="6" t="s">
        <v>3</v>
      </c>
      <c r="H323" s="83">
        <v>-7.0000000000000001E-3</v>
      </c>
      <c r="I323" s="80">
        <v>1.0999999999999999E-2</v>
      </c>
      <c r="J323" s="50">
        <v>0.51819999999999999</v>
      </c>
      <c r="K323" s="83">
        <v>2.3E-2</v>
      </c>
      <c r="L323" s="80">
        <v>3.0000000000000001E-3</v>
      </c>
      <c r="M323" s="50">
        <v>3.6999999999999999E-13</v>
      </c>
      <c r="N323" s="83">
        <v>0.01</v>
      </c>
      <c r="O323" s="80">
        <v>3.0000000000000001E-3</v>
      </c>
      <c r="P323" s="50">
        <v>1.16E-3</v>
      </c>
      <c r="Q323" s="83">
        <v>-2.8000000000000001E-2</v>
      </c>
      <c r="R323" s="80">
        <v>3.0000000000000001E-3</v>
      </c>
      <c r="S323" s="50">
        <v>2.9999999999999998E-18</v>
      </c>
      <c r="T323" s="83">
        <v>-8.1000000000000003E-2</v>
      </c>
      <c r="U323" s="80">
        <v>1.2999999999999999E-2</v>
      </c>
      <c r="V323" s="50">
        <v>1.3000000000000001E-9</v>
      </c>
      <c r="W323" s="17">
        <v>0.28977197469902</v>
      </c>
      <c r="X323" s="17">
        <v>1.90608292843542E-3</v>
      </c>
      <c r="Y323" s="17">
        <v>0.26641508668733599</v>
      </c>
    </row>
    <row r="324" spans="1:25" x14ac:dyDescent="0.55000000000000004">
      <c r="A324" s="5" t="s">
        <v>610</v>
      </c>
      <c r="B324" s="5" t="s">
        <v>528</v>
      </c>
      <c r="C324" s="6">
        <v>11</v>
      </c>
      <c r="D324" s="16">
        <v>86444761</v>
      </c>
      <c r="E324" s="5" t="s">
        <v>611</v>
      </c>
      <c r="F324" s="6" t="s">
        <v>1527</v>
      </c>
      <c r="G324" s="6" t="s">
        <v>1527</v>
      </c>
      <c r="H324" s="83" t="s">
        <v>1527</v>
      </c>
      <c r="I324" s="80" t="s">
        <v>1527</v>
      </c>
      <c r="J324" s="50" t="s">
        <v>1527</v>
      </c>
      <c r="K324" s="83" t="s">
        <v>1527</v>
      </c>
      <c r="L324" s="80" t="s">
        <v>1527</v>
      </c>
      <c r="M324" s="50" t="s">
        <v>1527</v>
      </c>
      <c r="N324" s="83" t="s">
        <v>1527</v>
      </c>
      <c r="O324" s="80" t="s">
        <v>1527</v>
      </c>
      <c r="P324" s="50" t="s">
        <v>1527</v>
      </c>
      <c r="Q324" s="83" t="s">
        <v>1527</v>
      </c>
      <c r="R324" s="80" t="s">
        <v>1527</v>
      </c>
      <c r="S324" s="50" t="s">
        <v>1527</v>
      </c>
      <c r="T324" s="83" t="s">
        <v>1527</v>
      </c>
      <c r="U324" s="80" t="s">
        <v>1527</v>
      </c>
      <c r="V324" s="50" t="s">
        <v>1527</v>
      </c>
      <c r="W324" s="17">
        <v>0.32322805336295601</v>
      </c>
      <c r="X324" s="17">
        <v>9.0088823882472097E-13</v>
      </c>
      <c r="Y324" s="17">
        <v>0.25823712754601702</v>
      </c>
    </row>
    <row r="325" spans="1:25" x14ac:dyDescent="0.55000000000000004">
      <c r="A325" s="5" t="s">
        <v>292</v>
      </c>
      <c r="B325" s="5" t="s">
        <v>530</v>
      </c>
      <c r="C325" s="6">
        <v>11</v>
      </c>
      <c r="D325" s="16">
        <v>126008910</v>
      </c>
      <c r="E325" s="5" t="s">
        <v>863</v>
      </c>
      <c r="F325" s="6" t="s">
        <v>2</v>
      </c>
      <c r="G325" s="6" t="s">
        <v>3</v>
      </c>
      <c r="H325" s="83" t="s">
        <v>1527</v>
      </c>
      <c r="I325" s="80" t="s">
        <v>1527</v>
      </c>
      <c r="J325" s="50" t="s">
        <v>1527</v>
      </c>
      <c r="K325" s="83">
        <v>1.7000000000000001E-2</v>
      </c>
      <c r="L325" s="80">
        <v>3.0000000000000001E-3</v>
      </c>
      <c r="M325" s="50">
        <v>9.0999999999999994E-8</v>
      </c>
      <c r="N325" s="83">
        <v>8.0000000000000002E-3</v>
      </c>
      <c r="O325" s="80">
        <v>3.0000000000000001E-3</v>
      </c>
      <c r="P325" s="50">
        <v>1.52E-2</v>
      </c>
      <c r="Q325" s="83">
        <v>-2.1999999999999999E-2</v>
      </c>
      <c r="R325" s="80">
        <v>3.0000000000000001E-3</v>
      </c>
      <c r="S325" s="50">
        <v>1.6E-11</v>
      </c>
      <c r="T325" s="83">
        <v>-4.1000000000000002E-2</v>
      </c>
      <c r="U325" s="80">
        <v>1.4E-2</v>
      </c>
      <c r="V325" s="50">
        <v>2.8700000000000002E-3</v>
      </c>
      <c r="W325" s="17">
        <v>0.38545331934226701</v>
      </c>
      <c r="X325" s="17">
        <v>0.26589984335649403</v>
      </c>
      <c r="Y325" s="17">
        <v>7.2584450100636203E-2</v>
      </c>
    </row>
    <row r="326" spans="1:25" x14ac:dyDescent="0.55000000000000004">
      <c r="A326" s="5" t="s">
        <v>29</v>
      </c>
      <c r="B326" s="5" t="s">
        <v>0</v>
      </c>
      <c r="C326" s="6">
        <v>11</v>
      </c>
      <c r="D326" s="16">
        <v>128187902</v>
      </c>
      <c r="E326" s="5" t="s">
        <v>1017</v>
      </c>
      <c r="F326" s="6" t="s">
        <v>2</v>
      </c>
      <c r="G326" s="6" t="s">
        <v>3</v>
      </c>
      <c r="H326" s="83">
        <v>-4.9000000000000002E-2</v>
      </c>
      <c r="I326" s="80">
        <v>8.9999999999999993E-3</v>
      </c>
      <c r="J326" s="50">
        <v>3.8000000000000003E-8</v>
      </c>
      <c r="K326" s="83">
        <v>4.0000000000000001E-3</v>
      </c>
      <c r="L326" s="80">
        <v>2E-3</v>
      </c>
      <c r="M326" s="50">
        <v>6.7720000000000002E-2</v>
      </c>
      <c r="N326" s="83">
        <v>3.0000000000000001E-3</v>
      </c>
      <c r="O326" s="80">
        <v>2E-3</v>
      </c>
      <c r="P326" s="50">
        <v>0.23599999999999999</v>
      </c>
      <c r="Q326" s="83">
        <v>-6.0000000000000001E-3</v>
      </c>
      <c r="R326" s="80">
        <v>3.0000000000000001E-3</v>
      </c>
      <c r="S326" s="50">
        <v>1.66E-2</v>
      </c>
      <c r="T326" s="83">
        <v>-1.4E-2</v>
      </c>
      <c r="U326" s="80">
        <v>0.01</v>
      </c>
      <c r="V326" s="50">
        <v>0.1822</v>
      </c>
      <c r="W326" s="17">
        <v>0.426006102186198</v>
      </c>
      <c r="X326" s="17">
        <v>0.226402270717424</v>
      </c>
      <c r="Y326" s="17">
        <v>0.27108488149079701</v>
      </c>
    </row>
    <row r="327" spans="1:25" x14ac:dyDescent="0.55000000000000004">
      <c r="A327" s="5" t="s">
        <v>293</v>
      </c>
      <c r="B327" s="5" t="s">
        <v>530</v>
      </c>
      <c r="C327" s="6">
        <v>12</v>
      </c>
      <c r="D327" s="16">
        <v>2908330</v>
      </c>
      <c r="E327" s="5" t="s">
        <v>861</v>
      </c>
      <c r="F327" s="6" t="s">
        <v>2</v>
      </c>
      <c r="G327" s="6" t="s">
        <v>6</v>
      </c>
      <c r="H327" s="83" t="s">
        <v>1527</v>
      </c>
      <c r="I327" s="80" t="s">
        <v>1527</v>
      </c>
      <c r="J327" s="50" t="s">
        <v>1527</v>
      </c>
      <c r="K327" s="83">
        <v>-4.4999999999999998E-2</v>
      </c>
      <c r="L327" s="80">
        <v>7.0000000000000001E-3</v>
      </c>
      <c r="M327" s="50">
        <v>7.8000000000000002E-11</v>
      </c>
      <c r="N327" s="83">
        <v>-5.2999999999999999E-2</v>
      </c>
      <c r="O327" s="80">
        <v>7.0000000000000001E-3</v>
      </c>
      <c r="P327" s="50">
        <v>1.4999999999999999E-14</v>
      </c>
      <c r="Q327" s="83">
        <v>-6.0000000000000001E-3</v>
      </c>
      <c r="R327" s="80">
        <v>7.0000000000000001E-3</v>
      </c>
      <c r="S327" s="50">
        <v>0.36499999999999999</v>
      </c>
      <c r="T327" s="83" t="s">
        <v>1527</v>
      </c>
      <c r="U327" s="80" t="s">
        <v>1527</v>
      </c>
      <c r="V327" s="50" t="s">
        <v>1527</v>
      </c>
      <c r="W327" s="17">
        <v>0.14543884719723399</v>
      </c>
      <c r="X327" s="17">
        <v>0.331805553554191</v>
      </c>
      <c r="Y327" s="17">
        <v>0.51824548302729301</v>
      </c>
    </row>
    <row r="328" spans="1:25" x14ac:dyDescent="0.55000000000000004">
      <c r="A328" s="5" t="s">
        <v>294</v>
      </c>
      <c r="B328" s="5" t="s">
        <v>530</v>
      </c>
      <c r="C328" s="6">
        <v>12</v>
      </c>
      <c r="D328" s="16">
        <v>4243749</v>
      </c>
      <c r="E328" s="5" t="s">
        <v>648</v>
      </c>
      <c r="F328" s="6" t="s">
        <v>5</v>
      </c>
      <c r="G328" s="6" t="s">
        <v>6</v>
      </c>
      <c r="H328" s="83">
        <v>-2.5999999999999999E-2</v>
      </c>
      <c r="I328" s="80">
        <v>8.9999999999999993E-3</v>
      </c>
      <c r="J328" s="50">
        <v>2.9199999999999999E-3</v>
      </c>
      <c r="K328" s="83">
        <v>1.4999999999999999E-2</v>
      </c>
      <c r="L328" s="80">
        <v>2E-3</v>
      </c>
      <c r="M328" s="50">
        <v>2.5999999999999998E-10</v>
      </c>
      <c r="N328" s="83">
        <v>1.2999999999999999E-2</v>
      </c>
      <c r="O328" s="80">
        <v>2E-3</v>
      </c>
      <c r="P328" s="50">
        <v>1.1999999999999999E-7</v>
      </c>
      <c r="Q328" s="83">
        <v>-6.0000000000000001E-3</v>
      </c>
      <c r="R328" s="80">
        <v>2E-3</v>
      </c>
      <c r="S328" s="50">
        <v>1.14E-2</v>
      </c>
      <c r="T328" s="83">
        <v>-2.5999999999999999E-2</v>
      </c>
      <c r="U328" s="80">
        <v>0.01</v>
      </c>
      <c r="V328" s="50">
        <v>1.017E-2</v>
      </c>
      <c r="W328" s="17">
        <v>0.26998992910403702</v>
      </c>
      <c r="X328" s="17">
        <v>0.43586240318222202</v>
      </c>
      <c r="Y328" s="17">
        <v>1.9734025297235699E-19</v>
      </c>
    </row>
    <row r="329" spans="1:25" x14ac:dyDescent="0.55000000000000004">
      <c r="A329" s="5" t="s">
        <v>295</v>
      </c>
      <c r="B329" s="5" t="s">
        <v>530</v>
      </c>
      <c r="C329" s="6">
        <v>12</v>
      </c>
      <c r="D329" s="16">
        <v>19808912</v>
      </c>
      <c r="E329" s="5" t="s">
        <v>548</v>
      </c>
      <c r="F329" s="6" t="s">
        <v>6</v>
      </c>
      <c r="G329" s="6" t="s">
        <v>3</v>
      </c>
      <c r="H329" s="83" t="s">
        <v>1527</v>
      </c>
      <c r="I329" s="80" t="s">
        <v>1527</v>
      </c>
      <c r="J329" s="50" t="s">
        <v>1527</v>
      </c>
      <c r="K329" s="83">
        <v>7.0000000000000001E-3</v>
      </c>
      <c r="L329" s="80">
        <v>2E-3</v>
      </c>
      <c r="M329" s="50">
        <v>3.9399999999999999E-3</v>
      </c>
      <c r="N329" s="83">
        <v>-1E-3</v>
      </c>
      <c r="O329" s="80">
        <v>2E-3</v>
      </c>
      <c r="P329" s="50">
        <v>0.55200000000000005</v>
      </c>
      <c r="Q329" s="83">
        <v>-1.7000000000000001E-2</v>
      </c>
      <c r="R329" s="80">
        <v>2E-3</v>
      </c>
      <c r="S329" s="50">
        <v>2.2999999999999999E-12</v>
      </c>
      <c r="T329" s="83">
        <v>-4.3999999999999997E-2</v>
      </c>
      <c r="U329" s="80">
        <v>0.01</v>
      </c>
      <c r="V329" s="50">
        <v>1.1E-5</v>
      </c>
      <c r="W329" s="17">
        <v>0.210034688672808</v>
      </c>
      <c r="X329" s="17">
        <v>0.197913797729212</v>
      </c>
      <c r="Y329" s="17">
        <v>0.16494928713759499</v>
      </c>
    </row>
    <row r="330" spans="1:25" x14ac:dyDescent="0.55000000000000004">
      <c r="A330" s="5" t="s">
        <v>124</v>
      </c>
      <c r="B330" s="5" t="s">
        <v>528</v>
      </c>
      <c r="C330" s="6">
        <v>12</v>
      </c>
      <c r="D330" s="16">
        <v>28320536</v>
      </c>
      <c r="E330" s="5" t="s">
        <v>566</v>
      </c>
      <c r="F330" s="6" t="s">
        <v>2</v>
      </c>
      <c r="G330" s="6" t="s">
        <v>5</v>
      </c>
      <c r="H330" s="83" t="s">
        <v>1527</v>
      </c>
      <c r="I330" s="80" t="s">
        <v>1527</v>
      </c>
      <c r="J330" s="50" t="s">
        <v>1527</v>
      </c>
      <c r="K330" s="83">
        <v>2.8000000000000001E-2</v>
      </c>
      <c r="L330" s="80">
        <v>3.0000000000000001E-3</v>
      </c>
      <c r="M330" s="50">
        <v>3.5000000000000001E-27</v>
      </c>
      <c r="N330" s="83">
        <v>2.9000000000000001E-2</v>
      </c>
      <c r="O330" s="80">
        <v>3.0000000000000001E-3</v>
      </c>
      <c r="P330" s="50">
        <v>8.7999999999999993E-30</v>
      </c>
      <c r="Q330" s="83">
        <v>-2E-3</v>
      </c>
      <c r="R330" s="80">
        <v>3.0000000000000001E-3</v>
      </c>
      <c r="S330" s="50">
        <v>0.46300000000000002</v>
      </c>
      <c r="T330" s="83">
        <v>-6.2E-2</v>
      </c>
      <c r="U330" s="80">
        <v>1.0999999999999999E-2</v>
      </c>
      <c r="V330" s="50">
        <v>2.7E-8</v>
      </c>
      <c r="W330" s="17">
        <v>8.2822696720765504E-2</v>
      </c>
      <c r="X330" s="17">
        <v>3.7886138234982103E-2</v>
      </c>
      <c r="Y330" s="17">
        <v>0.96121286409966</v>
      </c>
    </row>
    <row r="331" spans="1:25" x14ac:dyDescent="0.55000000000000004">
      <c r="A331" s="5" t="s">
        <v>763</v>
      </c>
      <c r="B331" s="5" t="s">
        <v>530</v>
      </c>
      <c r="C331" s="6">
        <v>12</v>
      </c>
      <c r="D331" s="16">
        <v>28689514</v>
      </c>
      <c r="E331" s="5" t="s">
        <v>764</v>
      </c>
      <c r="F331" s="6" t="s">
        <v>1527</v>
      </c>
      <c r="G331" s="6" t="s">
        <v>1527</v>
      </c>
      <c r="H331" s="83" t="s">
        <v>1527</v>
      </c>
      <c r="I331" s="80" t="s">
        <v>1527</v>
      </c>
      <c r="J331" s="50" t="s">
        <v>1527</v>
      </c>
      <c r="K331" s="83" t="s">
        <v>1527</v>
      </c>
      <c r="L331" s="80" t="s">
        <v>1527</v>
      </c>
      <c r="M331" s="50" t="s">
        <v>1527</v>
      </c>
      <c r="N331" s="83" t="s">
        <v>1527</v>
      </c>
      <c r="O331" s="80" t="s">
        <v>1527</v>
      </c>
      <c r="P331" s="50" t="s">
        <v>1527</v>
      </c>
      <c r="Q331" s="83" t="s">
        <v>1527</v>
      </c>
      <c r="R331" s="80" t="s">
        <v>1527</v>
      </c>
      <c r="S331" s="50" t="s">
        <v>1527</v>
      </c>
      <c r="T331" s="83" t="s">
        <v>1527</v>
      </c>
      <c r="U331" s="80" t="s">
        <v>1527</v>
      </c>
      <c r="V331" s="50" t="s">
        <v>1527</v>
      </c>
      <c r="W331" s="17">
        <v>0.14311078749015199</v>
      </c>
      <c r="X331" s="17">
        <v>9.20904108329932E-2</v>
      </c>
      <c r="Y331" s="17">
        <v>0.74358515357378396</v>
      </c>
    </row>
    <row r="332" spans="1:25" x14ac:dyDescent="0.55000000000000004">
      <c r="A332" s="5" t="s">
        <v>296</v>
      </c>
      <c r="B332" s="5" t="s">
        <v>530</v>
      </c>
      <c r="C332" s="6">
        <v>12</v>
      </c>
      <c r="D332" s="16">
        <v>56390364</v>
      </c>
      <c r="E332" s="5" t="s">
        <v>965</v>
      </c>
      <c r="F332" s="6" t="s">
        <v>6</v>
      </c>
      <c r="G332" s="6" t="s">
        <v>3</v>
      </c>
      <c r="H332" s="83" t="s">
        <v>1527</v>
      </c>
      <c r="I332" s="80" t="s">
        <v>1527</v>
      </c>
      <c r="J332" s="50" t="s">
        <v>1527</v>
      </c>
      <c r="K332" s="83">
        <v>1.4999999999999999E-2</v>
      </c>
      <c r="L332" s="80">
        <v>3.0000000000000001E-3</v>
      </c>
      <c r="M332" s="50">
        <v>6.8000000000000003E-10</v>
      </c>
      <c r="N332" s="83">
        <v>8.9999999999999993E-3</v>
      </c>
      <c r="O332" s="80">
        <v>3.0000000000000001E-3</v>
      </c>
      <c r="P332" s="50">
        <v>1.6000000000000001E-4</v>
      </c>
      <c r="Q332" s="83">
        <v>-1.4E-2</v>
      </c>
      <c r="R332" s="80">
        <v>3.0000000000000001E-3</v>
      </c>
      <c r="S332" s="50">
        <v>8.0999999999999997E-8</v>
      </c>
      <c r="T332" s="83">
        <v>-4.7E-2</v>
      </c>
      <c r="U332" s="80">
        <v>1.0999999999999999E-2</v>
      </c>
      <c r="V332" s="50">
        <v>6.8000000000000001E-6</v>
      </c>
      <c r="W332" s="17">
        <v>8.8145559373712198E-2</v>
      </c>
      <c r="X332" s="17">
        <v>1.1641838259305</v>
      </c>
      <c r="Y332" s="17">
        <v>0.25918377953334898</v>
      </c>
    </row>
    <row r="333" spans="1:25" x14ac:dyDescent="0.55000000000000004">
      <c r="A333" s="5" t="s">
        <v>914</v>
      </c>
      <c r="B333" s="5" t="s">
        <v>0</v>
      </c>
      <c r="C333" s="6">
        <v>12</v>
      </c>
      <c r="D333" s="16">
        <v>56435412</v>
      </c>
      <c r="E333" s="5" t="s">
        <v>915</v>
      </c>
      <c r="F333" s="6" t="s">
        <v>1527</v>
      </c>
      <c r="G333" s="6" t="s">
        <v>1527</v>
      </c>
      <c r="H333" s="83" t="s">
        <v>1527</v>
      </c>
      <c r="I333" s="80" t="s">
        <v>1527</v>
      </c>
      <c r="J333" s="50" t="s">
        <v>1527</v>
      </c>
      <c r="K333" s="83" t="s">
        <v>1527</v>
      </c>
      <c r="L333" s="80" t="s">
        <v>1527</v>
      </c>
      <c r="M333" s="50" t="s">
        <v>1527</v>
      </c>
      <c r="N333" s="83" t="s">
        <v>1527</v>
      </c>
      <c r="O333" s="80" t="s">
        <v>1527</v>
      </c>
      <c r="P333" s="50" t="s">
        <v>1527</v>
      </c>
      <c r="Q333" s="83" t="s">
        <v>1527</v>
      </c>
      <c r="R333" s="80" t="s">
        <v>1527</v>
      </c>
      <c r="S333" s="50" t="s">
        <v>1527</v>
      </c>
      <c r="T333" s="83" t="s">
        <v>1527</v>
      </c>
      <c r="U333" s="80" t="s">
        <v>1527</v>
      </c>
      <c r="V333" s="50" t="s">
        <v>1527</v>
      </c>
      <c r="W333" s="17">
        <v>0.110237908543612</v>
      </c>
      <c r="X333" s="17">
        <v>1.2276715850042701</v>
      </c>
      <c r="Y333" s="17">
        <v>0.354989853678992</v>
      </c>
    </row>
    <row r="334" spans="1:25" x14ac:dyDescent="0.55000000000000004">
      <c r="A334" s="5" t="s">
        <v>30</v>
      </c>
      <c r="B334" s="5" t="s">
        <v>0</v>
      </c>
      <c r="C334" s="6">
        <v>12</v>
      </c>
      <c r="D334" s="16">
        <v>57503775</v>
      </c>
      <c r="E334" s="5" t="s">
        <v>695</v>
      </c>
      <c r="F334" s="6" t="s">
        <v>5</v>
      </c>
      <c r="G334" s="6" t="s">
        <v>6</v>
      </c>
      <c r="H334" s="83">
        <v>6.9000000000000006E-2</v>
      </c>
      <c r="I334" s="80">
        <v>8.9999999999999993E-3</v>
      </c>
      <c r="J334" s="50">
        <v>3.9999999999999999E-16</v>
      </c>
      <c r="K334" s="83">
        <v>0</v>
      </c>
      <c r="L334" s="80">
        <v>2E-3</v>
      </c>
      <c r="M334" s="50">
        <v>0.96009999999999995</v>
      </c>
      <c r="N334" s="83">
        <v>-6.0000000000000001E-3</v>
      </c>
      <c r="O334" s="80">
        <v>2E-3</v>
      </c>
      <c r="P334" s="50">
        <v>2.0500000000000001E-2</v>
      </c>
      <c r="Q334" s="83">
        <v>-1.0999999999999999E-2</v>
      </c>
      <c r="R334" s="80">
        <v>2E-3</v>
      </c>
      <c r="S334" s="50">
        <v>4.1999999999999996E-6</v>
      </c>
      <c r="T334" s="83">
        <v>-1.2E-2</v>
      </c>
      <c r="U334" s="80">
        <v>0.01</v>
      </c>
      <c r="V334" s="50">
        <v>0.223</v>
      </c>
      <c r="W334" s="17">
        <v>0.38518284861951801</v>
      </c>
      <c r="X334" s="17">
        <v>0.89305046489574502</v>
      </c>
      <c r="Y334" s="17">
        <v>0.24934021054552699</v>
      </c>
    </row>
    <row r="335" spans="1:25" x14ac:dyDescent="0.55000000000000004">
      <c r="A335" s="5" t="s">
        <v>575</v>
      </c>
      <c r="B335" s="5" t="s">
        <v>530</v>
      </c>
      <c r="C335" s="6">
        <v>12</v>
      </c>
      <c r="D335" s="16">
        <v>57527283</v>
      </c>
      <c r="E335" s="5" t="s">
        <v>576</v>
      </c>
      <c r="F335" s="6" t="s">
        <v>1527</v>
      </c>
      <c r="G335" s="6" t="s">
        <v>1527</v>
      </c>
      <c r="H335" s="83" t="s">
        <v>1527</v>
      </c>
      <c r="I335" s="80" t="s">
        <v>1527</v>
      </c>
      <c r="J335" s="50" t="s">
        <v>1527</v>
      </c>
      <c r="K335" s="83" t="s">
        <v>1527</v>
      </c>
      <c r="L335" s="80" t="s">
        <v>1527</v>
      </c>
      <c r="M335" s="50" t="s">
        <v>1527</v>
      </c>
      <c r="N335" s="83" t="s">
        <v>1527</v>
      </c>
      <c r="O335" s="80" t="s">
        <v>1527</v>
      </c>
      <c r="P335" s="50" t="s">
        <v>1527</v>
      </c>
      <c r="Q335" s="83" t="s">
        <v>1527</v>
      </c>
      <c r="R335" s="80" t="s">
        <v>1527</v>
      </c>
      <c r="S335" s="50" t="s">
        <v>1527</v>
      </c>
      <c r="T335" s="83" t="s">
        <v>1527</v>
      </c>
      <c r="U335" s="80" t="s">
        <v>1527</v>
      </c>
      <c r="V335" s="50" t="s">
        <v>1527</v>
      </c>
      <c r="W335" s="17">
        <v>0.46181833935140698</v>
      </c>
      <c r="X335" s="17">
        <v>0.96861564713398196</v>
      </c>
      <c r="Y335" s="17">
        <v>0.25145787633726502</v>
      </c>
    </row>
    <row r="336" spans="1:25" x14ac:dyDescent="0.55000000000000004">
      <c r="A336" s="5" t="s">
        <v>297</v>
      </c>
      <c r="B336" s="5" t="s">
        <v>530</v>
      </c>
      <c r="C336" s="6">
        <v>12</v>
      </c>
      <c r="D336" s="16">
        <v>65075332</v>
      </c>
      <c r="E336" s="5" t="s">
        <v>631</v>
      </c>
      <c r="F336" s="6" t="s">
        <v>5</v>
      </c>
      <c r="G336" s="6" t="s">
        <v>3</v>
      </c>
      <c r="H336" s="83">
        <v>-6.0000000000000001E-3</v>
      </c>
      <c r="I336" s="80">
        <v>8.9999999999999993E-3</v>
      </c>
      <c r="J336" s="50">
        <v>0.52239999999999998</v>
      </c>
      <c r="K336" s="83">
        <v>8.0000000000000002E-3</v>
      </c>
      <c r="L336" s="80">
        <v>2E-3</v>
      </c>
      <c r="M336" s="50">
        <v>1.5100000000000001E-3</v>
      </c>
      <c r="N336" s="83">
        <v>1E-3</v>
      </c>
      <c r="O336" s="80">
        <v>2E-3</v>
      </c>
      <c r="P336" s="50">
        <v>0.77200000000000002</v>
      </c>
      <c r="Q336" s="83">
        <v>-1.4999999999999999E-2</v>
      </c>
      <c r="R336" s="80">
        <v>3.0000000000000001E-3</v>
      </c>
      <c r="S336" s="50">
        <v>6.2000000000000003E-10</v>
      </c>
      <c r="T336" s="83">
        <v>-3.1E-2</v>
      </c>
      <c r="U336" s="80">
        <v>0.01</v>
      </c>
      <c r="V336" s="50">
        <v>2.4299999999999999E-3</v>
      </c>
      <c r="W336" s="17">
        <v>0.99469289889123502</v>
      </c>
      <c r="X336" s="17">
        <v>6.23307502903805E-96</v>
      </c>
      <c r="Y336" s="17">
        <v>0.11695284955568599</v>
      </c>
    </row>
    <row r="337" spans="1:25" x14ac:dyDescent="0.55000000000000004">
      <c r="A337" s="5" t="s">
        <v>298</v>
      </c>
      <c r="B337" s="5" t="s">
        <v>530</v>
      </c>
      <c r="C337" s="6">
        <v>12</v>
      </c>
      <c r="D337" s="16">
        <v>65824670</v>
      </c>
      <c r="E337" s="5" t="s">
        <v>685</v>
      </c>
      <c r="F337" s="6" t="s">
        <v>2</v>
      </c>
      <c r="G337" s="6" t="s">
        <v>3</v>
      </c>
      <c r="H337" s="83">
        <v>-8.0000000000000002E-3</v>
      </c>
      <c r="I337" s="80">
        <v>8.9999999999999993E-3</v>
      </c>
      <c r="J337" s="50">
        <v>0.36280000000000001</v>
      </c>
      <c r="K337" s="83">
        <v>-1.7999999999999999E-2</v>
      </c>
      <c r="L337" s="80">
        <v>2E-3</v>
      </c>
      <c r="M337" s="50">
        <v>4.7000000000000002E-13</v>
      </c>
      <c r="N337" s="83">
        <v>-1.7999999999999999E-2</v>
      </c>
      <c r="O337" s="80">
        <v>2E-3</v>
      </c>
      <c r="P337" s="50">
        <v>3.6999999999999999E-13</v>
      </c>
      <c r="Q337" s="83">
        <v>2E-3</v>
      </c>
      <c r="R337" s="80">
        <v>3.0000000000000001E-3</v>
      </c>
      <c r="S337" s="50">
        <v>0.36</v>
      </c>
      <c r="T337" s="83">
        <v>2.8000000000000001E-2</v>
      </c>
      <c r="U337" s="80">
        <v>0.01</v>
      </c>
      <c r="V337" s="50">
        <v>5.8500000000000002E-3</v>
      </c>
      <c r="W337" s="17">
        <v>5.5801281200135999E-3</v>
      </c>
      <c r="X337" s="17">
        <v>0.44815674237098801</v>
      </c>
      <c r="Y337" s="17">
        <v>0.25927342868509301</v>
      </c>
    </row>
    <row r="338" spans="1:25" x14ac:dyDescent="0.55000000000000004">
      <c r="A338" s="5" t="s">
        <v>299</v>
      </c>
      <c r="B338" s="5" t="s">
        <v>530</v>
      </c>
      <c r="C338" s="6">
        <v>12</v>
      </c>
      <c r="D338" s="16">
        <v>66409367</v>
      </c>
      <c r="E338" s="5" t="s">
        <v>577</v>
      </c>
      <c r="F338" s="6" t="s">
        <v>2</v>
      </c>
      <c r="G338" s="6" t="s">
        <v>6</v>
      </c>
      <c r="H338" s="83">
        <v>1.4999999999999999E-2</v>
      </c>
      <c r="I338" s="80">
        <v>1.2999999999999999E-2</v>
      </c>
      <c r="J338" s="50">
        <v>0.24329999999999999</v>
      </c>
      <c r="K338" s="83">
        <v>-2.9000000000000001E-2</v>
      </c>
      <c r="L338" s="80">
        <v>4.0000000000000001E-3</v>
      </c>
      <c r="M338" s="50">
        <v>4.9000000000000001E-17</v>
      </c>
      <c r="N338" s="83">
        <v>-2.4E-2</v>
      </c>
      <c r="O338" s="80">
        <v>4.0000000000000001E-3</v>
      </c>
      <c r="P338" s="50">
        <v>2.6999999999999998E-12</v>
      </c>
      <c r="Q338" s="83">
        <v>1.4999999999999999E-2</v>
      </c>
      <c r="R338" s="80">
        <v>4.0000000000000001E-3</v>
      </c>
      <c r="S338" s="50">
        <v>2.0000000000000002E-5</v>
      </c>
      <c r="T338" s="83">
        <v>4.4999999999999998E-2</v>
      </c>
      <c r="U338" s="80">
        <v>1.4999999999999999E-2</v>
      </c>
      <c r="V338" s="50">
        <v>2.8500000000000001E-3</v>
      </c>
      <c r="W338" s="17">
        <v>0.227116399325477</v>
      </c>
      <c r="X338" s="17">
        <v>0.121449195565511</v>
      </c>
      <c r="Y338" s="17">
        <v>0.32329720935288703</v>
      </c>
    </row>
    <row r="339" spans="1:25" x14ac:dyDescent="0.55000000000000004">
      <c r="A339" s="5" t="s">
        <v>31</v>
      </c>
      <c r="B339" s="5" t="s">
        <v>0</v>
      </c>
      <c r="C339" s="6">
        <v>12</v>
      </c>
      <c r="D339" s="16">
        <v>71533210</v>
      </c>
      <c r="E339" s="5" t="s">
        <v>578</v>
      </c>
      <c r="F339" s="6" t="s">
        <v>5</v>
      </c>
      <c r="G339" s="6" t="s">
        <v>6</v>
      </c>
      <c r="H339" s="83">
        <v>-4.8000000000000001E-2</v>
      </c>
      <c r="I339" s="80">
        <v>8.0000000000000002E-3</v>
      </c>
      <c r="J339" s="50">
        <v>1.3000000000000001E-8</v>
      </c>
      <c r="K339" s="83">
        <v>7.0000000000000001E-3</v>
      </c>
      <c r="L339" s="80">
        <v>2E-3</v>
      </c>
      <c r="M339" s="50">
        <v>5.6100000000000004E-3</v>
      </c>
      <c r="N339" s="83">
        <v>4.0000000000000001E-3</v>
      </c>
      <c r="O339" s="80">
        <v>2E-3</v>
      </c>
      <c r="P339" s="50">
        <v>7.2099999999999997E-2</v>
      </c>
      <c r="Q339" s="83">
        <v>-4.0000000000000001E-3</v>
      </c>
      <c r="R339" s="80">
        <v>2E-3</v>
      </c>
      <c r="S339" s="50">
        <v>0.106</v>
      </c>
      <c r="T339" s="83">
        <v>-1.4E-2</v>
      </c>
      <c r="U339" s="80">
        <v>0.01</v>
      </c>
      <c r="V339" s="50">
        <v>0.1744</v>
      </c>
      <c r="W339" s="17">
        <v>0.49063526948413</v>
      </c>
      <c r="X339" s="17">
        <v>0.33297550851073898</v>
      </c>
      <c r="Y339" s="17">
        <v>3.7739093643826403E-2</v>
      </c>
    </row>
    <row r="340" spans="1:25" x14ac:dyDescent="0.55000000000000004">
      <c r="A340" s="5" t="s">
        <v>300</v>
      </c>
      <c r="B340" s="5" t="s">
        <v>530</v>
      </c>
      <c r="C340" s="6">
        <v>12</v>
      </c>
      <c r="D340" s="16">
        <v>85724305</v>
      </c>
      <c r="E340" s="5" t="s">
        <v>978</v>
      </c>
      <c r="F340" s="6" t="s">
        <v>2</v>
      </c>
      <c r="G340" s="6" t="s">
        <v>3</v>
      </c>
      <c r="H340" s="83">
        <v>-7.0000000000000001E-3</v>
      </c>
      <c r="I340" s="80">
        <v>8.9999999999999993E-3</v>
      </c>
      <c r="J340" s="50">
        <v>0.42549999999999999</v>
      </c>
      <c r="K340" s="83">
        <v>1.4E-2</v>
      </c>
      <c r="L340" s="80">
        <v>3.0000000000000001E-3</v>
      </c>
      <c r="M340" s="50">
        <v>3.1E-8</v>
      </c>
      <c r="N340" s="83">
        <v>1.2E-2</v>
      </c>
      <c r="O340" s="80">
        <v>3.0000000000000001E-3</v>
      </c>
      <c r="P340" s="50">
        <v>9.9000000000000001E-6</v>
      </c>
      <c r="Q340" s="83">
        <v>-5.0000000000000001E-3</v>
      </c>
      <c r="R340" s="80">
        <v>3.0000000000000001E-3</v>
      </c>
      <c r="S340" s="50">
        <v>5.4199999999999998E-2</v>
      </c>
      <c r="T340" s="83">
        <v>-3.6999999999999998E-2</v>
      </c>
      <c r="U340" s="80">
        <v>1.0999999999999999E-2</v>
      </c>
      <c r="V340" s="50">
        <v>6.6E-4</v>
      </c>
      <c r="W340" s="17">
        <v>0.10368962595393801</v>
      </c>
      <c r="X340" s="17">
        <v>0.47530153722486301</v>
      </c>
      <c r="Y340" s="17">
        <v>5.2143050628561803E-2</v>
      </c>
    </row>
    <row r="341" spans="1:25" x14ac:dyDescent="0.55000000000000004">
      <c r="A341" s="5" t="s">
        <v>301</v>
      </c>
      <c r="B341" s="5" t="s">
        <v>530</v>
      </c>
      <c r="C341" s="6">
        <v>12</v>
      </c>
      <c r="D341" s="16">
        <v>94184082</v>
      </c>
      <c r="E341" s="5" t="s">
        <v>572</v>
      </c>
      <c r="F341" s="6" t="s">
        <v>5</v>
      </c>
      <c r="G341" s="6" t="s">
        <v>6</v>
      </c>
      <c r="H341" s="83">
        <v>-5.0000000000000001E-3</v>
      </c>
      <c r="I341" s="80">
        <v>8.9999999999999993E-3</v>
      </c>
      <c r="J341" s="50">
        <v>0.55889999999999995</v>
      </c>
      <c r="K341" s="83">
        <v>8.9999999999999993E-3</v>
      </c>
      <c r="L341" s="80">
        <v>3.0000000000000001E-3</v>
      </c>
      <c r="M341" s="50">
        <v>5.1000000000000004E-4</v>
      </c>
      <c r="N341" s="83">
        <v>0.01</v>
      </c>
      <c r="O341" s="80">
        <v>3.0000000000000001E-3</v>
      </c>
      <c r="P341" s="50">
        <v>1.4999999999999999E-4</v>
      </c>
      <c r="Q341" s="83">
        <v>-1E-3</v>
      </c>
      <c r="R341" s="80">
        <v>3.0000000000000001E-3</v>
      </c>
      <c r="S341" s="50">
        <v>0.78300000000000003</v>
      </c>
      <c r="T341" s="83">
        <v>-2.4E-2</v>
      </c>
      <c r="U341" s="80">
        <v>1.0999999999999999E-2</v>
      </c>
      <c r="V341" s="50">
        <v>2.8150000000000001E-2</v>
      </c>
      <c r="W341" s="17">
        <v>7.6549529759800394E-2</v>
      </c>
      <c r="X341" s="17">
        <v>0.34506468640809601</v>
      </c>
      <c r="Y341" s="17">
        <v>0.67820872276170197</v>
      </c>
    </row>
    <row r="342" spans="1:25" x14ac:dyDescent="0.55000000000000004">
      <c r="A342" s="5" t="s">
        <v>125</v>
      </c>
      <c r="B342" s="5" t="s">
        <v>528</v>
      </c>
      <c r="C342" s="6">
        <v>12</v>
      </c>
      <c r="D342" s="16">
        <v>95493912</v>
      </c>
      <c r="E342" s="5" t="s">
        <v>591</v>
      </c>
      <c r="F342" s="6" t="s">
        <v>5</v>
      </c>
      <c r="G342" s="6" t="s">
        <v>6</v>
      </c>
      <c r="H342" s="83">
        <v>8.9999999999999993E-3</v>
      </c>
      <c r="I342" s="80">
        <v>1.4999999999999999E-2</v>
      </c>
      <c r="J342" s="50">
        <v>0.53749999999999998</v>
      </c>
      <c r="K342" s="83">
        <v>-1.6E-2</v>
      </c>
      <c r="L342" s="80">
        <v>4.0000000000000001E-3</v>
      </c>
      <c r="M342" s="50">
        <v>1.4999999999999999E-4</v>
      </c>
      <c r="N342" s="83">
        <v>-4.0000000000000001E-3</v>
      </c>
      <c r="O342" s="80">
        <v>4.0000000000000001E-3</v>
      </c>
      <c r="P342" s="50">
        <v>0.30299999999999999</v>
      </c>
      <c r="Q342" s="83">
        <v>2.7E-2</v>
      </c>
      <c r="R342" s="80">
        <v>4.0000000000000001E-3</v>
      </c>
      <c r="S342" s="50">
        <v>4.6000000000000001E-10</v>
      </c>
      <c r="T342" s="83">
        <v>9.0999999999999998E-2</v>
      </c>
      <c r="U342" s="80">
        <v>1.7999999999999999E-2</v>
      </c>
      <c r="V342" s="50">
        <v>1.6E-7</v>
      </c>
      <c r="W342" s="17">
        <v>0.15166074519001799</v>
      </c>
      <c r="X342" s="17">
        <v>0.100623929029064</v>
      </c>
      <c r="Y342" s="17">
        <v>0.59523921319447404</v>
      </c>
    </row>
    <row r="343" spans="1:25" x14ac:dyDescent="0.55000000000000004">
      <c r="A343" s="5" t="s">
        <v>126</v>
      </c>
      <c r="B343" s="5" t="s">
        <v>528</v>
      </c>
      <c r="C343" s="6">
        <v>12</v>
      </c>
      <c r="D343" s="16">
        <v>95538021</v>
      </c>
      <c r="E343" s="5" t="s">
        <v>591</v>
      </c>
      <c r="F343" s="6" t="s">
        <v>2</v>
      </c>
      <c r="G343" s="6" t="s">
        <v>6</v>
      </c>
      <c r="H343" s="83" t="s">
        <v>1527</v>
      </c>
      <c r="I343" s="80" t="s">
        <v>1527</v>
      </c>
      <c r="J343" s="50" t="s">
        <v>1527</v>
      </c>
      <c r="K343" s="83">
        <v>-0.01</v>
      </c>
      <c r="L343" s="80">
        <v>3.0000000000000001E-3</v>
      </c>
      <c r="M343" s="50">
        <v>3.8999999999999999E-4</v>
      </c>
      <c r="N343" s="83">
        <v>4.0000000000000001E-3</v>
      </c>
      <c r="O343" s="80">
        <v>3.0000000000000001E-3</v>
      </c>
      <c r="P343" s="50">
        <v>0.19400000000000001</v>
      </c>
      <c r="Q343" s="83">
        <v>2.7E-2</v>
      </c>
      <c r="R343" s="80">
        <v>3.0000000000000001E-3</v>
      </c>
      <c r="S343" s="50">
        <v>2.4999999999999999E-21</v>
      </c>
      <c r="T343" s="83">
        <v>6.6000000000000003E-2</v>
      </c>
      <c r="U343" s="80">
        <v>1.2E-2</v>
      </c>
      <c r="V343" s="50">
        <v>2.0999999999999999E-8</v>
      </c>
      <c r="W343" s="17">
        <v>0.168748803805301</v>
      </c>
      <c r="X343" s="17">
        <v>0.429740216351572</v>
      </c>
      <c r="Y343" s="17">
        <v>4.9696390320373401E-2</v>
      </c>
    </row>
    <row r="344" spans="1:25" x14ac:dyDescent="0.55000000000000004">
      <c r="A344" s="5" t="s">
        <v>590</v>
      </c>
      <c r="B344" s="5" t="s">
        <v>530</v>
      </c>
      <c r="C344" s="6">
        <v>12</v>
      </c>
      <c r="D344" s="16">
        <v>95554771</v>
      </c>
      <c r="E344" s="5" t="s">
        <v>591</v>
      </c>
      <c r="F344" s="6" t="s">
        <v>1527</v>
      </c>
      <c r="G344" s="6" t="s">
        <v>1527</v>
      </c>
      <c r="H344" s="83" t="s">
        <v>1527</v>
      </c>
      <c r="I344" s="80" t="s">
        <v>1527</v>
      </c>
      <c r="J344" s="50" t="s">
        <v>1527</v>
      </c>
      <c r="K344" s="83" t="s">
        <v>1527</v>
      </c>
      <c r="L344" s="80" t="s">
        <v>1527</v>
      </c>
      <c r="M344" s="50" t="s">
        <v>1527</v>
      </c>
      <c r="N344" s="83" t="s">
        <v>1527</v>
      </c>
      <c r="O344" s="80" t="s">
        <v>1527</v>
      </c>
      <c r="P344" s="50" t="s">
        <v>1527</v>
      </c>
      <c r="Q344" s="83" t="s">
        <v>1527</v>
      </c>
      <c r="R344" s="80" t="s">
        <v>1527</v>
      </c>
      <c r="S344" s="50" t="s">
        <v>1527</v>
      </c>
      <c r="T344" s="83" t="s">
        <v>1527</v>
      </c>
      <c r="U344" s="80" t="s">
        <v>1527</v>
      </c>
      <c r="V344" s="50" t="s">
        <v>1527</v>
      </c>
      <c r="W344" s="17">
        <v>0.155675918876859</v>
      </c>
      <c r="X344" s="17">
        <v>0.40699878153518598</v>
      </c>
      <c r="Y344" s="17">
        <v>4.1991082955978802E-2</v>
      </c>
    </row>
    <row r="345" spans="1:25" x14ac:dyDescent="0.55000000000000004">
      <c r="A345" s="5" t="s">
        <v>127</v>
      </c>
      <c r="B345" s="5" t="s">
        <v>528</v>
      </c>
      <c r="C345" s="6">
        <v>12</v>
      </c>
      <c r="D345" s="16">
        <v>96237570</v>
      </c>
      <c r="E345" s="5" t="s">
        <v>945</v>
      </c>
      <c r="F345" s="6" t="s">
        <v>5</v>
      </c>
      <c r="G345" s="6" t="s">
        <v>6</v>
      </c>
      <c r="H345" s="83">
        <v>-1.6E-2</v>
      </c>
      <c r="I345" s="80">
        <v>1.0999999999999999E-2</v>
      </c>
      <c r="J345" s="50">
        <v>0.12640000000000001</v>
      </c>
      <c r="K345" s="83">
        <v>0.01</v>
      </c>
      <c r="L345" s="80">
        <v>3.0000000000000001E-3</v>
      </c>
      <c r="M345" s="50">
        <v>5.1999999999999995E-4</v>
      </c>
      <c r="N345" s="83">
        <v>-1.0999999999999999E-2</v>
      </c>
      <c r="O345" s="80">
        <v>3.0000000000000001E-3</v>
      </c>
      <c r="P345" s="50">
        <v>4.6999999999999999E-4</v>
      </c>
      <c r="Q345" s="83">
        <v>-4.3999999999999997E-2</v>
      </c>
      <c r="R345" s="80">
        <v>3.0000000000000001E-3</v>
      </c>
      <c r="S345" s="50">
        <v>1.3999999999999999E-46</v>
      </c>
      <c r="T345" s="83">
        <v>-7.3999999999999996E-2</v>
      </c>
      <c r="U345" s="80">
        <v>1.2E-2</v>
      </c>
      <c r="V345" s="50">
        <v>2.6000000000000001E-9</v>
      </c>
      <c r="W345" s="17">
        <v>0.56581895362870605</v>
      </c>
      <c r="X345" s="17">
        <v>0.15479544970612599</v>
      </c>
      <c r="Y345" s="17">
        <v>2.6595978621613301E-17</v>
      </c>
    </row>
    <row r="346" spans="1:25" x14ac:dyDescent="0.55000000000000004">
      <c r="A346" s="5" t="s">
        <v>649</v>
      </c>
      <c r="B346" s="5" t="s">
        <v>530</v>
      </c>
      <c r="C346" s="6">
        <v>12</v>
      </c>
      <c r="D346" s="16">
        <v>96255704</v>
      </c>
      <c r="E346" s="5" t="s">
        <v>650</v>
      </c>
      <c r="F346" s="6" t="s">
        <v>1527</v>
      </c>
      <c r="G346" s="6" t="s">
        <v>1527</v>
      </c>
      <c r="H346" s="83" t="s">
        <v>1527</v>
      </c>
      <c r="I346" s="80" t="s">
        <v>1527</v>
      </c>
      <c r="J346" s="50" t="s">
        <v>1527</v>
      </c>
      <c r="K346" s="83" t="s">
        <v>1527</v>
      </c>
      <c r="L346" s="80" t="s">
        <v>1527</v>
      </c>
      <c r="M346" s="50" t="s">
        <v>1527</v>
      </c>
      <c r="N346" s="83" t="s">
        <v>1527</v>
      </c>
      <c r="O346" s="80" t="s">
        <v>1527</v>
      </c>
      <c r="P346" s="50" t="s">
        <v>1527</v>
      </c>
      <c r="Q346" s="83" t="s">
        <v>1527</v>
      </c>
      <c r="R346" s="80" t="s">
        <v>1527</v>
      </c>
      <c r="S346" s="50" t="s">
        <v>1527</v>
      </c>
      <c r="T346" s="83" t="s">
        <v>1527</v>
      </c>
      <c r="U346" s="80" t="s">
        <v>1527</v>
      </c>
      <c r="V346" s="50" t="s">
        <v>1527</v>
      </c>
      <c r="W346" s="17">
        <v>0.47387263183813999</v>
      </c>
      <c r="X346" s="17">
        <v>0.222362328250231</v>
      </c>
      <c r="Y346" s="17">
        <v>8.5323817519015897E-32</v>
      </c>
    </row>
    <row r="347" spans="1:25" x14ac:dyDescent="0.55000000000000004">
      <c r="A347" s="5" t="s">
        <v>302</v>
      </c>
      <c r="B347" s="5" t="s">
        <v>530</v>
      </c>
      <c r="C347" s="6">
        <v>12</v>
      </c>
      <c r="D347" s="16">
        <v>102824921</v>
      </c>
      <c r="E347" s="5" t="s">
        <v>1018</v>
      </c>
      <c r="F347" s="6" t="s">
        <v>5</v>
      </c>
      <c r="G347" s="6" t="s">
        <v>6</v>
      </c>
      <c r="H347" s="83">
        <v>-1.2999999999999999E-2</v>
      </c>
      <c r="I347" s="80">
        <v>8.9999999999999993E-3</v>
      </c>
      <c r="J347" s="50">
        <v>0.17019999999999999</v>
      </c>
      <c r="K347" s="83">
        <v>1.6E-2</v>
      </c>
      <c r="L347" s="80">
        <v>3.0000000000000001E-3</v>
      </c>
      <c r="M347" s="50">
        <v>7.1000000000000003E-10</v>
      </c>
      <c r="N347" s="83">
        <v>1.4999999999999999E-2</v>
      </c>
      <c r="O347" s="80">
        <v>3.0000000000000001E-3</v>
      </c>
      <c r="P347" s="50">
        <v>8.9000000000000003E-9</v>
      </c>
      <c r="Q347" s="83">
        <v>-3.0000000000000001E-3</v>
      </c>
      <c r="R347" s="80">
        <v>3.0000000000000001E-3</v>
      </c>
      <c r="S347" s="50">
        <v>0.26500000000000001</v>
      </c>
      <c r="T347" s="83">
        <v>1E-3</v>
      </c>
      <c r="U347" s="80">
        <v>1.0999999999999999E-2</v>
      </c>
      <c r="V347" s="50">
        <v>0.93869999999999998</v>
      </c>
      <c r="W347" s="17">
        <v>0.135140603546718</v>
      </c>
      <c r="X347" s="17">
        <v>0.368724588647944</v>
      </c>
      <c r="Y347" s="17">
        <v>0.37766630252609701</v>
      </c>
    </row>
    <row r="348" spans="1:25" x14ac:dyDescent="0.55000000000000004">
      <c r="A348" s="5" t="s">
        <v>303</v>
      </c>
      <c r="B348" s="5" t="s">
        <v>530</v>
      </c>
      <c r="C348" s="6">
        <v>12</v>
      </c>
      <c r="D348" s="16">
        <v>114669870</v>
      </c>
      <c r="E348" s="5" t="s">
        <v>777</v>
      </c>
      <c r="F348" s="6" t="s">
        <v>2</v>
      </c>
      <c r="G348" s="6" t="s">
        <v>6</v>
      </c>
      <c r="H348" s="83">
        <v>-1.4999999999999999E-2</v>
      </c>
      <c r="I348" s="80">
        <v>1.0999999999999999E-2</v>
      </c>
      <c r="J348" s="50">
        <v>0.16739999999999999</v>
      </c>
      <c r="K348" s="83">
        <v>2.5999999999999999E-2</v>
      </c>
      <c r="L348" s="80">
        <v>3.0000000000000001E-3</v>
      </c>
      <c r="M348" s="50">
        <v>1.9000000000000001E-16</v>
      </c>
      <c r="N348" s="83">
        <v>1.7999999999999999E-2</v>
      </c>
      <c r="O348" s="80">
        <v>3.0000000000000001E-3</v>
      </c>
      <c r="P348" s="50">
        <v>1.7E-8</v>
      </c>
      <c r="Q348" s="83">
        <v>-1.9E-2</v>
      </c>
      <c r="R348" s="80">
        <v>3.0000000000000001E-3</v>
      </c>
      <c r="S348" s="50">
        <v>4.4999999999999998E-9</v>
      </c>
      <c r="T348" s="83">
        <v>-5.8999999999999997E-2</v>
      </c>
      <c r="U348" s="80">
        <v>1.2999999999999999E-2</v>
      </c>
      <c r="V348" s="50">
        <v>7.7999999999999999E-6</v>
      </c>
      <c r="W348" s="17">
        <v>0.228227095816806</v>
      </c>
      <c r="X348" s="17">
        <v>0.34953298707249503</v>
      </c>
      <c r="Y348" s="17">
        <v>1.9844936029179298E-2</v>
      </c>
    </row>
    <row r="349" spans="1:25" x14ac:dyDescent="0.55000000000000004">
      <c r="A349" s="5" t="s">
        <v>128</v>
      </c>
      <c r="B349" s="5" t="s">
        <v>528</v>
      </c>
      <c r="C349" s="6">
        <v>12</v>
      </c>
      <c r="D349" s="16">
        <v>115182928</v>
      </c>
      <c r="E349" s="5" t="s">
        <v>550</v>
      </c>
      <c r="F349" s="6" t="s">
        <v>5</v>
      </c>
      <c r="G349" s="6" t="s">
        <v>3</v>
      </c>
      <c r="H349" s="83">
        <v>-0.02</v>
      </c>
      <c r="I349" s="80">
        <v>8.9999999999999993E-3</v>
      </c>
      <c r="J349" s="50">
        <v>2.9760000000000002E-2</v>
      </c>
      <c r="K349" s="83">
        <v>1.4E-2</v>
      </c>
      <c r="L349" s="80">
        <v>3.0000000000000001E-3</v>
      </c>
      <c r="M349" s="50">
        <v>2.4E-8</v>
      </c>
      <c r="N349" s="83">
        <v>8.9999999999999993E-3</v>
      </c>
      <c r="O349" s="80">
        <v>3.0000000000000001E-3</v>
      </c>
      <c r="P349" s="50">
        <v>2.5000000000000001E-4</v>
      </c>
      <c r="Q349" s="83">
        <v>-1.2E-2</v>
      </c>
      <c r="R349" s="80">
        <v>3.0000000000000001E-3</v>
      </c>
      <c r="S349" s="50">
        <v>8.8999999999999995E-6</v>
      </c>
      <c r="T349" s="83">
        <v>-4.2000000000000003E-2</v>
      </c>
      <c r="U349" s="80">
        <v>1.0999999999999999E-2</v>
      </c>
      <c r="V349" s="50">
        <v>1.1E-4</v>
      </c>
      <c r="W349" s="17">
        <v>0.14453012056874601</v>
      </c>
      <c r="X349" s="17">
        <v>0.38917310881538802</v>
      </c>
      <c r="Y349" s="17">
        <v>0.27703425804729698</v>
      </c>
    </row>
    <row r="350" spans="1:25" x14ac:dyDescent="0.55000000000000004">
      <c r="A350" s="5" t="s">
        <v>549</v>
      </c>
      <c r="B350" s="5" t="s">
        <v>530</v>
      </c>
      <c r="C350" s="6">
        <v>12</v>
      </c>
      <c r="D350" s="16">
        <v>115201436</v>
      </c>
      <c r="E350" s="5" t="s">
        <v>550</v>
      </c>
      <c r="F350" s="6" t="s">
        <v>1527</v>
      </c>
      <c r="G350" s="6" t="s">
        <v>1527</v>
      </c>
      <c r="H350" s="83" t="s">
        <v>1527</v>
      </c>
      <c r="I350" s="80" t="s">
        <v>1527</v>
      </c>
      <c r="J350" s="50" t="s">
        <v>1527</v>
      </c>
      <c r="K350" s="83" t="s">
        <v>1527</v>
      </c>
      <c r="L350" s="80" t="s">
        <v>1527</v>
      </c>
      <c r="M350" s="50" t="s">
        <v>1527</v>
      </c>
      <c r="N350" s="83" t="s">
        <v>1527</v>
      </c>
      <c r="O350" s="80" t="s">
        <v>1527</v>
      </c>
      <c r="P350" s="50" t="s">
        <v>1527</v>
      </c>
      <c r="Q350" s="83" t="s">
        <v>1527</v>
      </c>
      <c r="R350" s="80" t="s">
        <v>1527</v>
      </c>
      <c r="S350" s="50" t="s">
        <v>1527</v>
      </c>
      <c r="T350" s="83" t="s">
        <v>1527</v>
      </c>
      <c r="U350" s="80" t="s">
        <v>1527</v>
      </c>
      <c r="V350" s="50" t="s">
        <v>1527</v>
      </c>
      <c r="W350" s="17">
        <v>0.16954787801741</v>
      </c>
      <c r="X350" s="17">
        <v>0.287614271560232</v>
      </c>
      <c r="Y350" s="17">
        <v>0.15243207438414499</v>
      </c>
    </row>
    <row r="351" spans="1:25" x14ac:dyDescent="0.55000000000000004">
      <c r="A351" s="5" t="s">
        <v>304</v>
      </c>
      <c r="B351" s="5" t="s">
        <v>530</v>
      </c>
      <c r="C351" s="6">
        <v>12</v>
      </c>
      <c r="D351" s="16">
        <v>115500691</v>
      </c>
      <c r="E351" s="5" t="s">
        <v>550</v>
      </c>
      <c r="F351" s="6" t="s">
        <v>2</v>
      </c>
      <c r="G351" s="6" t="s">
        <v>5</v>
      </c>
      <c r="H351" s="83" t="s">
        <v>1527</v>
      </c>
      <c r="I351" s="80" t="s">
        <v>1527</v>
      </c>
      <c r="J351" s="50" t="s">
        <v>1527</v>
      </c>
      <c r="K351" s="83">
        <v>0.02</v>
      </c>
      <c r="L351" s="80">
        <v>3.0000000000000001E-3</v>
      </c>
      <c r="M351" s="50">
        <v>3.4E-14</v>
      </c>
      <c r="N351" s="83">
        <v>2.3E-2</v>
      </c>
      <c r="O351" s="80">
        <v>3.0000000000000001E-3</v>
      </c>
      <c r="P351" s="50">
        <v>6.8999999999999999E-19</v>
      </c>
      <c r="Q351" s="83">
        <v>2E-3</v>
      </c>
      <c r="R351" s="80">
        <v>3.0000000000000001E-3</v>
      </c>
      <c r="S351" s="50">
        <v>0.38300000000000001</v>
      </c>
      <c r="T351" s="83">
        <v>-5.0000000000000001E-3</v>
      </c>
      <c r="U351" s="80">
        <v>1.0999999999999999E-2</v>
      </c>
      <c r="V351" s="50">
        <v>0.63329999999999997</v>
      </c>
      <c r="W351" s="17">
        <v>6.5540293051810597E-2</v>
      </c>
      <c r="X351" s="17">
        <v>0.413661574187346</v>
      </c>
      <c r="Y351" s="17">
        <v>8.0871811106351096E-2</v>
      </c>
    </row>
    <row r="352" spans="1:25" x14ac:dyDescent="0.55000000000000004">
      <c r="A352" s="5" t="s">
        <v>129</v>
      </c>
      <c r="B352" s="5" t="s">
        <v>528</v>
      </c>
      <c r="C352" s="6">
        <v>12</v>
      </c>
      <c r="D352" s="16">
        <v>115947901</v>
      </c>
      <c r="E352" s="19" t="s">
        <v>550</v>
      </c>
      <c r="F352" s="6" t="s">
        <v>2</v>
      </c>
      <c r="G352" s="6" t="s">
        <v>3</v>
      </c>
      <c r="H352" s="83">
        <v>-2.4E-2</v>
      </c>
      <c r="I352" s="80">
        <v>8.9999999999999993E-3</v>
      </c>
      <c r="J352" s="50">
        <v>5.5900000000000004E-3</v>
      </c>
      <c r="K352" s="83">
        <v>1.2999999999999999E-2</v>
      </c>
      <c r="L352" s="80">
        <v>3.0000000000000001E-3</v>
      </c>
      <c r="M352" s="50">
        <v>5.5000000000000003E-8</v>
      </c>
      <c r="N352" s="83">
        <v>8.0000000000000002E-3</v>
      </c>
      <c r="O352" s="80">
        <v>3.0000000000000001E-3</v>
      </c>
      <c r="P352" s="50">
        <v>1.6199999999999999E-3</v>
      </c>
      <c r="Q352" s="83">
        <v>-1.4E-2</v>
      </c>
      <c r="R352" s="80">
        <v>3.0000000000000001E-3</v>
      </c>
      <c r="S352" s="50">
        <v>4.3999999999999997E-8</v>
      </c>
      <c r="T352" s="83">
        <v>-6.3E-2</v>
      </c>
      <c r="U352" s="80">
        <v>0.01</v>
      </c>
      <c r="V352" s="50">
        <v>1.0000000000000001E-9</v>
      </c>
      <c r="W352" s="17">
        <v>5.2011891451971297E-10</v>
      </c>
      <c r="X352" s="17">
        <v>0.714579451572387</v>
      </c>
      <c r="Y352" s="17">
        <v>0.32974675377622498</v>
      </c>
    </row>
    <row r="353" spans="1:25" x14ac:dyDescent="0.55000000000000004">
      <c r="A353" s="5" t="s">
        <v>305</v>
      </c>
      <c r="B353" s="5" t="s">
        <v>530</v>
      </c>
      <c r="C353" s="6">
        <v>13</v>
      </c>
      <c r="D353" s="16">
        <v>44820608</v>
      </c>
      <c r="E353" s="19" t="s">
        <v>1007</v>
      </c>
      <c r="F353" s="6" t="s">
        <v>5</v>
      </c>
      <c r="G353" s="6" t="s">
        <v>6</v>
      </c>
      <c r="H353" s="83">
        <v>2.5000000000000001E-2</v>
      </c>
      <c r="I353" s="80">
        <v>0.01</v>
      </c>
      <c r="J353" s="50">
        <v>1.512E-2</v>
      </c>
      <c r="K353" s="83">
        <v>-1.2999999999999999E-2</v>
      </c>
      <c r="L353" s="80">
        <v>3.0000000000000001E-3</v>
      </c>
      <c r="M353" s="50">
        <v>3.3000000000000002E-6</v>
      </c>
      <c r="N353" s="83">
        <v>-1E-3</v>
      </c>
      <c r="O353" s="80">
        <v>3.0000000000000001E-3</v>
      </c>
      <c r="P353" s="50">
        <v>0.78300000000000003</v>
      </c>
      <c r="Q353" s="83">
        <v>2.5999999999999999E-2</v>
      </c>
      <c r="R353" s="80">
        <v>3.0000000000000001E-3</v>
      </c>
      <c r="S353" s="50">
        <v>2.9E-19</v>
      </c>
      <c r="T353" s="83">
        <v>0.05</v>
      </c>
      <c r="U353" s="80">
        <v>1.2E-2</v>
      </c>
      <c r="V353" s="50">
        <v>2.9E-5</v>
      </c>
      <c r="W353" s="17">
        <v>1.08893011539081E-35</v>
      </c>
      <c r="X353" s="17">
        <v>0.49214341125669198</v>
      </c>
      <c r="Y353" s="17">
        <v>0.105699470369719</v>
      </c>
    </row>
    <row r="354" spans="1:25" x14ac:dyDescent="0.55000000000000004">
      <c r="A354" s="5" t="s">
        <v>1006</v>
      </c>
      <c r="B354" s="5" t="s">
        <v>528</v>
      </c>
      <c r="C354" s="6">
        <v>13</v>
      </c>
      <c r="D354" s="16">
        <v>44842503</v>
      </c>
      <c r="E354" s="19" t="s">
        <v>1007</v>
      </c>
      <c r="F354" s="6" t="s">
        <v>1527</v>
      </c>
      <c r="G354" s="6" t="s">
        <v>1527</v>
      </c>
      <c r="H354" s="83" t="s">
        <v>1527</v>
      </c>
      <c r="I354" s="80" t="s">
        <v>1527</v>
      </c>
      <c r="J354" s="50" t="s">
        <v>1527</v>
      </c>
      <c r="K354" s="83" t="s">
        <v>1527</v>
      </c>
      <c r="L354" s="80" t="s">
        <v>1527</v>
      </c>
      <c r="M354" s="50" t="s">
        <v>1527</v>
      </c>
      <c r="N354" s="83" t="s">
        <v>1527</v>
      </c>
      <c r="O354" s="80" t="s">
        <v>1527</v>
      </c>
      <c r="P354" s="50" t="s">
        <v>1527</v>
      </c>
      <c r="Q354" s="83" t="s">
        <v>1527</v>
      </c>
      <c r="R354" s="80" t="s">
        <v>1527</v>
      </c>
      <c r="S354" s="50" t="s">
        <v>1527</v>
      </c>
      <c r="T354" s="83" t="s">
        <v>1527</v>
      </c>
      <c r="U354" s="80" t="s">
        <v>1527</v>
      </c>
      <c r="V354" s="50" t="s">
        <v>1527</v>
      </c>
      <c r="W354" s="17">
        <v>2.5210119906734101E-85</v>
      </c>
      <c r="X354" s="17">
        <v>0.61261362403984299</v>
      </c>
      <c r="Y354" s="17">
        <v>0.18612234031542901</v>
      </c>
    </row>
    <row r="355" spans="1:25" x14ac:dyDescent="0.55000000000000004">
      <c r="A355" s="5" t="s">
        <v>306</v>
      </c>
      <c r="B355" s="5" t="s">
        <v>530</v>
      </c>
      <c r="C355" s="6">
        <v>13</v>
      </c>
      <c r="D355" s="16">
        <v>50707087</v>
      </c>
      <c r="E355" s="5" t="s">
        <v>784</v>
      </c>
      <c r="F355" s="6" t="s">
        <v>6</v>
      </c>
      <c r="G355" s="6" t="s">
        <v>3</v>
      </c>
      <c r="H355" s="83" t="s">
        <v>1527</v>
      </c>
      <c r="I355" s="80" t="s">
        <v>1527</v>
      </c>
      <c r="J355" s="50" t="s">
        <v>1527</v>
      </c>
      <c r="K355" s="83">
        <v>6.0999999999999999E-2</v>
      </c>
      <c r="L355" s="80">
        <v>8.0000000000000002E-3</v>
      </c>
      <c r="M355" s="50">
        <v>4.8999999999999999E-14</v>
      </c>
      <c r="N355" s="83">
        <v>6.2E-2</v>
      </c>
      <c r="O355" s="80">
        <v>8.0000000000000002E-3</v>
      </c>
      <c r="P355" s="50">
        <v>2.3E-14</v>
      </c>
      <c r="Q355" s="83">
        <v>-5.0000000000000001E-3</v>
      </c>
      <c r="R355" s="80">
        <v>8.0000000000000002E-3</v>
      </c>
      <c r="S355" s="50">
        <v>0.55800000000000005</v>
      </c>
      <c r="T355" s="83">
        <v>-4.2999999999999997E-2</v>
      </c>
      <c r="U355" s="80">
        <v>3.5000000000000003E-2</v>
      </c>
      <c r="V355" s="50">
        <v>0.2261</v>
      </c>
      <c r="W355" s="17">
        <v>0.69196932321022797</v>
      </c>
      <c r="X355" s="17">
        <v>0.77274356648637299</v>
      </c>
      <c r="Y355" s="17">
        <v>8.0303534347059298E-160</v>
      </c>
    </row>
    <row r="356" spans="1:25" x14ac:dyDescent="0.55000000000000004">
      <c r="A356" s="5" t="s">
        <v>307</v>
      </c>
      <c r="B356" s="5" t="s">
        <v>530</v>
      </c>
      <c r="C356" s="6">
        <v>13</v>
      </c>
      <c r="D356" s="16">
        <v>71647588</v>
      </c>
      <c r="E356" s="5" t="s">
        <v>982</v>
      </c>
      <c r="F356" s="6" t="s">
        <v>2</v>
      </c>
      <c r="G356" s="6" t="s">
        <v>6</v>
      </c>
      <c r="H356" s="83">
        <v>-6.0000000000000001E-3</v>
      </c>
      <c r="I356" s="80">
        <v>8.9999999999999993E-3</v>
      </c>
      <c r="J356" s="50">
        <v>0.51539999999999997</v>
      </c>
      <c r="K356" s="83">
        <v>-0.02</v>
      </c>
      <c r="L356" s="80">
        <v>2E-3</v>
      </c>
      <c r="M356" s="50">
        <v>1.4000000000000001E-15</v>
      </c>
      <c r="N356" s="83">
        <v>-2.5000000000000001E-2</v>
      </c>
      <c r="O356" s="80">
        <v>3.0000000000000001E-3</v>
      </c>
      <c r="P356" s="50">
        <v>1.7E-23</v>
      </c>
      <c r="Q356" s="83">
        <v>-8.0000000000000002E-3</v>
      </c>
      <c r="R356" s="80">
        <v>3.0000000000000001E-3</v>
      </c>
      <c r="S356" s="50">
        <v>1.56E-3</v>
      </c>
      <c r="T356" s="83">
        <v>1.6E-2</v>
      </c>
      <c r="U356" s="80">
        <v>0.01</v>
      </c>
      <c r="V356" s="50">
        <v>0.1162</v>
      </c>
      <c r="W356" s="17">
        <v>0.64818348178298701</v>
      </c>
      <c r="X356" s="17">
        <v>7.4295755217473205E-35</v>
      </c>
      <c r="Y356" s="17">
        <v>0.23919774595954199</v>
      </c>
    </row>
    <row r="357" spans="1:25" x14ac:dyDescent="0.55000000000000004">
      <c r="A357" s="5" t="s">
        <v>308</v>
      </c>
      <c r="B357" s="5" t="s">
        <v>530</v>
      </c>
      <c r="C357" s="6">
        <v>13</v>
      </c>
      <c r="D357" s="16">
        <v>80467235</v>
      </c>
      <c r="E357" s="5" t="s">
        <v>848</v>
      </c>
      <c r="F357" s="6" t="s">
        <v>5</v>
      </c>
      <c r="G357" s="6" t="s">
        <v>6</v>
      </c>
      <c r="H357" s="83" t="s">
        <v>1527</v>
      </c>
      <c r="I357" s="80" t="s">
        <v>1527</v>
      </c>
      <c r="J357" s="50" t="s">
        <v>1527</v>
      </c>
      <c r="K357" s="83">
        <v>1.9E-2</v>
      </c>
      <c r="L357" s="80">
        <v>3.0000000000000001E-3</v>
      </c>
      <c r="M357" s="50">
        <v>1.8E-12</v>
      </c>
      <c r="N357" s="83">
        <v>1.7999999999999999E-2</v>
      </c>
      <c r="O357" s="80">
        <v>3.0000000000000001E-3</v>
      </c>
      <c r="P357" s="50">
        <v>1.3E-11</v>
      </c>
      <c r="Q357" s="83">
        <v>-6.0000000000000001E-3</v>
      </c>
      <c r="R357" s="80">
        <v>3.0000000000000001E-3</v>
      </c>
      <c r="S357" s="50">
        <v>4.0500000000000001E-2</v>
      </c>
      <c r="T357" s="83">
        <v>-3.7999999999999999E-2</v>
      </c>
      <c r="U357" s="80">
        <v>1.0999999999999999E-2</v>
      </c>
      <c r="V357" s="50">
        <v>6.3000000000000003E-4</v>
      </c>
      <c r="W357" s="17">
        <v>0.50262177557885102</v>
      </c>
      <c r="X357" s="17">
        <v>3.5980852763726798E-2</v>
      </c>
      <c r="Y357" s="17">
        <v>0.117115362519397</v>
      </c>
    </row>
    <row r="358" spans="1:25" x14ac:dyDescent="0.55000000000000004">
      <c r="A358" s="5" t="s">
        <v>309</v>
      </c>
      <c r="B358" s="5" t="s">
        <v>530</v>
      </c>
      <c r="C358" s="6">
        <v>13</v>
      </c>
      <c r="D358" s="16">
        <v>99665512</v>
      </c>
      <c r="E358" s="5" t="s">
        <v>597</v>
      </c>
      <c r="F358" s="6" t="s">
        <v>2</v>
      </c>
      <c r="G358" s="6" t="s">
        <v>6</v>
      </c>
      <c r="H358" s="83" t="s">
        <v>1527</v>
      </c>
      <c r="I358" s="80" t="s">
        <v>1527</v>
      </c>
      <c r="J358" s="50" t="s">
        <v>1527</v>
      </c>
      <c r="K358" s="83">
        <v>-1.7999999999999999E-2</v>
      </c>
      <c r="L358" s="80">
        <v>4.0000000000000001E-3</v>
      </c>
      <c r="M358" s="50">
        <v>1.7E-6</v>
      </c>
      <c r="N358" s="83">
        <v>-6.0000000000000001E-3</v>
      </c>
      <c r="O358" s="80">
        <v>4.0000000000000001E-3</v>
      </c>
      <c r="P358" s="50">
        <v>0.123</v>
      </c>
      <c r="Q358" s="83">
        <v>2.7E-2</v>
      </c>
      <c r="R358" s="80">
        <v>4.0000000000000001E-3</v>
      </c>
      <c r="S358" s="50">
        <v>4.5999999999999998E-12</v>
      </c>
      <c r="T358" s="83">
        <v>6.9000000000000006E-2</v>
      </c>
      <c r="U358" s="80">
        <v>1.6E-2</v>
      </c>
      <c r="V358" s="50">
        <v>1.5999999999999999E-5</v>
      </c>
      <c r="W358" s="17">
        <v>0.407908978247566</v>
      </c>
      <c r="X358" s="17">
        <v>0.40423077650939498</v>
      </c>
      <c r="Y358" s="17">
        <v>2.41529376981807E-2</v>
      </c>
    </row>
    <row r="359" spans="1:25" x14ac:dyDescent="0.55000000000000004">
      <c r="A359" s="5" t="s">
        <v>32</v>
      </c>
      <c r="B359" s="5" t="s">
        <v>0</v>
      </c>
      <c r="C359" s="6">
        <v>13</v>
      </c>
      <c r="D359" s="16">
        <v>100112522</v>
      </c>
      <c r="E359" s="5" t="s">
        <v>1005</v>
      </c>
      <c r="F359" s="6" t="s">
        <v>2</v>
      </c>
      <c r="G359" s="6" t="s">
        <v>3</v>
      </c>
      <c r="H359" s="83">
        <v>5.6000000000000001E-2</v>
      </c>
      <c r="I359" s="80">
        <v>8.9999999999999993E-3</v>
      </c>
      <c r="J359" s="50">
        <v>9.5999999999999999E-10</v>
      </c>
      <c r="K359" s="83">
        <v>-5.0000000000000001E-3</v>
      </c>
      <c r="L359" s="80">
        <v>3.0000000000000001E-3</v>
      </c>
      <c r="M359" s="50">
        <v>5.6529999999999997E-2</v>
      </c>
      <c r="N359" s="83">
        <v>-4.0000000000000001E-3</v>
      </c>
      <c r="O359" s="80">
        <v>3.0000000000000001E-3</v>
      </c>
      <c r="P359" s="50">
        <v>0.14899999999999999</v>
      </c>
      <c r="Q359" s="83">
        <v>3.0000000000000001E-3</v>
      </c>
      <c r="R359" s="80">
        <v>3.0000000000000001E-3</v>
      </c>
      <c r="S359" s="50">
        <v>0.27200000000000002</v>
      </c>
      <c r="T359" s="83">
        <v>2.1000000000000001E-2</v>
      </c>
      <c r="U359" s="80">
        <v>1.0999999999999999E-2</v>
      </c>
      <c r="V359" s="50">
        <v>4.6309999999999997E-2</v>
      </c>
      <c r="W359" s="17">
        <v>0.44535448715444598</v>
      </c>
      <c r="X359" s="17">
        <v>0.20035205842796</v>
      </c>
      <c r="Y359" s="17">
        <v>0.14652065664588301</v>
      </c>
    </row>
    <row r="360" spans="1:25" x14ac:dyDescent="0.55000000000000004">
      <c r="A360" s="5" t="s">
        <v>310</v>
      </c>
      <c r="B360" s="5" t="s">
        <v>530</v>
      </c>
      <c r="C360" s="6">
        <v>13</v>
      </c>
      <c r="D360" s="16">
        <v>109918493</v>
      </c>
      <c r="E360" s="5" t="s">
        <v>1011</v>
      </c>
      <c r="F360" s="6" t="s">
        <v>5</v>
      </c>
      <c r="G360" s="6" t="s">
        <v>6</v>
      </c>
      <c r="H360" s="83" t="s">
        <v>1527</v>
      </c>
      <c r="I360" s="80" t="s">
        <v>1527</v>
      </c>
      <c r="J360" s="50" t="s">
        <v>1527</v>
      </c>
      <c r="K360" s="83">
        <v>1E-3</v>
      </c>
      <c r="L360" s="80">
        <v>3.0000000000000001E-3</v>
      </c>
      <c r="M360" s="50">
        <v>0.80600000000000005</v>
      </c>
      <c r="N360" s="83">
        <v>1.0999999999999999E-2</v>
      </c>
      <c r="O360" s="80">
        <v>3.0000000000000001E-3</v>
      </c>
      <c r="P360" s="50">
        <v>4.5000000000000003E-5</v>
      </c>
      <c r="Q360" s="83">
        <v>2.1000000000000001E-2</v>
      </c>
      <c r="R360" s="80">
        <v>3.0000000000000001E-3</v>
      </c>
      <c r="S360" s="50">
        <v>2.6999999999999999E-14</v>
      </c>
      <c r="T360" s="83">
        <v>1.4E-2</v>
      </c>
      <c r="U360" s="80">
        <v>1.2E-2</v>
      </c>
      <c r="V360" s="50">
        <v>0.22589999999999999</v>
      </c>
      <c r="W360" s="17">
        <v>0.26811085691862802</v>
      </c>
      <c r="X360" s="17">
        <v>0.31120982637623301</v>
      </c>
      <c r="Y360" s="17">
        <v>8.1852487075951107E-6</v>
      </c>
    </row>
    <row r="361" spans="1:25" x14ac:dyDescent="0.55000000000000004">
      <c r="A361" s="5" t="s">
        <v>311</v>
      </c>
      <c r="B361" s="5" t="s">
        <v>530</v>
      </c>
      <c r="C361" s="6">
        <v>14</v>
      </c>
      <c r="D361" s="16">
        <v>23429729</v>
      </c>
      <c r="E361" s="5" t="s">
        <v>728</v>
      </c>
      <c r="F361" s="6" t="s">
        <v>5</v>
      </c>
      <c r="G361" s="6" t="s">
        <v>3</v>
      </c>
      <c r="H361" s="83" t="s">
        <v>1527</v>
      </c>
      <c r="I361" s="80" t="s">
        <v>1527</v>
      </c>
      <c r="J361" s="50" t="s">
        <v>1527</v>
      </c>
      <c r="K361" s="83">
        <v>1.0999999999999999E-2</v>
      </c>
      <c r="L361" s="80">
        <v>2E-3</v>
      </c>
      <c r="M361" s="50">
        <v>9.7999999999999993E-6</v>
      </c>
      <c r="N361" s="83">
        <v>2E-3</v>
      </c>
      <c r="O361" s="80">
        <v>2E-3</v>
      </c>
      <c r="P361" s="50">
        <v>0.47099999999999997</v>
      </c>
      <c r="Q361" s="83">
        <v>-1.9E-2</v>
      </c>
      <c r="R361" s="80">
        <v>2E-3</v>
      </c>
      <c r="S361" s="50">
        <v>7.6000000000000004E-15</v>
      </c>
      <c r="T361" s="83">
        <v>-0.03</v>
      </c>
      <c r="U361" s="80">
        <v>0.01</v>
      </c>
      <c r="V361" s="50">
        <v>2.7100000000000002E-3</v>
      </c>
      <c r="W361" s="17">
        <v>0.64895145758776895</v>
      </c>
      <c r="X361" s="17">
        <v>0.14916541487226001</v>
      </c>
      <c r="Y361" s="17">
        <v>0.499120914144704</v>
      </c>
    </row>
    <row r="362" spans="1:25" x14ac:dyDescent="0.55000000000000004">
      <c r="A362" s="5" t="s">
        <v>312</v>
      </c>
      <c r="B362" s="5" t="s">
        <v>530</v>
      </c>
      <c r="C362" s="6">
        <v>14</v>
      </c>
      <c r="D362" s="16">
        <v>54346010</v>
      </c>
      <c r="E362" s="5" t="s">
        <v>834</v>
      </c>
      <c r="F362" s="6" t="s">
        <v>2</v>
      </c>
      <c r="G362" s="6" t="s">
        <v>3</v>
      </c>
      <c r="H362" s="83" t="s">
        <v>1527</v>
      </c>
      <c r="I362" s="80" t="s">
        <v>1527</v>
      </c>
      <c r="J362" s="50" t="s">
        <v>1527</v>
      </c>
      <c r="K362" s="83">
        <v>5.0000000000000001E-3</v>
      </c>
      <c r="L362" s="80">
        <v>4.0000000000000001E-3</v>
      </c>
      <c r="M362" s="50">
        <v>0.18790000000000001</v>
      </c>
      <c r="N362" s="83">
        <v>-1.4E-2</v>
      </c>
      <c r="O362" s="80">
        <v>4.0000000000000001E-3</v>
      </c>
      <c r="P362" s="50">
        <v>3.4000000000000002E-4</v>
      </c>
      <c r="Q362" s="83">
        <v>-3.9E-2</v>
      </c>
      <c r="R362" s="80">
        <v>4.0000000000000001E-3</v>
      </c>
      <c r="S362" s="50">
        <v>2.2000000000000001E-22</v>
      </c>
      <c r="T362" s="83">
        <v>-4.8000000000000001E-2</v>
      </c>
      <c r="U362" s="80">
        <v>1.7000000000000001E-2</v>
      </c>
      <c r="V362" s="50">
        <v>4.7299999999999998E-3</v>
      </c>
      <c r="W362" s="17">
        <v>0.23999324691259999</v>
      </c>
      <c r="X362" s="17">
        <v>0.26274851477376898</v>
      </c>
      <c r="Y362" s="17">
        <v>0.20905831918176901</v>
      </c>
    </row>
    <row r="363" spans="1:25" x14ac:dyDescent="0.55000000000000004">
      <c r="A363" s="5" t="s">
        <v>313</v>
      </c>
      <c r="B363" s="5" t="s">
        <v>530</v>
      </c>
      <c r="C363" s="6">
        <v>14</v>
      </c>
      <c r="D363" s="16">
        <v>54410919</v>
      </c>
      <c r="E363" s="5" t="s">
        <v>834</v>
      </c>
      <c r="F363" s="6" t="s">
        <v>5</v>
      </c>
      <c r="G363" s="6" t="s">
        <v>6</v>
      </c>
      <c r="H363" s="83">
        <v>-2.5000000000000001E-2</v>
      </c>
      <c r="I363" s="80">
        <v>8.0000000000000002E-3</v>
      </c>
      <c r="J363" s="50">
        <v>2.2000000000000001E-3</v>
      </c>
      <c r="K363" s="83">
        <v>5.0000000000000001E-3</v>
      </c>
      <c r="L363" s="80">
        <v>2E-3</v>
      </c>
      <c r="M363" s="50">
        <v>3.7010000000000001E-2</v>
      </c>
      <c r="N363" s="83">
        <v>-8.9999999999999993E-3</v>
      </c>
      <c r="O363" s="80">
        <v>2E-3</v>
      </c>
      <c r="P363" s="50">
        <v>2.7E-4</v>
      </c>
      <c r="Q363" s="83">
        <v>-2.5000000000000001E-2</v>
      </c>
      <c r="R363" s="80">
        <v>2E-3</v>
      </c>
      <c r="S363" s="50">
        <v>2.5000000000000001E-26</v>
      </c>
      <c r="T363" s="83">
        <v>-3.3000000000000002E-2</v>
      </c>
      <c r="U363" s="80">
        <v>0.01</v>
      </c>
      <c r="V363" s="50">
        <v>7.2000000000000005E-4</v>
      </c>
      <c r="W363" s="17">
        <v>0.49911930933155602</v>
      </c>
      <c r="X363" s="17">
        <v>0.41998629325964598</v>
      </c>
      <c r="Y363" s="17">
        <v>2.10341680820091E-7</v>
      </c>
    </row>
    <row r="364" spans="1:25" x14ac:dyDescent="0.55000000000000004">
      <c r="A364" s="5" t="s">
        <v>314</v>
      </c>
      <c r="B364" s="5" t="s">
        <v>530</v>
      </c>
      <c r="C364" s="6">
        <v>14</v>
      </c>
      <c r="D364" s="16">
        <v>74817418</v>
      </c>
      <c r="E364" s="5" t="s">
        <v>538</v>
      </c>
      <c r="F364" s="6" t="s">
        <v>2</v>
      </c>
      <c r="G364" s="6" t="s">
        <v>3</v>
      </c>
      <c r="H364" s="83">
        <v>1.0999999999999999E-2</v>
      </c>
      <c r="I364" s="80">
        <v>8.9999999999999993E-3</v>
      </c>
      <c r="J364" s="50">
        <v>0.21199999999999999</v>
      </c>
      <c r="K364" s="83">
        <v>1.7999999999999999E-2</v>
      </c>
      <c r="L364" s="80">
        <v>2E-3</v>
      </c>
      <c r="M364" s="50">
        <v>2.9999999999999998E-14</v>
      </c>
      <c r="N364" s="83">
        <v>2.1000000000000001E-2</v>
      </c>
      <c r="O364" s="80">
        <v>2E-3</v>
      </c>
      <c r="P364" s="50">
        <v>9.4999999999999995E-19</v>
      </c>
      <c r="Q364" s="83">
        <v>4.0000000000000001E-3</v>
      </c>
      <c r="R364" s="80">
        <v>2E-3</v>
      </c>
      <c r="S364" s="50">
        <v>9.6100000000000005E-2</v>
      </c>
      <c r="T364" s="83">
        <v>-7.0000000000000001E-3</v>
      </c>
      <c r="U364" s="80">
        <v>0.01</v>
      </c>
      <c r="V364" s="50">
        <v>0.51670000000000005</v>
      </c>
      <c r="W364" s="17">
        <v>0.32594907215378</v>
      </c>
      <c r="X364" s="17">
        <v>0.15686152728987601</v>
      </c>
      <c r="Y364" s="17">
        <v>0.171326417526588</v>
      </c>
    </row>
    <row r="365" spans="1:25" x14ac:dyDescent="0.55000000000000004">
      <c r="A365" s="5" t="s">
        <v>315</v>
      </c>
      <c r="B365" s="5" t="s">
        <v>530</v>
      </c>
      <c r="C365" s="6">
        <v>14</v>
      </c>
      <c r="D365" s="16">
        <v>84309664</v>
      </c>
      <c r="E365" s="5" t="s">
        <v>699</v>
      </c>
      <c r="F365" s="6" t="s">
        <v>2</v>
      </c>
      <c r="G365" s="6" t="s">
        <v>5</v>
      </c>
      <c r="H365" s="83" t="s">
        <v>1527</v>
      </c>
      <c r="I365" s="80" t="s">
        <v>1527</v>
      </c>
      <c r="J365" s="50" t="s">
        <v>1527</v>
      </c>
      <c r="K365" s="83">
        <v>1.2E-2</v>
      </c>
      <c r="L365" s="80">
        <v>3.0000000000000001E-3</v>
      </c>
      <c r="M365" s="50">
        <v>2.5000000000000002E-6</v>
      </c>
      <c r="N365" s="83">
        <v>1E-3</v>
      </c>
      <c r="O365" s="80">
        <v>3.0000000000000001E-3</v>
      </c>
      <c r="P365" s="50">
        <v>0.63300000000000001</v>
      </c>
      <c r="Q365" s="83">
        <v>-2.3E-2</v>
      </c>
      <c r="R365" s="80">
        <v>3.0000000000000001E-3</v>
      </c>
      <c r="S365" s="50">
        <v>1.1E-17</v>
      </c>
      <c r="T365" s="83">
        <v>-4.8000000000000001E-2</v>
      </c>
      <c r="U365" s="80">
        <v>1.0999999999999999E-2</v>
      </c>
      <c r="V365" s="50">
        <v>1.5999999999999999E-5</v>
      </c>
      <c r="W365" s="17">
        <v>0.26236956876427697</v>
      </c>
      <c r="X365" s="17">
        <v>0.28990246658837499</v>
      </c>
      <c r="Y365" s="17">
        <v>7.3739509774670906E-2</v>
      </c>
    </row>
    <row r="366" spans="1:25" x14ac:dyDescent="0.55000000000000004">
      <c r="A366" s="5" t="s">
        <v>316</v>
      </c>
      <c r="B366" s="5" t="s">
        <v>530</v>
      </c>
      <c r="C366" s="6">
        <v>14</v>
      </c>
      <c r="D366" s="16">
        <v>92485881</v>
      </c>
      <c r="E366" s="5" t="s">
        <v>921</v>
      </c>
      <c r="F366" s="6" t="s">
        <v>5</v>
      </c>
      <c r="G366" s="6" t="s">
        <v>3</v>
      </c>
      <c r="H366" s="83">
        <v>-1.0999999999999999E-2</v>
      </c>
      <c r="I366" s="80">
        <v>8.9999999999999993E-3</v>
      </c>
      <c r="J366" s="50">
        <v>0.20960000000000001</v>
      </c>
      <c r="K366" s="83">
        <v>1.7000000000000001E-2</v>
      </c>
      <c r="L366" s="80">
        <v>2E-3</v>
      </c>
      <c r="M366" s="50">
        <v>2.4999999999999998E-12</v>
      </c>
      <c r="N366" s="83">
        <v>1.4E-2</v>
      </c>
      <c r="O366" s="80">
        <v>3.0000000000000001E-3</v>
      </c>
      <c r="P366" s="50">
        <v>5.4000000000000004E-9</v>
      </c>
      <c r="Q366" s="83">
        <v>-7.0000000000000001E-3</v>
      </c>
      <c r="R366" s="80">
        <v>3.0000000000000001E-3</v>
      </c>
      <c r="S366" s="50">
        <v>4.3899999999999998E-3</v>
      </c>
      <c r="T366" s="83">
        <v>-3.3000000000000002E-2</v>
      </c>
      <c r="U366" s="80">
        <v>0.01</v>
      </c>
      <c r="V366" s="50">
        <v>1.0499999999999999E-3</v>
      </c>
      <c r="W366" s="17">
        <v>0.229977878378232</v>
      </c>
      <c r="X366" s="17">
        <v>0.13206553541008201</v>
      </c>
      <c r="Y366" s="17">
        <v>0.62740591041229599</v>
      </c>
    </row>
    <row r="367" spans="1:25" x14ac:dyDescent="0.55000000000000004">
      <c r="A367" s="5" t="s">
        <v>130</v>
      </c>
      <c r="B367" s="5" t="s">
        <v>528</v>
      </c>
      <c r="C367" s="6">
        <v>14</v>
      </c>
      <c r="D367" s="16">
        <v>92600798</v>
      </c>
      <c r="E367" s="5" t="s">
        <v>758</v>
      </c>
      <c r="F367" s="6" t="s">
        <v>5</v>
      </c>
      <c r="G367" s="6" t="s">
        <v>3</v>
      </c>
      <c r="H367" s="83">
        <v>-0.01</v>
      </c>
      <c r="I367" s="80">
        <v>1.0999999999999999E-2</v>
      </c>
      <c r="J367" s="50">
        <v>0.38059999999999999</v>
      </c>
      <c r="K367" s="83">
        <v>-3.0000000000000001E-3</v>
      </c>
      <c r="L367" s="80">
        <v>3.0000000000000001E-3</v>
      </c>
      <c r="M367" s="50">
        <v>0.34449999999999997</v>
      </c>
      <c r="N367" s="83">
        <v>-2E-3</v>
      </c>
      <c r="O367" s="80">
        <v>3.0000000000000001E-3</v>
      </c>
      <c r="P367" s="50">
        <v>0.51700000000000002</v>
      </c>
      <c r="Q367" s="83">
        <v>4.0000000000000001E-3</v>
      </c>
      <c r="R367" s="80">
        <v>3.0000000000000001E-3</v>
      </c>
      <c r="S367" s="50">
        <v>0.25900000000000001</v>
      </c>
      <c r="T367" s="83">
        <v>5.7000000000000002E-2</v>
      </c>
      <c r="U367" s="80">
        <v>1.2999999999999999E-2</v>
      </c>
      <c r="V367" s="50">
        <v>1.7E-5</v>
      </c>
      <c r="W367" s="17">
        <v>0.375386487186884</v>
      </c>
      <c r="X367" s="17">
        <v>0.25841410667493298</v>
      </c>
      <c r="Y367" s="17">
        <v>0.115681747443751</v>
      </c>
    </row>
    <row r="368" spans="1:25" x14ac:dyDescent="0.55000000000000004">
      <c r="A368" s="5" t="s">
        <v>131</v>
      </c>
      <c r="B368" s="5" t="s">
        <v>528</v>
      </c>
      <c r="C368" s="6">
        <v>14</v>
      </c>
      <c r="D368" s="16">
        <v>93105953</v>
      </c>
      <c r="E368" s="5" t="s">
        <v>936</v>
      </c>
      <c r="F368" s="6" t="s">
        <v>6</v>
      </c>
      <c r="G368" s="6" t="s">
        <v>3</v>
      </c>
      <c r="H368" s="83" t="s">
        <v>1527</v>
      </c>
      <c r="I368" s="80" t="s">
        <v>1527</v>
      </c>
      <c r="J368" s="50" t="s">
        <v>1527</v>
      </c>
      <c r="K368" s="83">
        <v>3.4000000000000002E-2</v>
      </c>
      <c r="L368" s="80">
        <v>3.0000000000000001E-3</v>
      </c>
      <c r="M368" s="50">
        <v>2.3999999999999999E-29</v>
      </c>
      <c r="N368" s="83">
        <v>3.5999999999999997E-2</v>
      </c>
      <c r="O368" s="80">
        <v>3.0000000000000001E-3</v>
      </c>
      <c r="P368" s="50">
        <v>4.0999999999999998E-32</v>
      </c>
      <c r="Q368" s="83">
        <v>-2E-3</v>
      </c>
      <c r="R368" s="80">
        <v>3.0000000000000001E-3</v>
      </c>
      <c r="S368" s="50">
        <v>0.47099999999999997</v>
      </c>
      <c r="T368" s="83">
        <v>-7.4999999999999997E-2</v>
      </c>
      <c r="U368" s="80">
        <v>1.2999999999999999E-2</v>
      </c>
      <c r="V368" s="50">
        <v>4.8E-9</v>
      </c>
      <c r="W368" s="17">
        <v>1.5711504172226001</v>
      </c>
      <c r="X368" s="17">
        <v>1.8274313257674701E-2</v>
      </c>
      <c r="Y368" s="17">
        <v>2.5110481049599799E-42</v>
      </c>
    </row>
    <row r="369" spans="1:25" x14ac:dyDescent="0.55000000000000004">
      <c r="A369" s="5" t="s">
        <v>937</v>
      </c>
      <c r="B369" s="5" t="s">
        <v>530</v>
      </c>
      <c r="C369" s="6">
        <v>14</v>
      </c>
      <c r="D369" s="16">
        <v>93114787</v>
      </c>
      <c r="E369" s="5" t="s">
        <v>936</v>
      </c>
      <c r="F369" s="6" t="s">
        <v>1527</v>
      </c>
      <c r="G369" s="6" t="s">
        <v>1527</v>
      </c>
      <c r="H369" s="83" t="s">
        <v>1527</v>
      </c>
      <c r="I369" s="80" t="s">
        <v>1527</v>
      </c>
      <c r="J369" s="50" t="s">
        <v>1527</v>
      </c>
      <c r="K369" s="83" t="s">
        <v>1527</v>
      </c>
      <c r="L369" s="80" t="s">
        <v>1527</v>
      </c>
      <c r="M369" s="50" t="s">
        <v>1527</v>
      </c>
      <c r="N369" s="83" t="s">
        <v>1527</v>
      </c>
      <c r="O369" s="80" t="s">
        <v>1527</v>
      </c>
      <c r="P369" s="50" t="s">
        <v>1527</v>
      </c>
      <c r="Q369" s="83" t="s">
        <v>1527</v>
      </c>
      <c r="R369" s="80" t="s">
        <v>1527</v>
      </c>
      <c r="S369" s="50" t="s">
        <v>1527</v>
      </c>
      <c r="T369" s="83" t="s">
        <v>1527</v>
      </c>
      <c r="U369" s="80" t="s">
        <v>1527</v>
      </c>
      <c r="V369" s="50" t="s">
        <v>1527</v>
      </c>
      <c r="W369" s="17">
        <v>1.53314078944587</v>
      </c>
      <c r="X369" s="17">
        <v>2.8145349312099499E-2</v>
      </c>
      <c r="Y369" s="17">
        <v>1.0846227930039399E-43</v>
      </c>
    </row>
    <row r="370" spans="1:25" x14ac:dyDescent="0.55000000000000004">
      <c r="A370" s="5" t="s">
        <v>132</v>
      </c>
      <c r="B370" s="5" t="s">
        <v>528</v>
      </c>
      <c r="C370" s="6">
        <v>14</v>
      </c>
      <c r="D370" s="16">
        <v>93511641</v>
      </c>
      <c r="E370" s="5" t="s">
        <v>815</v>
      </c>
      <c r="F370" s="6" t="s">
        <v>2</v>
      </c>
      <c r="G370" s="6" t="s">
        <v>3</v>
      </c>
      <c r="H370" s="83" t="s">
        <v>1527</v>
      </c>
      <c r="I370" s="80" t="s">
        <v>1527</v>
      </c>
      <c r="J370" s="50" t="s">
        <v>1527</v>
      </c>
      <c r="K370" s="83">
        <v>-2.4E-2</v>
      </c>
      <c r="L370" s="80">
        <v>4.0000000000000001E-3</v>
      </c>
      <c r="M370" s="50">
        <v>1.8999999999999999E-11</v>
      </c>
      <c r="N370" s="83">
        <v>-1.2E-2</v>
      </c>
      <c r="O370" s="80">
        <v>4.0000000000000001E-3</v>
      </c>
      <c r="P370" s="50">
        <v>1.2899999999999999E-3</v>
      </c>
      <c r="Q370" s="83">
        <v>0.03</v>
      </c>
      <c r="R370" s="80">
        <v>4.0000000000000001E-3</v>
      </c>
      <c r="S370" s="50">
        <v>5.5E-17</v>
      </c>
      <c r="T370" s="83">
        <v>8.1000000000000003E-2</v>
      </c>
      <c r="U370" s="80">
        <v>1.4E-2</v>
      </c>
      <c r="V370" s="50">
        <v>1.7E-8</v>
      </c>
      <c r="W370" s="17">
        <v>0.95463825377585398</v>
      </c>
      <c r="X370" s="17">
        <v>6.8630223443018501E-2</v>
      </c>
      <c r="Y370" s="17">
        <v>1.0104514187303E-16</v>
      </c>
    </row>
    <row r="371" spans="1:25" x14ac:dyDescent="0.55000000000000004">
      <c r="A371" s="5" t="s">
        <v>317</v>
      </c>
      <c r="B371" s="5" t="s">
        <v>530</v>
      </c>
      <c r="C371" s="6">
        <v>15</v>
      </c>
      <c r="D371" s="16">
        <v>40397191</v>
      </c>
      <c r="E371" s="5" t="s">
        <v>805</v>
      </c>
      <c r="F371" s="6" t="s">
        <v>6</v>
      </c>
      <c r="G371" s="6" t="s">
        <v>3</v>
      </c>
      <c r="H371" s="83" t="s">
        <v>1527</v>
      </c>
      <c r="I371" s="80" t="s">
        <v>1527</v>
      </c>
      <c r="J371" s="50" t="s">
        <v>1527</v>
      </c>
      <c r="K371" s="83">
        <v>8.0000000000000002E-3</v>
      </c>
      <c r="L371" s="80">
        <v>3.0000000000000001E-3</v>
      </c>
      <c r="M371" s="50">
        <v>8.6599999999999993E-3</v>
      </c>
      <c r="N371" s="83">
        <v>2.1000000000000001E-2</v>
      </c>
      <c r="O371" s="80">
        <v>3.0000000000000001E-3</v>
      </c>
      <c r="P371" s="50">
        <v>1.6E-12</v>
      </c>
      <c r="Q371" s="83">
        <v>2.1999999999999999E-2</v>
      </c>
      <c r="R371" s="80">
        <v>3.0000000000000001E-3</v>
      </c>
      <c r="S371" s="50">
        <v>6.8000000000000003E-13</v>
      </c>
      <c r="T371" s="83">
        <v>3.3000000000000002E-2</v>
      </c>
      <c r="U371" s="80">
        <v>1.2999999999999999E-2</v>
      </c>
      <c r="V371" s="50">
        <v>1.14E-2</v>
      </c>
      <c r="W371" s="17">
        <v>0.23085679892702701</v>
      </c>
      <c r="X371" s="17">
        <v>0.27227705025162602</v>
      </c>
      <c r="Y371" s="17">
        <v>0.54800723975982701</v>
      </c>
    </row>
    <row r="372" spans="1:25" x14ac:dyDescent="0.55000000000000004">
      <c r="A372" s="5" t="s">
        <v>318</v>
      </c>
      <c r="B372" s="5" t="s">
        <v>530</v>
      </c>
      <c r="C372" s="6">
        <v>15</v>
      </c>
      <c r="D372" s="16">
        <v>40716253</v>
      </c>
      <c r="E372" s="5" t="s">
        <v>760</v>
      </c>
      <c r="F372" s="6" t="s">
        <v>6</v>
      </c>
      <c r="G372" s="6" t="s">
        <v>3</v>
      </c>
      <c r="H372" s="83" t="s">
        <v>1527</v>
      </c>
      <c r="I372" s="80" t="s">
        <v>1527</v>
      </c>
      <c r="J372" s="50" t="s">
        <v>1527</v>
      </c>
      <c r="K372" s="83">
        <v>-1.4999999999999999E-2</v>
      </c>
      <c r="L372" s="80">
        <v>2E-3</v>
      </c>
      <c r="M372" s="50">
        <v>2.9E-11</v>
      </c>
      <c r="N372" s="83">
        <v>-1.6E-2</v>
      </c>
      <c r="O372" s="80">
        <v>2E-3</v>
      </c>
      <c r="P372" s="50">
        <v>2.3999999999999999E-12</v>
      </c>
      <c r="Q372" s="83">
        <v>1E-3</v>
      </c>
      <c r="R372" s="80">
        <v>2E-3</v>
      </c>
      <c r="S372" s="50">
        <v>0.84</v>
      </c>
      <c r="T372" s="83">
        <v>-1E-3</v>
      </c>
      <c r="U372" s="80">
        <v>0.01</v>
      </c>
      <c r="V372" s="50">
        <v>0.94699999999999995</v>
      </c>
      <c r="W372" s="17">
        <v>8.8536919299154707E-2</v>
      </c>
      <c r="X372" s="17">
        <v>0.17222105859454001</v>
      </c>
      <c r="Y372" s="17">
        <v>0.69838445362775103</v>
      </c>
    </row>
    <row r="373" spans="1:25" x14ac:dyDescent="0.55000000000000004">
      <c r="A373" s="5" t="s">
        <v>319</v>
      </c>
      <c r="B373" s="5" t="s">
        <v>530</v>
      </c>
      <c r="C373" s="6">
        <v>15</v>
      </c>
      <c r="D373" s="16">
        <v>41255396</v>
      </c>
      <c r="E373" s="5" t="s">
        <v>849</v>
      </c>
      <c r="F373" s="6" t="s">
        <v>2</v>
      </c>
      <c r="G373" s="6" t="s">
        <v>6</v>
      </c>
      <c r="H373" s="83" t="s">
        <v>1527</v>
      </c>
      <c r="I373" s="80" t="s">
        <v>1527</v>
      </c>
      <c r="J373" s="50" t="s">
        <v>1527</v>
      </c>
      <c r="K373" s="83">
        <v>-1.2999999999999999E-2</v>
      </c>
      <c r="L373" s="80">
        <v>2E-3</v>
      </c>
      <c r="M373" s="50">
        <v>4.4999999999999999E-8</v>
      </c>
      <c r="N373" s="83">
        <v>-1.7000000000000001E-2</v>
      </c>
      <c r="O373" s="80">
        <v>2E-3</v>
      </c>
      <c r="P373" s="50">
        <v>3.4000000000000002E-13</v>
      </c>
      <c r="Q373" s="83">
        <v>-5.0000000000000001E-3</v>
      </c>
      <c r="R373" s="80">
        <v>2E-3</v>
      </c>
      <c r="S373" s="50">
        <v>4.6600000000000003E-2</v>
      </c>
      <c r="T373" s="83">
        <v>1.0999999999999999E-2</v>
      </c>
      <c r="U373" s="80">
        <v>0.01</v>
      </c>
      <c r="V373" s="50">
        <v>0.28860000000000002</v>
      </c>
      <c r="W373" s="17">
        <v>0.94677241616502705</v>
      </c>
      <c r="X373" s="17">
        <v>0.21088701886637201</v>
      </c>
      <c r="Y373" s="17">
        <v>0.227300210979447</v>
      </c>
    </row>
    <row r="374" spans="1:25" x14ac:dyDescent="0.55000000000000004">
      <c r="A374" s="5" t="s">
        <v>320</v>
      </c>
      <c r="B374" s="5" t="s">
        <v>530</v>
      </c>
      <c r="C374" s="6">
        <v>15</v>
      </c>
      <c r="D374" s="16">
        <v>41819716</v>
      </c>
      <c r="E374" s="19" t="s">
        <v>614</v>
      </c>
      <c r="F374" s="6" t="s">
        <v>5</v>
      </c>
      <c r="G374" s="6" t="s">
        <v>6</v>
      </c>
      <c r="H374" s="83" t="s">
        <v>1527</v>
      </c>
      <c r="I374" s="80" t="s">
        <v>1527</v>
      </c>
      <c r="J374" s="50" t="s">
        <v>1527</v>
      </c>
      <c r="K374" s="83">
        <v>8.0000000000000002E-3</v>
      </c>
      <c r="L374" s="80">
        <v>2E-3</v>
      </c>
      <c r="M374" s="50">
        <v>6.8999999999999997E-4</v>
      </c>
      <c r="N374" s="83">
        <v>-2E-3</v>
      </c>
      <c r="O374" s="80">
        <v>2E-3</v>
      </c>
      <c r="P374" s="50">
        <v>0.376</v>
      </c>
      <c r="Q374" s="83">
        <v>-2.1000000000000001E-2</v>
      </c>
      <c r="R374" s="80">
        <v>2E-3</v>
      </c>
      <c r="S374" s="50">
        <v>4.0999999999999999E-19</v>
      </c>
      <c r="T374" s="83">
        <v>-2.4E-2</v>
      </c>
      <c r="U374" s="80">
        <v>0.01</v>
      </c>
      <c r="V374" s="50">
        <v>1.472E-2</v>
      </c>
      <c r="W374" s="17">
        <v>6.4991945284139706E-8</v>
      </c>
      <c r="X374" s="17">
        <v>1.0417218908446699</v>
      </c>
      <c r="Y374" s="17">
        <v>1.6569605736301E-2</v>
      </c>
    </row>
    <row r="375" spans="1:25" x14ac:dyDescent="0.55000000000000004">
      <c r="A375" s="5" t="s">
        <v>321</v>
      </c>
      <c r="B375" s="5" t="s">
        <v>530</v>
      </c>
      <c r="C375" s="6">
        <v>15</v>
      </c>
      <c r="D375" s="16">
        <v>41977690</v>
      </c>
      <c r="E375" s="5" t="s">
        <v>938</v>
      </c>
      <c r="F375" s="6" t="s">
        <v>2</v>
      </c>
      <c r="G375" s="6" t="s">
        <v>5</v>
      </c>
      <c r="H375" s="83" t="s">
        <v>1527</v>
      </c>
      <c r="I375" s="80" t="s">
        <v>1527</v>
      </c>
      <c r="J375" s="50" t="s">
        <v>1527</v>
      </c>
      <c r="K375" s="83">
        <v>3.0000000000000001E-3</v>
      </c>
      <c r="L375" s="80">
        <v>6.0000000000000001E-3</v>
      </c>
      <c r="M375" s="50">
        <v>0.59789999999999999</v>
      </c>
      <c r="N375" s="83">
        <v>-1.7999999999999999E-2</v>
      </c>
      <c r="O375" s="80">
        <v>6.0000000000000001E-3</v>
      </c>
      <c r="P375" s="50">
        <v>9.2000000000000003E-4</v>
      </c>
      <c r="Q375" s="83">
        <v>-3.7999999999999999E-2</v>
      </c>
      <c r="R375" s="80">
        <v>6.0000000000000001E-3</v>
      </c>
      <c r="S375" s="50">
        <v>6.2000000000000002E-12</v>
      </c>
      <c r="T375" s="83">
        <v>-8.7999999999999995E-2</v>
      </c>
      <c r="U375" s="80">
        <v>2.4E-2</v>
      </c>
      <c r="V375" s="50">
        <v>2.3000000000000001E-4</v>
      </c>
      <c r="W375" s="17">
        <v>0.39087311942094399</v>
      </c>
      <c r="X375" s="17">
        <v>0.58069212122181502</v>
      </c>
      <c r="Y375" s="17">
        <v>2.1186724741172999E-138</v>
      </c>
    </row>
    <row r="376" spans="1:25" x14ac:dyDescent="0.55000000000000004">
      <c r="A376" s="5" t="s">
        <v>322</v>
      </c>
      <c r="B376" s="5" t="s">
        <v>530</v>
      </c>
      <c r="C376" s="6">
        <v>15</v>
      </c>
      <c r="D376" s="16">
        <v>49409527</v>
      </c>
      <c r="E376" s="5" t="s">
        <v>975</v>
      </c>
      <c r="F376" s="6" t="s">
        <v>2</v>
      </c>
      <c r="G376" s="6" t="s">
        <v>3</v>
      </c>
      <c r="H376" s="83" t="s">
        <v>1527</v>
      </c>
      <c r="I376" s="80" t="s">
        <v>1527</v>
      </c>
      <c r="J376" s="50" t="s">
        <v>1527</v>
      </c>
      <c r="K376" s="83">
        <v>0.01</v>
      </c>
      <c r="L376" s="80">
        <v>3.0000000000000001E-3</v>
      </c>
      <c r="M376" s="50">
        <v>1.4999999999999999E-4</v>
      </c>
      <c r="N376" s="83">
        <v>-3.0000000000000001E-3</v>
      </c>
      <c r="O376" s="80">
        <v>3.0000000000000001E-3</v>
      </c>
      <c r="P376" s="50">
        <v>0.26700000000000002</v>
      </c>
      <c r="Q376" s="83">
        <v>-2.7E-2</v>
      </c>
      <c r="R376" s="80">
        <v>3.0000000000000001E-3</v>
      </c>
      <c r="S376" s="50">
        <v>3.1999999999999998E-23</v>
      </c>
      <c r="T376" s="83">
        <v>-4.4999999999999998E-2</v>
      </c>
      <c r="U376" s="80">
        <v>1.0999999999999999E-2</v>
      </c>
      <c r="V376" s="50">
        <v>7.4999999999999993E-5</v>
      </c>
      <c r="W376" s="17">
        <v>0.242857389531596</v>
      </c>
      <c r="X376" s="17">
        <v>0.342829787007781</v>
      </c>
      <c r="Y376" s="17">
        <v>8.7703698017882997E-2</v>
      </c>
    </row>
    <row r="377" spans="1:25" x14ac:dyDescent="0.55000000000000004">
      <c r="A377" s="5" t="s">
        <v>323</v>
      </c>
      <c r="B377" s="5" t="s">
        <v>530</v>
      </c>
      <c r="C377" s="6">
        <v>15</v>
      </c>
      <c r="D377" s="16">
        <v>49706145</v>
      </c>
      <c r="E377" s="5" t="s">
        <v>811</v>
      </c>
      <c r="F377" s="6" t="s">
        <v>2</v>
      </c>
      <c r="G377" s="6" t="s">
        <v>5</v>
      </c>
      <c r="H377" s="83" t="s">
        <v>1527</v>
      </c>
      <c r="I377" s="80" t="s">
        <v>1527</v>
      </c>
      <c r="J377" s="50" t="s">
        <v>1527</v>
      </c>
      <c r="K377" s="83">
        <v>-3.6999999999999998E-2</v>
      </c>
      <c r="L377" s="80">
        <v>5.0000000000000001E-3</v>
      </c>
      <c r="M377" s="50">
        <v>9.4000000000000009E-16</v>
      </c>
      <c r="N377" s="83">
        <v>-1.2999999999999999E-2</v>
      </c>
      <c r="O377" s="80">
        <v>5.0000000000000001E-3</v>
      </c>
      <c r="P377" s="50">
        <v>3.5899999999999999E-3</v>
      </c>
      <c r="Q377" s="83">
        <v>5.0999999999999997E-2</v>
      </c>
      <c r="R377" s="80">
        <v>5.0000000000000001E-3</v>
      </c>
      <c r="S377" s="50">
        <v>2.8E-27</v>
      </c>
      <c r="T377" s="83">
        <v>0.104</v>
      </c>
      <c r="U377" s="80">
        <v>0.02</v>
      </c>
      <c r="V377" s="50">
        <v>1.4000000000000001E-7</v>
      </c>
      <c r="W377" s="17">
        <v>0.24246186295751099</v>
      </c>
      <c r="X377" s="17">
        <v>0.43660096081538802</v>
      </c>
      <c r="Y377" s="17">
        <v>8.3953103058467898E-2</v>
      </c>
    </row>
    <row r="378" spans="1:25" x14ac:dyDescent="0.55000000000000004">
      <c r="A378" s="5" t="s">
        <v>709</v>
      </c>
      <c r="B378" s="5" t="s">
        <v>528</v>
      </c>
      <c r="C378" s="6">
        <v>15</v>
      </c>
      <c r="D378" s="16">
        <v>49971495</v>
      </c>
      <c r="E378" s="5" t="s">
        <v>710</v>
      </c>
      <c r="F378" s="6" t="s">
        <v>1527</v>
      </c>
      <c r="G378" s="6" t="s">
        <v>1527</v>
      </c>
      <c r="H378" s="83" t="s">
        <v>1527</v>
      </c>
      <c r="I378" s="80" t="s">
        <v>1527</v>
      </c>
      <c r="J378" s="50" t="s">
        <v>1527</v>
      </c>
      <c r="K378" s="83" t="s">
        <v>1527</v>
      </c>
      <c r="L378" s="80" t="s">
        <v>1527</v>
      </c>
      <c r="M378" s="50" t="s">
        <v>1527</v>
      </c>
      <c r="N378" s="83" t="s">
        <v>1527</v>
      </c>
      <c r="O378" s="80" t="s">
        <v>1527</v>
      </c>
      <c r="P378" s="50" t="s">
        <v>1527</v>
      </c>
      <c r="Q378" s="83" t="s">
        <v>1527</v>
      </c>
      <c r="R378" s="80" t="s">
        <v>1527</v>
      </c>
      <c r="S378" s="50" t="s">
        <v>1527</v>
      </c>
      <c r="T378" s="83" t="s">
        <v>1527</v>
      </c>
      <c r="U378" s="80" t="s">
        <v>1527</v>
      </c>
      <c r="V378" s="50" t="s">
        <v>1527</v>
      </c>
      <c r="W378" s="17">
        <v>0.20331988635089701</v>
      </c>
      <c r="X378" s="17">
        <v>0.22562869331914001</v>
      </c>
      <c r="Y378" s="17">
        <v>0.15305868357361699</v>
      </c>
    </row>
    <row r="379" spans="1:25" x14ac:dyDescent="0.55000000000000004">
      <c r="A379" s="5" t="s">
        <v>939</v>
      </c>
      <c r="B379" s="5" t="s">
        <v>528</v>
      </c>
      <c r="C379" s="6">
        <v>15</v>
      </c>
      <c r="D379" s="16">
        <v>49984710</v>
      </c>
      <c r="E379" s="5" t="s">
        <v>710</v>
      </c>
      <c r="F379" s="6" t="s">
        <v>1527</v>
      </c>
      <c r="G379" s="6" t="s">
        <v>1527</v>
      </c>
      <c r="H379" s="83" t="s">
        <v>1527</v>
      </c>
      <c r="I379" s="80" t="s">
        <v>1527</v>
      </c>
      <c r="J379" s="50" t="s">
        <v>1527</v>
      </c>
      <c r="K379" s="83" t="s">
        <v>1527</v>
      </c>
      <c r="L379" s="80" t="s">
        <v>1527</v>
      </c>
      <c r="M379" s="50" t="s">
        <v>1527</v>
      </c>
      <c r="N379" s="83" t="s">
        <v>1527</v>
      </c>
      <c r="O379" s="80" t="s">
        <v>1527</v>
      </c>
      <c r="P379" s="50" t="s">
        <v>1527</v>
      </c>
      <c r="Q379" s="83" t="s">
        <v>1527</v>
      </c>
      <c r="R379" s="80" t="s">
        <v>1527</v>
      </c>
      <c r="S379" s="50" t="s">
        <v>1527</v>
      </c>
      <c r="T379" s="83" t="s">
        <v>1527</v>
      </c>
      <c r="U379" s="80" t="s">
        <v>1527</v>
      </c>
      <c r="V379" s="50" t="s">
        <v>1527</v>
      </c>
      <c r="W379" s="17">
        <v>0.19542569512841401</v>
      </c>
      <c r="X379" s="17">
        <v>0.42908688631769798</v>
      </c>
      <c r="Y379" s="17">
        <v>2.1616787996399899E-2</v>
      </c>
    </row>
    <row r="380" spans="1:25" x14ac:dyDescent="0.55000000000000004">
      <c r="A380" s="5" t="s">
        <v>133</v>
      </c>
      <c r="B380" s="5" t="s">
        <v>528</v>
      </c>
      <c r="C380" s="6">
        <v>15</v>
      </c>
      <c r="D380" s="16">
        <v>50984510</v>
      </c>
      <c r="E380" s="5" t="s">
        <v>842</v>
      </c>
      <c r="F380" s="6" t="s">
        <v>5</v>
      </c>
      <c r="G380" s="6" t="s">
        <v>3</v>
      </c>
      <c r="H380" s="83">
        <v>-8.9999999999999993E-3</v>
      </c>
      <c r="I380" s="80">
        <v>1.0999999999999999E-2</v>
      </c>
      <c r="J380" s="50">
        <v>0.40820000000000001</v>
      </c>
      <c r="K380" s="83">
        <v>7.0000000000000001E-3</v>
      </c>
      <c r="L380" s="80">
        <v>3.0000000000000001E-3</v>
      </c>
      <c r="M380" s="50">
        <v>1.5100000000000001E-2</v>
      </c>
      <c r="N380" s="83">
        <v>3.0000000000000001E-3</v>
      </c>
      <c r="O380" s="80">
        <v>3.0000000000000001E-3</v>
      </c>
      <c r="P380" s="50">
        <v>0.39</v>
      </c>
      <c r="Q380" s="83">
        <v>-1.0999999999999999E-2</v>
      </c>
      <c r="R380" s="80">
        <v>3.0000000000000001E-3</v>
      </c>
      <c r="S380" s="50">
        <v>4.2000000000000002E-4</v>
      </c>
      <c r="T380" s="83">
        <v>-6.6000000000000003E-2</v>
      </c>
      <c r="U380" s="80">
        <v>1.2999999999999999E-2</v>
      </c>
      <c r="V380" s="50">
        <v>8.8000000000000004E-7</v>
      </c>
      <c r="W380" s="17">
        <v>0.183779606196013</v>
      </c>
      <c r="X380" s="17">
        <v>0.51651462714180996</v>
      </c>
      <c r="Y380" s="17">
        <v>0.25492002595992203</v>
      </c>
    </row>
    <row r="381" spans="1:25" x14ac:dyDescent="0.55000000000000004">
      <c r="A381" s="5" t="s">
        <v>33</v>
      </c>
      <c r="B381" s="5" t="s">
        <v>0</v>
      </c>
      <c r="C381" s="6">
        <v>15</v>
      </c>
      <c r="D381" s="16">
        <v>61069988</v>
      </c>
      <c r="E381" s="5" t="s">
        <v>567</v>
      </c>
      <c r="F381" s="6" t="s">
        <v>5</v>
      </c>
      <c r="G381" s="6" t="s">
        <v>6</v>
      </c>
      <c r="H381" s="83">
        <v>-8.3000000000000004E-2</v>
      </c>
      <c r="I381" s="80">
        <v>1.2E-2</v>
      </c>
      <c r="J381" s="50">
        <v>1.5E-11</v>
      </c>
      <c r="K381" s="83">
        <v>1.2E-2</v>
      </c>
      <c r="L381" s="80">
        <v>3.0000000000000001E-3</v>
      </c>
      <c r="M381" s="50">
        <v>6.2E-4</v>
      </c>
      <c r="N381" s="83">
        <v>5.0000000000000001E-3</v>
      </c>
      <c r="O381" s="80">
        <v>4.0000000000000001E-3</v>
      </c>
      <c r="P381" s="50">
        <v>0.13700000000000001</v>
      </c>
      <c r="Q381" s="83">
        <v>-1.4E-2</v>
      </c>
      <c r="R381" s="80">
        <v>4.0000000000000001E-3</v>
      </c>
      <c r="S381" s="50">
        <v>3.8999999999999999E-5</v>
      </c>
      <c r="T381" s="83">
        <v>-0.03</v>
      </c>
      <c r="U381" s="80">
        <v>1.4999999999999999E-2</v>
      </c>
      <c r="V381" s="50">
        <v>3.6920000000000001E-2</v>
      </c>
      <c r="W381" s="17">
        <v>0.39298916902890901</v>
      </c>
      <c r="X381" s="17">
        <v>0.201389376528012</v>
      </c>
      <c r="Y381" s="17">
        <v>9.0496771515550994E-2</v>
      </c>
    </row>
    <row r="382" spans="1:25" x14ac:dyDescent="0.55000000000000004">
      <c r="A382" s="5" t="s">
        <v>324</v>
      </c>
      <c r="B382" s="5" t="s">
        <v>530</v>
      </c>
      <c r="C382" s="6">
        <v>15</v>
      </c>
      <c r="D382" s="16">
        <v>63866877</v>
      </c>
      <c r="E382" s="19" t="s">
        <v>877</v>
      </c>
      <c r="F382" s="6" t="s">
        <v>5</v>
      </c>
      <c r="G382" s="6" t="s">
        <v>6</v>
      </c>
      <c r="H382" s="83" t="s">
        <v>1527</v>
      </c>
      <c r="I382" s="80" t="s">
        <v>1527</v>
      </c>
      <c r="J382" s="50" t="s">
        <v>1527</v>
      </c>
      <c r="K382" s="83">
        <v>-1.4E-2</v>
      </c>
      <c r="L382" s="80">
        <v>3.0000000000000001E-3</v>
      </c>
      <c r="M382" s="50">
        <v>3.0000000000000001E-6</v>
      </c>
      <c r="N382" s="83">
        <v>-1E-3</v>
      </c>
      <c r="O382" s="80">
        <v>3.0000000000000001E-3</v>
      </c>
      <c r="P382" s="50">
        <v>0.84699999999999998</v>
      </c>
      <c r="Q382" s="83">
        <v>2.9000000000000001E-2</v>
      </c>
      <c r="R382" s="80">
        <v>3.0000000000000001E-3</v>
      </c>
      <c r="S382" s="50">
        <v>2.3999999999999999E-20</v>
      </c>
      <c r="T382" s="83">
        <v>5.1999999999999998E-2</v>
      </c>
      <c r="U382" s="80">
        <v>1.2999999999999999E-2</v>
      </c>
      <c r="V382" s="50">
        <v>8.7000000000000001E-5</v>
      </c>
      <c r="W382" s="17">
        <v>2.1736899365760401E-82</v>
      </c>
      <c r="X382" s="17">
        <v>1.03417753381766</v>
      </c>
      <c r="Y382" s="17">
        <v>0.32629654547362502</v>
      </c>
    </row>
    <row r="383" spans="1:25" x14ac:dyDescent="0.55000000000000004">
      <c r="A383" s="5" t="s">
        <v>34</v>
      </c>
      <c r="B383" s="5" t="s">
        <v>0</v>
      </c>
      <c r="C383" s="6">
        <v>15</v>
      </c>
      <c r="D383" s="16">
        <v>67442596</v>
      </c>
      <c r="E383" s="5" t="s">
        <v>706</v>
      </c>
      <c r="F383" s="6" t="s">
        <v>5</v>
      </c>
      <c r="G383" s="6" t="s">
        <v>6</v>
      </c>
      <c r="H383" s="83">
        <v>0.109</v>
      </c>
      <c r="I383" s="80">
        <v>0.01</v>
      </c>
      <c r="J383" s="50">
        <v>1.8999999999999999E-29</v>
      </c>
      <c r="K383" s="83">
        <v>-5.0000000000000001E-3</v>
      </c>
      <c r="L383" s="80">
        <v>3.0000000000000001E-3</v>
      </c>
      <c r="M383" s="50">
        <v>5.7290000000000001E-2</v>
      </c>
      <c r="N383" s="83">
        <v>5.0000000000000001E-3</v>
      </c>
      <c r="O383" s="80">
        <v>3.0000000000000001E-3</v>
      </c>
      <c r="P383" s="50">
        <v>8.43E-2</v>
      </c>
      <c r="Q383" s="83">
        <v>1.9E-2</v>
      </c>
      <c r="R383" s="80">
        <v>3.0000000000000001E-3</v>
      </c>
      <c r="S383" s="50">
        <v>4.0999999999999999E-12</v>
      </c>
      <c r="T383" s="83">
        <v>4.3999999999999997E-2</v>
      </c>
      <c r="U383" s="80">
        <v>1.2E-2</v>
      </c>
      <c r="V383" s="50">
        <v>1.2999999999999999E-4</v>
      </c>
      <c r="W383" s="17">
        <v>0.56175190495099303</v>
      </c>
      <c r="X383" s="17">
        <v>0.47660493858452302</v>
      </c>
      <c r="Y383" s="17">
        <v>0.17088102603983599</v>
      </c>
    </row>
    <row r="384" spans="1:25" x14ac:dyDescent="0.55000000000000004">
      <c r="A384" s="5" t="s">
        <v>325</v>
      </c>
      <c r="B384" s="5" t="s">
        <v>530</v>
      </c>
      <c r="C384" s="6">
        <v>15</v>
      </c>
      <c r="D384" s="16">
        <v>67483276</v>
      </c>
      <c r="E384" s="5" t="s">
        <v>706</v>
      </c>
      <c r="F384" s="6" t="s">
        <v>5</v>
      </c>
      <c r="G384" s="6" t="s">
        <v>6</v>
      </c>
      <c r="H384" s="83">
        <v>-3.9E-2</v>
      </c>
      <c r="I384" s="80">
        <v>0.01</v>
      </c>
      <c r="J384" s="50">
        <v>1E-4</v>
      </c>
      <c r="K384" s="83">
        <v>-1.2999999999999999E-2</v>
      </c>
      <c r="L384" s="80">
        <v>3.0000000000000001E-3</v>
      </c>
      <c r="M384" s="50">
        <v>4.7999999999999998E-6</v>
      </c>
      <c r="N384" s="83">
        <v>-2.1999999999999999E-2</v>
      </c>
      <c r="O384" s="80">
        <v>3.0000000000000001E-3</v>
      </c>
      <c r="P384" s="50">
        <v>5.6000000000000003E-15</v>
      </c>
      <c r="Q384" s="83">
        <v>-1.4E-2</v>
      </c>
      <c r="R384" s="80">
        <v>3.0000000000000001E-3</v>
      </c>
      <c r="S384" s="50">
        <v>5.9999999999999997E-7</v>
      </c>
      <c r="T384" s="83">
        <v>-1.7999999999999999E-2</v>
      </c>
      <c r="U384" s="80">
        <v>1.2E-2</v>
      </c>
      <c r="V384" s="50">
        <v>0.1381</v>
      </c>
      <c r="W384" s="17">
        <v>0.71504532534619103</v>
      </c>
      <c r="X384" s="17">
        <v>5.3270973354203396E-19</v>
      </c>
      <c r="Y384" s="17">
        <v>0.49278454278797101</v>
      </c>
    </row>
    <row r="385" spans="1:25" x14ac:dyDescent="0.55000000000000004">
      <c r="A385" s="5" t="s">
        <v>134</v>
      </c>
      <c r="B385" s="5" t="s">
        <v>528</v>
      </c>
      <c r="C385" s="6">
        <v>15</v>
      </c>
      <c r="D385" s="16">
        <v>71612514</v>
      </c>
      <c r="E385" s="5" t="s">
        <v>552</v>
      </c>
      <c r="F385" s="6" t="s">
        <v>5</v>
      </c>
      <c r="G385" s="6" t="s">
        <v>3</v>
      </c>
      <c r="H385" s="83" t="s">
        <v>1527</v>
      </c>
      <c r="I385" s="80" t="s">
        <v>1527</v>
      </c>
      <c r="J385" s="50" t="s">
        <v>1527</v>
      </c>
      <c r="K385" s="83">
        <v>2.3E-2</v>
      </c>
      <c r="L385" s="80">
        <v>3.0000000000000001E-3</v>
      </c>
      <c r="M385" s="50">
        <v>3.7999999999999998E-21</v>
      </c>
      <c r="N385" s="83">
        <v>-8.9999999999999993E-3</v>
      </c>
      <c r="O385" s="80">
        <v>3.0000000000000001E-3</v>
      </c>
      <c r="P385" s="50">
        <v>5.5000000000000003E-4</v>
      </c>
      <c r="Q385" s="83">
        <v>-6.4000000000000001E-2</v>
      </c>
      <c r="R385" s="80">
        <v>3.0000000000000001E-3</v>
      </c>
      <c r="S385" s="50">
        <v>3.9999999999999997E-145</v>
      </c>
      <c r="T385" s="83">
        <v>-0.121</v>
      </c>
      <c r="U385" s="80">
        <v>0.01</v>
      </c>
      <c r="V385" s="50">
        <v>7.4000000000000003E-33</v>
      </c>
      <c r="W385" s="17">
        <v>0.14995949838175901</v>
      </c>
      <c r="X385" s="17">
        <v>0.53607233988071001</v>
      </c>
      <c r="Y385" s="17">
        <v>0.17812108862471299</v>
      </c>
    </row>
    <row r="386" spans="1:25" x14ac:dyDescent="0.55000000000000004">
      <c r="A386" s="5" t="s">
        <v>551</v>
      </c>
      <c r="B386" s="5" t="s">
        <v>530</v>
      </c>
      <c r="C386" s="6">
        <v>15</v>
      </c>
      <c r="D386" s="16">
        <v>71628370</v>
      </c>
      <c r="E386" s="5" t="s">
        <v>552</v>
      </c>
      <c r="F386" s="6" t="s">
        <v>1527</v>
      </c>
      <c r="G386" s="6" t="s">
        <v>1527</v>
      </c>
      <c r="H386" s="83" t="s">
        <v>1527</v>
      </c>
      <c r="I386" s="80" t="s">
        <v>1527</v>
      </c>
      <c r="J386" s="50" t="s">
        <v>1527</v>
      </c>
      <c r="K386" s="83" t="s">
        <v>1527</v>
      </c>
      <c r="L386" s="80" t="s">
        <v>1527</v>
      </c>
      <c r="M386" s="50" t="s">
        <v>1527</v>
      </c>
      <c r="N386" s="83" t="s">
        <v>1527</v>
      </c>
      <c r="O386" s="80" t="s">
        <v>1527</v>
      </c>
      <c r="P386" s="50" t="s">
        <v>1527</v>
      </c>
      <c r="Q386" s="83" t="s">
        <v>1527</v>
      </c>
      <c r="R386" s="80" t="s">
        <v>1527</v>
      </c>
      <c r="S386" s="50" t="s">
        <v>1527</v>
      </c>
      <c r="T386" s="83" t="s">
        <v>1527</v>
      </c>
      <c r="U386" s="80" t="s">
        <v>1527</v>
      </c>
      <c r="V386" s="50" t="s">
        <v>1527</v>
      </c>
      <c r="W386" s="17">
        <v>0.15412926438275201</v>
      </c>
      <c r="X386" s="17">
        <v>0.53342903659178198</v>
      </c>
      <c r="Y386" s="17">
        <v>0.14938682963879499</v>
      </c>
    </row>
    <row r="387" spans="1:25" x14ac:dyDescent="0.55000000000000004">
      <c r="A387" s="5" t="s">
        <v>617</v>
      </c>
      <c r="B387" s="5" t="s">
        <v>528</v>
      </c>
      <c r="C387" s="6">
        <v>15</v>
      </c>
      <c r="D387" s="16">
        <v>71655735</v>
      </c>
      <c r="E387" s="5" t="s">
        <v>552</v>
      </c>
      <c r="F387" s="6" t="s">
        <v>1527</v>
      </c>
      <c r="G387" s="6" t="s">
        <v>1527</v>
      </c>
      <c r="H387" s="83" t="s">
        <v>1527</v>
      </c>
      <c r="I387" s="80" t="s">
        <v>1527</v>
      </c>
      <c r="J387" s="50" t="s">
        <v>1527</v>
      </c>
      <c r="K387" s="83" t="s">
        <v>1527</v>
      </c>
      <c r="L387" s="80" t="s">
        <v>1527</v>
      </c>
      <c r="M387" s="50" t="s">
        <v>1527</v>
      </c>
      <c r="N387" s="83" t="s">
        <v>1527</v>
      </c>
      <c r="O387" s="80" t="s">
        <v>1527</v>
      </c>
      <c r="P387" s="50" t="s">
        <v>1527</v>
      </c>
      <c r="Q387" s="83" t="s">
        <v>1527</v>
      </c>
      <c r="R387" s="80" t="s">
        <v>1527</v>
      </c>
      <c r="S387" s="50" t="s">
        <v>1527</v>
      </c>
      <c r="T387" s="83" t="s">
        <v>1527</v>
      </c>
      <c r="U387" s="80" t="s">
        <v>1527</v>
      </c>
      <c r="V387" s="50" t="s">
        <v>1527</v>
      </c>
      <c r="W387" s="17">
        <v>7.5423344609416507E-2</v>
      </c>
      <c r="X387" s="17">
        <v>0.38020854997622999</v>
      </c>
      <c r="Y387" s="17">
        <v>0.243090641534499</v>
      </c>
    </row>
    <row r="388" spans="1:25" x14ac:dyDescent="0.55000000000000004">
      <c r="A388" s="5" t="s">
        <v>747</v>
      </c>
      <c r="B388" s="5" t="s">
        <v>528</v>
      </c>
      <c r="C388" s="6">
        <v>15</v>
      </c>
      <c r="D388" s="16">
        <v>71665824</v>
      </c>
      <c r="E388" s="5" t="s">
        <v>552</v>
      </c>
      <c r="F388" s="6" t="s">
        <v>1527</v>
      </c>
      <c r="G388" s="6" t="s">
        <v>1527</v>
      </c>
      <c r="H388" s="83" t="s">
        <v>1527</v>
      </c>
      <c r="I388" s="80" t="s">
        <v>1527</v>
      </c>
      <c r="J388" s="50" t="s">
        <v>1527</v>
      </c>
      <c r="K388" s="83" t="s">
        <v>1527</v>
      </c>
      <c r="L388" s="80" t="s">
        <v>1527</v>
      </c>
      <c r="M388" s="50" t="s">
        <v>1527</v>
      </c>
      <c r="N388" s="83" t="s">
        <v>1527</v>
      </c>
      <c r="O388" s="80" t="s">
        <v>1527</v>
      </c>
      <c r="P388" s="50" t="s">
        <v>1527</v>
      </c>
      <c r="Q388" s="83" t="s">
        <v>1527</v>
      </c>
      <c r="R388" s="80" t="s">
        <v>1527</v>
      </c>
      <c r="S388" s="50" t="s">
        <v>1527</v>
      </c>
      <c r="T388" s="83" t="s">
        <v>1527</v>
      </c>
      <c r="U388" s="80" t="s">
        <v>1527</v>
      </c>
      <c r="V388" s="50" t="s">
        <v>1527</v>
      </c>
      <c r="W388" s="17">
        <v>8.8424291658249596E-2</v>
      </c>
      <c r="X388" s="17">
        <v>0.37349742641523198</v>
      </c>
      <c r="Y388" s="17">
        <v>0.14201621382913299</v>
      </c>
    </row>
    <row r="389" spans="1:25" x14ac:dyDescent="0.55000000000000004">
      <c r="A389" s="5" t="s">
        <v>326</v>
      </c>
      <c r="B389" s="5" t="s">
        <v>530</v>
      </c>
      <c r="C389" s="6">
        <v>15</v>
      </c>
      <c r="D389" s="16">
        <v>71788387</v>
      </c>
      <c r="E389" s="19" t="s">
        <v>552</v>
      </c>
      <c r="F389" s="6" t="s">
        <v>5</v>
      </c>
      <c r="G389" s="6" t="s">
        <v>6</v>
      </c>
      <c r="H389" s="83" t="s">
        <v>1527</v>
      </c>
      <c r="I389" s="80" t="s">
        <v>1527</v>
      </c>
      <c r="J389" s="50" t="s">
        <v>1527</v>
      </c>
      <c r="K389" s="83">
        <v>1.6E-2</v>
      </c>
      <c r="L389" s="80">
        <v>3.0000000000000001E-3</v>
      </c>
      <c r="M389" s="50">
        <v>2.7E-10</v>
      </c>
      <c r="N389" s="83">
        <v>5.0000000000000001E-3</v>
      </c>
      <c r="O389" s="80">
        <v>3.0000000000000001E-3</v>
      </c>
      <c r="P389" s="50">
        <v>4.1099999999999998E-2</v>
      </c>
      <c r="Q389" s="83">
        <v>-2.4E-2</v>
      </c>
      <c r="R389" s="80">
        <v>3.0000000000000001E-3</v>
      </c>
      <c r="S389" s="50">
        <v>1.3E-20</v>
      </c>
      <c r="T389" s="83">
        <v>-3.7999999999999999E-2</v>
      </c>
      <c r="U389" s="80">
        <v>1.0999999999999999E-2</v>
      </c>
      <c r="V389" s="50">
        <v>3.5E-4</v>
      </c>
      <c r="W389" s="17">
        <v>1.5900807402793199E-15</v>
      </c>
      <c r="X389" s="17">
        <v>0.24801107066339101</v>
      </c>
      <c r="Y389" s="17">
        <v>0.33734097786105999</v>
      </c>
    </row>
    <row r="390" spans="1:25" x14ac:dyDescent="0.55000000000000004">
      <c r="A390" s="5" t="s">
        <v>878</v>
      </c>
      <c r="B390" s="5" t="s">
        <v>528</v>
      </c>
      <c r="C390" s="6">
        <v>15</v>
      </c>
      <c r="D390" s="16">
        <v>71803450</v>
      </c>
      <c r="E390" s="19" t="s">
        <v>552</v>
      </c>
      <c r="F390" s="6" t="s">
        <v>1527</v>
      </c>
      <c r="G390" s="6" t="s">
        <v>1527</v>
      </c>
      <c r="H390" s="83" t="s">
        <v>1527</v>
      </c>
      <c r="I390" s="80" t="s">
        <v>1527</v>
      </c>
      <c r="J390" s="50" t="s">
        <v>1527</v>
      </c>
      <c r="K390" s="83" t="s">
        <v>1527</v>
      </c>
      <c r="L390" s="80" t="s">
        <v>1527</v>
      </c>
      <c r="M390" s="50" t="s">
        <v>1527</v>
      </c>
      <c r="N390" s="83" t="s">
        <v>1527</v>
      </c>
      <c r="O390" s="80" t="s">
        <v>1527</v>
      </c>
      <c r="P390" s="50" t="s">
        <v>1527</v>
      </c>
      <c r="Q390" s="83" t="s">
        <v>1527</v>
      </c>
      <c r="R390" s="80" t="s">
        <v>1527</v>
      </c>
      <c r="S390" s="50" t="s">
        <v>1527</v>
      </c>
      <c r="T390" s="83" t="s">
        <v>1527</v>
      </c>
      <c r="U390" s="80" t="s">
        <v>1527</v>
      </c>
      <c r="V390" s="50" t="s">
        <v>1527</v>
      </c>
      <c r="W390" s="17">
        <v>3.13599760349258E-58</v>
      </c>
      <c r="X390" s="17">
        <v>0.27506529360596099</v>
      </c>
      <c r="Y390" s="17">
        <v>0.286291922020324</v>
      </c>
    </row>
    <row r="391" spans="1:25" x14ac:dyDescent="0.55000000000000004">
      <c r="A391" s="5" t="s">
        <v>327</v>
      </c>
      <c r="B391" s="5" t="s">
        <v>530</v>
      </c>
      <c r="C391" s="6">
        <v>15</v>
      </c>
      <c r="D391" s="16">
        <v>73833600</v>
      </c>
      <c r="E391" s="5" t="s">
        <v>922</v>
      </c>
      <c r="F391" s="6" t="s">
        <v>5</v>
      </c>
      <c r="G391" s="6" t="s">
        <v>3</v>
      </c>
      <c r="H391" s="83">
        <v>-8.9999999999999993E-3</v>
      </c>
      <c r="I391" s="80">
        <v>1.9E-2</v>
      </c>
      <c r="J391" s="50">
        <v>0.64680000000000004</v>
      </c>
      <c r="K391" s="83">
        <v>8.9999999999999993E-3</v>
      </c>
      <c r="L391" s="80">
        <v>5.0000000000000001E-3</v>
      </c>
      <c r="M391" s="50">
        <v>0.11559999999999999</v>
      </c>
      <c r="N391" s="83">
        <v>-0.01</v>
      </c>
      <c r="O391" s="80">
        <v>5.0000000000000001E-3</v>
      </c>
      <c r="P391" s="50">
        <v>7.6300000000000007E-2</v>
      </c>
      <c r="Q391" s="83">
        <v>-3.4000000000000002E-2</v>
      </c>
      <c r="R391" s="80">
        <v>6.0000000000000001E-3</v>
      </c>
      <c r="S391" s="50">
        <v>6.6E-10</v>
      </c>
      <c r="T391" s="83">
        <v>-0.03</v>
      </c>
      <c r="U391" s="80">
        <v>2.1999999999999999E-2</v>
      </c>
      <c r="V391" s="50">
        <v>0.18129999999999999</v>
      </c>
      <c r="W391" s="17">
        <v>7.4987631139523406E-2</v>
      </c>
      <c r="X391" s="17">
        <v>0.48575319294887698</v>
      </c>
      <c r="Y391" s="17">
        <v>0.14613439887357299</v>
      </c>
    </row>
    <row r="392" spans="1:25" x14ac:dyDescent="0.55000000000000004">
      <c r="A392" s="5" t="s">
        <v>135</v>
      </c>
      <c r="B392" s="5" t="s">
        <v>528</v>
      </c>
      <c r="C392" s="6">
        <v>15</v>
      </c>
      <c r="D392" s="16">
        <v>77978067</v>
      </c>
      <c r="E392" s="5" t="s">
        <v>826</v>
      </c>
      <c r="F392" s="6" t="s">
        <v>5</v>
      </c>
      <c r="G392" s="6" t="s">
        <v>6</v>
      </c>
      <c r="H392" s="83" t="s">
        <v>1527</v>
      </c>
      <c r="I392" s="80" t="s">
        <v>1527</v>
      </c>
      <c r="J392" s="50" t="s">
        <v>1527</v>
      </c>
      <c r="K392" s="83">
        <v>-4.0000000000000001E-3</v>
      </c>
      <c r="L392" s="80">
        <v>3.0000000000000001E-3</v>
      </c>
      <c r="M392" s="50">
        <v>9.7040000000000001E-2</v>
      </c>
      <c r="N392" s="83">
        <v>0</v>
      </c>
      <c r="O392" s="80">
        <v>3.0000000000000001E-3</v>
      </c>
      <c r="P392" s="50">
        <v>0.99</v>
      </c>
      <c r="Q392" s="83">
        <v>0.01</v>
      </c>
      <c r="R392" s="80">
        <v>3.0000000000000001E-3</v>
      </c>
      <c r="S392" s="50">
        <v>1.1E-4</v>
      </c>
      <c r="T392" s="83">
        <v>4.2999999999999997E-2</v>
      </c>
      <c r="U392" s="80">
        <v>0.01</v>
      </c>
      <c r="V392" s="50">
        <v>2.8E-5</v>
      </c>
      <c r="W392" s="17">
        <v>0.23007057283448001</v>
      </c>
      <c r="X392" s="17">
        <v>0.44370103463914801</v>
      </c>
      <c r="Y392" s="17">
        <v>0.14757820331100099</v>
      </c>
    </row>
    <row r="393" spans="1:25" x14ac:dyDescent="0.55000000000000004">
      <c r="A393" s="5" t="s">
        <v>136</v>
      </c>
      <c r="B393" s="5" t="s">
        <v>528</v>
      </c>
      <c r="C393" s="6">
        <v>15</v>
      </c>
      <c r="D393" s="16">
        <v>78388464</v>
      </c>
      <c r="E393" s="5" t="s">
        <v>900</v>
      </c>
      <c r="F393" s="6" t="s">
        <v>5</v>
      </c>
      <c r="G393" s="6" t="s">
        <v>6</v>
      </c>
      <c r="H393" s="83" t="s">
        <v>1527</v>
      </c>
      <c r="I393" s="80" t="s">
        <v>1527</v>
      </c>
      <c r="J393" s="50" t="s">
        <v>1527</v>
      </c>
      <c r="K393" s="83">
        <v>-5.0000000000000001E-3</v>
      </c>
      <c r="L393" s="80">
        <v>3.0000000000000001E-3</v>
      </c>
      <c r="M393" s="50">
        <v>5.5939999999999997E-2</v>
      </c>
      <c r="N393" s="83">
        <v>-4.0000000000000001E-3</v>
      </c>
      <c r="O393" s="80">
        <v>3.0000000000000001E-3</v>
      </c>
      <c r="P393" s="50">
        <v>0.121</v>
      </c>
      <c r="Q393" s="83">
        <v>4.0000000000000001E-3</v>
      </c>
      <c r="R393" s="80">
        <v>3.0000000000000001E-3</v>
      </c>
      <c r="S393" s="50">
        <v>0.17699999999999999</v>
      </c>
      <c r="T393" s="83">
        <v>4.2000000000000003E-2</v>
      </c>
      <c r="U393" s="80">
        <v>1.0999999999999999E-2</v>
      </c>
      <c r="V393" s="50">
        <v>2.3000000000000001E-4</v>
      </c>
      <c r="W393" s="17">
        <v>0.52658560049468195</v>
      </c>
      <c r="X393" s="17">
        <v>1.8438193431662E-2</v>
      </c>
      <c r="Y393" s="17">
        <v>7.1168240131903093E-2</v>
      </c>
    </row>
    <row r="394" spans="1:25" x14ac:dyDescent="0.55000000000000004">
      <c r="A394" s="5" t="s">
        <v>137</v>
      </c>
      <c r="B394" s="5" t="s">
        <v>528</v>
      </c>
      <c r="C394" s="6">
        <v>15</v>
      </c>
      <c r="D394" s="16">
        <v>78898932</v>
      </c>
      <c r="E394" s="5" t="s">
        <v>854</v>
      </c>
      <c r="F394" s="6" t="s">
        <v>6</v>
      </c>
      <c r="G394" s="6" t="s">
        <v>3</v>
      </c>
      <c r="H394" s="83" t="s">
        <v>1527</v>
      </c>
      <c r="I394" s="80" t="s">
        <v>1527</v>
      </c>
      <c r="J394" s="50" t="s">
        <v>1527</v>
      </c>
      <c r="K394" s="83">
        <v>2.1999999999999999E-2</v>
      </c>
      <c r="L394" s="80">
        <v>3.0000000000000001E-3</v>
      </c>
      <c r="M394" s="50">
        <v>4.0999999999999998E-18</v>
      </c>
      <c r="N394" s="83">
        <v>1.7000000000000001E-2</v>
      </c>
      <c r="O394" s="80">
        <v>3.0000000000000001E-3</v>
      </c>
      <c r="P394" s="50">
        <v>3.5999999999999998E-11</v>
      </c>
      <c r="Q394" s="83">
        <v>-1.4E-2</v>
      </c>
      <c r="R394" s="80">
        <v>3.0000000000000001E-3</v>
      </c>
      <c r="S394" s="50">
        <v>3.8999999999999998E-8</v>
      </c>
      <c r="T394" s="83">
        <v>-0.109</v>
      </c>
      <c r="U394" s="80">
        <v>0.01</v>
      </c>
      <c r="V394" s="50">
        <v>2.6999999999999998E-26</v>
      </c>
      <c r="W394" s="17">
        <v>0.426023362194276</v>
      </c>
      <c r="X394" s="17">
        <v>0.439132009736036</v>
      </c>
      <c r="Y394" s="17">
        <v>5.2550201832513098E-2</v>
      </c>
    </row>
    <row r="395" spans="1:25" x14ac:dyDescent="0.55000000000000004">
      <c r="A395" s="5" t="s">
        <v>789</v>
      </c>
      <c r="B395" s="5" t="s">
        <v>528</v>
      </c>
      <c r="C395" s="6">
        <v>15</v>
      </c>
      <c r="D395" s="16">
        <v>78923845</v>
      </c>
      <c r="E395" s="5" t="s">
        <v>790</v>
      </c>
      <c r="F395" s="6" t="s">
        <v>1527</v>
      </c>
      <c r="G395" s="6" t="s">
        <v>1527</v>
      </c>
      <c r="H395" s="83" t="s">
        <v>1527</v>
      </c>
      <c r="I395" s="80" t="s">
        <v>1527</v>
      </c>
      <c r="J395" s="50" t="s">
        <v>1527</v>
      </c>
      <c r="K395" s="83" t="s">
        <v>1527</v>
      </c>
      <c r="L395" s="80" t="s">
        <v>1527</v>
      </c>
      <c r="M395" s="50" t="s">
        <v>1527</v>
      </c>
      <c r="N395" s="83" t="s">
        <v>1527</v>
      </c>
      <c r="O395" s="80" t="s">
        <v>1527</v>
      </c>
      <c r="P395" s="50" t="s">
        <v>1527</v>
      </c>
      <c r="Q395" s="83" t="s">
        <v>1527</v>
      </c>
      <c r="R395" s="80" t="s">
        <v>1527</v>
      </c>
      <c r="S395" s="50" t="s">
        <v>1527</v>
      </c>
      <c r="T395" s="83" t="s">
        <v>1527</v>
      </c>
      <c r="U395" s="80" t="s">
        <v>1527</v>
      </c>
      <c r="V395" s="50" t="s">
        <v>1527</v>
      </c>
      <c r="W395" s="17">
        <v>0.483612484849757</v>
      </c>
      <c r="X395" s="17">
        <v>0.30041765683786498</v>
      </c>
      <c r="Y395" s="17">
        <v>0.112273981754692</v>
      </c>
    </row>
    <row r="396" spans="1:25" x14ac:dyDescent="0.55000000000000004">
      <c r="A396" s="5" t="s">
        <v>138</v>
      </c>
      <c r="B396" s="5" t="s">
        <v>528</v>
      </c>
      <c r="C396" s="6">
        <v>15</v>
      </c>
      <c r="D396" s="16">
        <v>83693513</v>
      </c>
      <c r="E396" s="5" t="s">
        <v>923</v>
      </c>
      <c r="F396" s="6" t="s">
        <v>5</v>
      </c>
      <c r="G396" s="6" t="s">
        <v>6</v>
      </c>
      <c r="H396" s="83" t="s">
        <v>1527</v>
      </c>
      <c r="I396" s="80" t="s">
        <v>1527</v>
      </c>
      <c r="J396" s="50" t="s">
        <v>1527</v>
      </c>
      <c r="K396" s="83">
        <v>-1.4999999999999999E-2</v>
      </c>
      <c r="L396" s="80">
        <v>2E-3</v>
      </c>
      <c r="M396" s="50">
        <v>1.5999999999999999E-10</v>
      </c>
      <c r="N396" s="83">
        <v>-1.0999999999999999E-2</v>
      </c>
      <c r="O396" s="80">
        <v>2E-3</v>
      </c>
      <c r="P396" s="50">
        <v>1.0000000000000001E-5</v>
      </c>
      <c r="Q396" s="83">
        <v>1.0999999999999999E-2</v>
      </c>
      <c r="R396" s="80">
        <v>2E-3</v>
      </c>
      <c r="S396" s="50">
        <v>6.3999999999999997E-6</v>
      </c>
      <c r="T396" s="83">
        <v>5.7000000000000002E-2</v>
      </c>
      <c r="U396" s="80">
        <v>0.01</v>
      </c>
      <c r="V396" s="50">
        <v>8.0000000000000005E-9</v>
      </c>
      <c r="W396" s="17">
        <v>0.37323846342859102</v>
      </c>
      <c r="X396" s="17">
        <v>0.45740014602971002</v>
      </c>
      <c r="Y396" s="17">
        <v>6.1176589851656499E-2</v>
      </c>
    </row>
    <row r="397" spans="1:25" x14ac:dyDescent="0.55000000000000004">
      <c r="A397" s="5" t="s">
        <v>139</v>
      </c>
      <c r="B397" s="5" t="s">
        <v>528</v>
      </c>
      <c r="C397" s="6">
        <v>15</v>
      </c>
      <c r="D397" s="16">
        <v>84392907</v>
      </c>
      <c r="E397" s="5" t="s">
        <v>539</v>
      </c>
      <c r="F397" s="6" t="s">
        <v>2</v>
      </c>
      <c r="G397" s="6" t="s">
        <v>3</v>
      </c>
      <c r="H397" s="83" t="s">
        <v>1527</v>
      </c>
      <c r="I397" s="80" t="s">
        <v>1527</v>
      </c>
      <c r="J397" s="50" t="s">
        <v>1527</v>
      </c>
      <c r="K397" s="83">
        <v>1.7000000000000001E-2</v>
      </c>
      <c r="L397" s="80">
        <v>3.0000000000000001E-3</v>
      </c>
      <c r="M397" s="50">
        <v>6.5000000000000003E-10</v>
      </c>
      <c r="N397" s="83">
        <v>3.0000000000000001E-3</v>
      </c>
      <c r="O397" s="80">
        <v>3.0000000000000001E-3</v>
      </c>
      <c r="P397" s="50">
        <v>0.36</v>
      </c>
      <c r="Q397" s="83">
        <v>-3.2000000000000001E-2</v>
      </c>
      <c r="R397" s="80">
        <v>3.0000000000000001E-3</v>
      </c>
      <c r="S397" s="50">
        <v>2.2999999999999999E-29</v>
      </c>
      <c r="T397" s="83">
        <v>-8.1000000000000003E-2</v>
      </c>
      <c r="U397" s="80">
        <v>1.2E-2</v>
      </c>
      <c r="V397" s="50">
        <v>4.1999999999999999E-12</v>
      </c>
      <c r="W397" s="17">
        <v>0.250238519123129</v>
      </c>
      <c r="X397" s="17">
        <v>0.86944307834270096</v>
      </c>
      <c r="Y397" s="17">
        <v>2.7775790676573198E-2</v>
      </c>
    </row>
    <row r="398" spans="1:25" x14ac:dyDescent="0.55000000000000004">
      <c r="A398" s="5" t="s">
        <v>328</v>
      </c>
      <c r="B398" s="5" t="s">
        <v>530</v>
      </c>
      <c r="C398" s="6">
        <v>15</v>
      </c>
      <c r="D398" s="16">
        <v>84502549</v>
      </c>
      <c r="E398" s="5" t="s">
        <v>539</v>
      </c>
      <c r="F398" s="6" t="s">
        <v>5</v>
      </c>
      <c r="G398" s="6" t="s">
        <v>6</v>
      </c>
      <c r="H398" s="83" t="s">
        <v>1527</v>
      </c>
      <c r="I398" s="80" t="s">
        <v>1527</v>
      </c>
      <c r="J398" s="50" t="s">
        <v>1527</v>
      </c>
      <c r="K398" s="83">
        <v>2.3E-2</v>
      </c>
      <c r="L398" s="80">
        <v>3.0000000000000001E-3</v>
      </c>
      <c r="M398" s="50">
        <v>5E-15</v>
      </c>
      <c r="N398" s="83">
        <v>0.01</v>
      </c>
      <c r="O398" s="80">
        <v>3.0000000000000001E-3</v>
      </c>
      <c r="P398" s="50">
        <v>1.1299999999999999E-3</v>
      </c>
      <c r="Q398" s="83">
        <v>-3.1E-2</v>
      </c>
      <c r="R398" s="80">
        <v>3.0000000000000001E-3</v>
      </c>
      <c r="S398" s="50">
        <v>6.0000000000000002E-26</v>
      </c>
      <c r="T398" s="83">
        <v>-6.3E-2</v>
      </c>
      <c r="U398" s="80">
        <v>1.2E-2</v>
      </c>
      <c r="V398" s="50">
        <v>2.2999999999999999E-7</v>
      </c>
      <c r="W398" s="17">
        <v>0.29519883687322201</v>
      </c>
      <c r="X398" s="17">
        <v>0.51863911628515103</v>
      </c>
      <c r="Y398" s="17">
        <v>3.6697952776260102E-17</v>
      </c>
    </row>
    <row r="399" spans="1:25" x14ac:dyDescent="0.55000000000000004">
      <c r="A399" s="5" t="s">
        <v>835</v>
      </c>
      <c r="B399" s="5" t="s">
        <v>528</v>
      </c>
      <c r="C399" s="6">
        <v>15</v>
      </c>
      <c r="D399" s="16">
        <v>84515943</v>
      </c>
      <c r="E399" s="5" t="s">
        <v>539</v>
      </c>
      <c r="F399" s="6" t="s">
        <v>1527</v>
      </c>
      <c r="G399" s="6" t="s">
        <v>1527</v>
      </c>
      <c r="H399" s="83" t="s">
        <v>1527</v>
      </c>
      <c r="I399" s="80" t="s">
        <v>1527</v>
      </c>
      <c r="J399" s="50" t="s">
        <v>1527</v>
      </c>
      <c r="K399" s="83" t="s">
        <v>1527</v>
      </c>
      <c r="L399" s="80" t="s">
        <v>1527</v>
      </c>
      <c r="M399" s="50" t="s">
        <v>1527</v>
      </c>
      <c r="N399" s="83" t="s">
        <v>1527</v>
      </c>
      <c r="O399" s="80" t="s">
        <v>1527</v>
      </c>
      <c r="P399" s="50" t="s">
        <v>1527</v>
      </c>
      <c r="Q399" s="83" t="s">
        <v>1527</v>
      </c>
      <c r="R399" s="80" t="s">
        <v>1527</v>
      </c>
      <c r="S399" s="50" t="s">
        <v>1527</v>
      </c>
      <c r="T399" s="83" t="s">
        <v>1527</v>
      </c>
      <c r="U399" s="80" t="s">
        <v>1527</v>
      </c>
      <c r="V399" s="50" t="s">
        <v>1527</v>
      </c>
      <c r="W399" s="17">
        <v>0.233435104966361</v>
      </c>
      <c r="X399" s="17">
        <v>0.432259098706959</v>
      </c>
      <c r="Y399" s="17">
        <v>3.1795216375063703E-2</v>
      </c>
    </row>
    <row r="400" spans="1:25" x14ac:dyDescent="0.55000000000000004">
      <c r="A400" s="5" t="s">
        <v>329</v>
      </c>
      <c r="B400" s="5" t="s">
        <v>530</v>
      </c>
      <c r="C400" s="6">
        <v>16</v>
      </c>
      <c r="D400" s="16">
        <v>3583173</v>
      </c>
      <c r="E400" s="5" t="s">
        <v>818</v>
      </c>
      <c r="F400" s="6" t="s">
        <v>5</v>
      </c>
      <c r="G400" s="6" t="s">
        <v>6</v>
      </c>
      <c r="H400" s="83" t="s">
        <v>1527</v>
      </c>
      <c r="I400" s="80" t="s">
        <v>1527</v>
      </c>
      <c r="J400" s="50" t="s">
        <v>1527</v>
      </c>
      <c r="K400" s="83">
        <v>-2.4E-2</v>
      </c>
      <c r="L400" s="80">
        <v>3.0000000000000001E-3</v>
      </c>
      <c r="M400" s="50">
        <v>6.3000000000000001E-17</v>
      </c>
      <c r="N400" s="83">
        <v>-3.1E-2</v>
      </c>
      <c r="O400" s="80">
        <v>3.0000000000000001E-3</v>
      </c>
      <c r="P400" s="50">
        <v>9.1000000000000004E-28</v>
      </c>
      <c r="Q400" s="83">
        <v>-1.0999999999999999E-2</v>
      </c>
      <c r="R400" s="80">
        <v>3.0000000000000001E-3</v>
      </c>
      <c r="S400" s="50">
        <v>1.7000000000000001E-4</v>
      </c>
      <c r="T400" s="83">
        <v>2.3E-2</v>
      </c>
      <c r="U400" s="80">
        <v>1.2E-2</v>
      </c>
      <c r="V400" s="50">
        <v>6.0679999999999998E-2</v>
      </c>
      <c r="W400" s="17">
        <v>0.173767067498769</v>
      </c>
      <c r="X400" s="17">
        <v>0.317015215645429</v>
      </c>
      <c r="Y400" s="17">
        <v>0.65620056576508001</v>
      </c>
    </row>
    <row r="401" spans="1:25" x14ac:dyDescent="0.55000000000000004">
      <c r="A401" s="5" t="s">
        <v>330</v>
      </c>
      <c r="B401" s="5" t="s">
        <v>530</v>
      </c>
      <c r="C401" s="6">
        <v>16</v>
      </c>
      <c r="D401" s="16">
        <v>4361138</v>
      </c>
      <c r="E401" s="5" t="s">
        <v>858</v>
      </c>
      <c r="F401" s="6" t="s">
        <v>5</v>
      </c>
      <c r="G401" s="6" t="s">
        <v>6</v>
      </c>
      <c r="H401" s="83" t="s">
        <v>1527</v>
      </c>
      <c r="I401" s="80" t="s">
        <v>1527</v>
      </c>
      <c r="J401" s="50" t="s">
        <v>1527</v>
      </c>
      <c r="K401" s="83">
        <v>7.0000000000000001E-3</v>
      </c>
      <c r="L401" s="80">
        <v>3.0000000000000001E-3</v>
      </c>
      <c r="M401" s="50">
        <v>5.45E-3</v>
      </c>
      <c r="N401" s="83">
        <v>-2E-3</v>
      </c>
      <c r="O401" s="80">
        <v>3.0000000000000001E-3</v>
      </c>
      <c r="P401" s="50">
        <v>0.378</v>
      </c>
      <c r="Q401" s="83">
        <v>-2.1000000000000001E-2</v>
      </c>
      <c r="R401" s="80">
        <v>3.0000000000000001E-3</v>
      </c>
      <c r="S401" s="50">
        <v>5.3000000000000001E-15</v>
      </c>
      <c r="T401" s="83">
        <v>-1.7999999999999999E-2</v>
      </c>
      <c r="U401" s="80">
        <v>1.0999999999999999E-2</v>
      </c>
      <c r="V401" s="50">
        <v>0.1106</v>
      </c>
      <c r="W401" s="17">
        <v>0.27365243998146199</v>
      </c>
      <c r="X401" s="17">
        <v>2.6137946708192798E-85</v>
      </c>
      <c r="Y401" s="17">
        <v>0.83523438891832602</v>
      </c>
    </row>
    <row r="402" spans="1:25" x14ac:dyDescent="0.55000000000000004">
      <c r="A402" s="5" t="s">
        <v>331</v>
      </c>
      <c r="B402" s="5" t="s">
        <v>530</v>
      </c>
      <c r="C402" s="6">
        <v>16</v>
      </c>
      <c r="D402" s="16">
        <v>10136889</v>
      </c>
      <c r="E402" s="5" t="s">
        <v>568</v>
      </c>
      <c r="F402" s="6" t="s">
        <v>5</v>
      </c>
      <c r="G402" s="6" t="s">
        <v>3</v>
      </c>
      <c r="H402" s="83">
        <v>0</v>
      </c>
      <c r="I402" s="80">
        <v>8.9999999999999993E-3</v>
      </c>
      <c r="J402" s="50">
        <v>0.97719999999999996</v>
      </c>
      <c r="K402" s="83">
        <v>-1.2E-2</v>
      </c>
      <c r="L402" s="80">
        <v>3.0000000000000001E-3</v>
      </c>
      <c r="M402" s="50">
        <v>3.4000000000000001E-6</v>
      </c>
      <c r="N402" s="83">
        <v>-1.7000000000000001E-2</v>
      </c>
      <c r="O402" s="80">
        <v>3.0000000000000001E-3</v>
      </c>
      <c r="P402" s="50">
        <v>2.0000000000000001E-10</v>
      </c>
      <c r="Q402" s="83">
        <v>-6.0000000000000001E-3</v>
      </c>
      <c r="R402" s="80">
        <v>3.0000000000000001E-3</v>
      </c>
      <c r="S402" s="50">
        <v>2.7300000000000001E-2</v>
      </c>
      <c r="T402" s="83">
        <v>1.4999999999999999E-2</v>
      </c>
      <c r="U402" s="80">
        <v>1.0999999999999999E-2</v>
      </c>
      <c r="V402" s="50">
        <v>0.18490000000000001</v>
      </c>
      <c r="W402" s="17">
        <v>0.15277670204308699</v>
      </c>
      <c r="X402" s="17">
        <v>0.20684663454589999</v>
      </c>
      <c r="Y402" s="17">
        <v>0.21024184831477899</v>
      </c>
    </row>
    <row r="403" spans="1:25" x14ac:dyDescent="0.55000000000000004">
      <c r="A403" s="5" t="s">
        <v>332</v>
      </c>
      <c r="B403" s="5" t="s">
        <v>530</v>
      </c>
      <c r="C403" s="6">
        <v>16</v>
      </c>
      <c r="D403" s="16">
        <v>10704535</v>
      </c>
      <c r="E403" s="5" t="s">
        <v>619</v>
      </c>
      <c r="F403" s="6" t="s">
        <v>2</v>
      </c>
      <c r="G403" s="6" t="s">
        <v>6</v>
      </c>
      <c r="H403" s="83" t="s">
        <v>1527</v>
      </c>
      <c r="I403" s="80" t="s">
        <v>1527</v>
      </c>
      <c r="J403" s="50" t="s">
        <v>1527</v>
      </c>
      <c r="K403" s="83">
        <v>-7.0000000000000001E-3</v>
      </c>
      <c r="L403" s="80">
        <v>3.0000000000000001E-3</v>
      </c>
      <c r="M403" s="50">
        <v>1.754E-2</v>
      </c>
      <c r="N403" s="83">
        <v>5.0000000000000001E-3</v>
      </c>
      <c r="O403" s="80">
        <v>3.0000000000000001E-3</v>
      </c>
      <c r="P403" s="50">
        <v>8.4500000000000006E-2</v>
      </c>
      <c r="Q403" s="83">
        <v>2.3E-2</v>
      </c>
      <c r="R403" s="80">
        <v>3.0000000000000001E-3</v>
      </c>
      <c r="S403" s="50">
        <v>4.8999999999999999E-14</v>
      </c>
      <c r="T403" s="83">
        <v>4.9000000000000002E-2</v>
      </c>
      <c r="U403" s="80">
        <v>1.2999999999999999E-2</v>
      </c>
      <c r="V403" s="50">
        <v>1.4999999999999999E-4</v>
      </c>
      <c r="W403" s="17">
        <v>0.116475232598692</v>
      </c>
      <c r="X403" s="17">
        <v>0.42168716974656001</v>
      </c>
      <c r="Y403" s="17">
        <v>3.10366894398534E-32</v>
      </c>
    </row>
    <row r="404" spans="1:25" x14ac:dyDescent="0.55000000000000004">
      <c r="A404" s="5" t="s">
        <v>859</v>
      </c>
      <c r="B404" s="5" t="s">
        <v>528</v>
      </c>
      <c r="C404" s="6">
        <v>16</v>
      </c>
      <c r="D404" s="16">
        <v>10709013</v>
      </c>
      <c r="E404" s="5" t="s">
        <v>860</v>
      </c>
      <c r="F404" s="6" t="s">
        <v>1527</v>
      </c>
      <c r="G404" s="6" t="s">
        <v>1527</v>
      </c>
      <c r="H404" s="83" t="s">
        <v>1527</v>
      </c>
      <c r="I404" s="80" t="s">
        <v>1527</v>
      </c>
      <c r="J404" s="50" t="s">
        <v>1527</v>
      </c>
      <c r="K404" s="83" t="s">
        <v>1527</v>
      </c>
      <c r="L404" s="80" t="s">
        <v>1527</v>
      </c>
      <c r="M404" s="50" t="s">
        <v>1527</v>
      </c>
      <c r="N404" s="83" t="s">
        <v>1527</v>
      </c>
      <c r="O404" s="80" t="s">
        <v>1527</v>
      </c>
      <c r="P404" s="50" t="s">
        <v>1527</v>
      </c>
      <c r="Q404" s="83" t="s">
        <v>1527</v>
      </c>
      <c r="R404" s="80" t="s">
        <v>1527</v>
      </c>
      <c r="S404" s="50" t="s">
        <v>1527</v>
      </c>
      <c r="T404" s="83" t="s">
        <v>1527</v>
      </c>
      <c r="U404" s="80" t="s">
        <v>1527</v>
      </c>
      <c r="V404" s="50" t="s">
        <v>1527</v>
      </c>
      <c r="W404" s="17">
        <v>0.20187383055219801</v>
      </c>
      <c r="X404" s="17">
        <v>0.33797786069406899</v>
      </c>
      <c r="Y404" s="17">
        <v>8.0118756878773303E-2</v>
      </c>
    </row>
    <row r="405" spans="1:25" x14ac:dyDescent="0.55000000000000004">
      <c r="A405" s="5" t="s">
        <v>35</v>
      </c>
      <c r="B405" s="5" t="s">
        <v>0</v>
      </c>
      <c r="C405" s="6">
        <v>16</v>
      </c>
      <c r="D405" s="16">
        <v>11219041</v>
      </c>
      <c r="E405" s="5" t="s">
        <v>656</v>
      </c>
      <c r="F405" s="6" t="s">
        <v>2</v>
      </c>
      <c r="G405" s="6" t="s">
        <v>3</v>
      </c>
      <c r="H405" s="83">
        <v>-9.0999999999999998E-2</v>
      </c>
      <c r="I405" s="80">
        <v>0.01</v>
      </c>
      <c r="J405" s="50">
        <v>5.4000000000000002E-21</v>
      </c>
      <c r="K405" s="83">
        <v>1.4999999999999999E-2</v>
      </c>
      <c r="L405" s="80">
        <v>3.0000000000000001E-3</v>
      </c>
      <c r="M405" s="50">
        <v>6.7000000000000004E-8</v>
      </c>
      <c r="N405" s="83">
        <v>8.0000000000000002E-3</v>
      </c>
      <c r="O405" s="80">
        <v>3.0000000000000001E-3</v>
      </c>
      <c r="P405" s="50">
        <v>4.1700000000000001E-3</v>
      </c>
      <c r="Q405" s="83">
        <v>-1.4999999999999999E-2</v>
      </c>
      <c r="R405" s="80">
        <v>3.0000000000000001E-3</v>
      </c>
      <c r="S405" s="50">
        <v>1.9000000000000001E-8</v>
      </c>
      <c r="T405" s="83">
        <v>-4.3999999999999997E-2</v>
      </c>
      <c r="U405" s="80">
        <v>1.2E-2</v>
      </c>
      <c r="V405" s="50">
        <v>1.8000000000000001E-4</v>
      </c>
      <c r="W405" s="17">
        <v>1.15164329674594</v>
      </c>
      <c r="X405" s="17">
        <v>0.31401872217840299</v>
      </c>
      <c r="Y405" s="17">
        <v>2.1589277549782199E-2</v>
      </c>
    </row>
    <row r="406" spans="1:25" x14ac:dyDescent="0.55000000000000004">
      <c r="A406" s="5" t="s">
        <v>733</v>
      </c>
      <c r="B406" s="5" t="s">
        <v>528</v>
      </c>
      <c r="C406" s="6">
        <v>16</v>
      </c>
      <c r="D406" s="16">
        <v>11289142</v>
      </c>
      <c r="E406" s="5" t="s">
        <v>734</v>
      </c>
      <c r="F406" s="6" t="s">
        <v>1527</v>
      </c>
      <c r="G406" s="6" t="s">
        <v>1527</v>
      </c>
      <c r="H406" s="83" t="s">
        <v>1527</v>
      </c>
      <c r="I406" s="80" t="s">
        <v>1527</v>
      </c>
      <c r="J406" s="50" t="s">
        <v>1527</v>
      </c>
      <c r="K406" s="83" t="s">
        <v>1527</v>
      </c>
      <c r="L406" s="80" t="s">
        <v>1527</v>
      </c>
      <c r="M406" s="50" t="s">
        <v>1527</v>
      </c>
      <c r="N406" s="83" t="s">
        <v>1527</v>
      </c>
      <c r="O406" s="80" t="s">
        <v>1527</v>
      </c>
      <c r="P406" s="50" t="s">
        <v>1527</v>
      </c>
      <c r="Q406" s="83" t="s">
        <v>1527</v>
      </c>
      <c r="R406" s="80" t="s">
        <v>1527</v>
      </c>
      <c r="S406" s="50" t="s">
        <v>1527</v>
      </c>
      <c r="T406" s="83" t="s">
        <v>1527</v>
      </c>
      <c r="U406" s="80" t="s">
        <v>1527</v>
      </c>
      <c r="V406" s="50" t="s">
        <v>1527</v>
      </c>
      <c r="W406" s="17">
        <v>0.72118161701236005</v>
      </c>
      <c r="X406" s="17">
        <v>0.438999841913225</v>
      </c>
      <c r="Y406" s="17">
        <v>8.2718295370695402E-2</v>
      </c>
    </row>
    <row r="407" spans="1:25" x14ac:dyDescent="0.55000000000000004">
      <c r="A407" s="5" t="s">
        <v>36</v>
      </c>
      <c r="B407" s="5" t="s">
        <v>0</v>
      </c>
      <c r="C407" s="6">
        <v>16</v>
      </c>
      <c r="D407" s="16">
        <v>27359021</v>
      </c>
      <c r="E407" s="5" t="s">
        <v>752</v>
      </c>
      <c r="F407" s="6" t="s">
        <v>2</v>
      </c>
      <c r="G407" s="6" t="s">
        <v>6</v>
      </c>
      <c r="H407" s="83">
        <v>-5.6000000000000001E-2</v>
      </c>
      <c r="I407" s="80">
        <v>8.0000000000000002E-3</v>
      </c>
      <c r="J407" s="50">
        <v>2.3000000000000001E-11</v>
      </c>
      <c r="K407" s="83">
        <v>1E-3</v>
      </c>
      <c r="L407" s="80">
        <v>2E-3</v>
      </c>
      <c r="M407" s="50">
        <v>0.60680000000000001</v>
      </c>
      <c r="N407" s="83">
        <v>-1E-3</v>
      </c>
      <c r="O407" s="80">
        <v>2E-3</v>
      </c>
      <c r="P407" s="50">
        <v>0.84299999999999997</v>
      </c>
      <c r="Q407" s="83">
        <v>-4.0000000000000001E-3</v>
      </c>
      <c r="R407" s="80">
        <v>2E-3</v>
      </c>
      <c r="S407" s="50">
        <v>7.2999999999999995E-2</v>
      </c>
      <c r="T407" s="83">
        <v>-1.0999999999999999E-2</v>
      </c>
      <c r="U407" s="80">
        <v>0.01</v>
      </c>
      <c r="V407" s="50">
        <v>0.25119999999999998</v>
      </c>
      <c r="W407" s="17">
        <v>0.59969054136913402</v>
      </c>
      <c r="X407" s="17">
        <v>9.6007699374220795E-2</v>
      </c>
      <c r="Y407" s="17">
        <v>7.9481329641836698E-2</v>
      </c>
    </row>
    <row r="408" spans="1:25" x14ac:dyDescent="0.55000000000000004">
      <c r="A408" s="5" t="s">
        <v>333</v>
      </c>
      <c r="B408" s="5" t="s">
        <v>530</v>
      </c>
      <c r="C408" s="6">
        <v>16</v>
      </c>
      <c r="D408" s="16">
        <v>28513403</v>
      </c>
      <c r="E408" s="5" t="s">
        <v>720</v>
      </c>
      <c r="F408" s="6" t="s">
        <v>2</v>
      </c>
      <c r="G408" s="6" t="s">
        <v>3</v>
      </c>
      <c r="H408" s="83" t="s">
        <v>1527</v>
      </c>
      <c r="I408" s="80" t="s">
        <v>1527</v>
      </c>
      <c r="J408" s="50" t="s">
        <v>1527</v>
      </c>
      <c r="K408" s="83">
        <v>1.0999999999999999E-2</v>
      </c>
      <c r="L408" s="80">
        <v>3.0000000000000001E-3</v>
      </c>
      <c r="M408" s="50">
        <v>8.8000000000000004E-6</v>
      </c>
      <c r="N408" s="83">
        <v>0.01</v>
      </c>
      <c r="O408" s="80">
        <v>3.0000000000000001E-3</v>
      </c>
      <c r="P408" s="50">
        <v>1.1E-4</v>
      </c>
      <c r="Q408" s="83">
        <v>-5.0000000000000001E-3</v>
      </c>
      <c r="R408" s="80">
        <v>3.0000000000000001E-3</v>
      </c>
      <c r="S408" s="50">
        <v>7.9799999999999996E-2</v>
      </c>
      <c r="T408" s="83">
        <v>-3.9E-2</v>
      </c>
      <c r="U408" s="80">
        <v>1.0999999999999999E-2</v>
      </c>
      <c r="V408" s="50">
        <v>2.0000000000000001E-4</v>
      </c>
      <c r="W408" s="17">
        <v>1.1504508109729099</v>
      </c>
      <c r="X408" s="17">
        <v>4.5113464401231896E-71</v>
      </c>
      <c r="Y408" s="17">
        <v>0.65514318503211999</v>
      </c>
    </row>
    <row r="409" spans="1:25" x14ac:dyDescent="0.55000000000000004">
      <c r="A409" s="5" t="s">
        <v>334</v>
      </c>
      <c r="B409" s="5" t="s">
        <v>530</v>
      </c>
      <c r="C409" s="6">
        <v>16</v>
      </c>
      <c r="D409" s="16">
        <v>50188929</v>
      </c>
      <c r="E409" s="5" t="s">
        <v>954</v>
      </c>
      <c r="F409" s="6" t="s">
        <v>2</v>
      </c>
      <c r="G409" s="6" t="s">
        <v>3</v>
      </c>
      <c r="H409" s="83" t="s">
        <v>1527</v>
      </c>
      <c r="I409" s="80" t="s">
        <v>1527</v>
      </c>
      <c r="J409" s="50" t="s">
        <v>1527</v>
      </c>
      <c r="K409" s="83">
        <v>-2.8000000000000001E-2</v>
      </c>
      <c r="L409" s="80">
        <v>5.0000000000000001E-3</v>
      </c>
      <c r="M409" s="50">
        <v>1.3000000000000001E-8</v>
      </c>
      <c r="N409" s="83">
        <v>-3.5000000000000003E-2</v>
      </c>
      <c r="O409" s="80">
        <v>5.0000000000000001E-3</v>
      </c>
      <c r="P409" s="50">
        <v>2.0999999999999999E-12</v>
      </c>
      <c r="Q409" s="83">
        <v>-8.9999999999999993E-3</v>
      </c>
      <c r="R409" s="80">
        <v>5.0000000000000001E-3</v>
      </c>
      <c r="S409" s="50">
        <v>7.9500000000000001E-2</v>
      </c>
      <c r="T409" s="83">
        <v>-1E-3</v>
      </c>
      <c r="U409" s="80">
        <v>2.1999999999999999E-2</v>
      </c>
      <c r="V409" s="50">
        <v>0.95679999999999998</v>
      </c>
      <c r="W409" s="17">
        <v>0.56589188976888505</v>
      </c>
      <c r="X409" s="17">
        <v>6.8634842680647293E-24</v>
      </c>
      <c r="Y409" s="17">
        <v>0.23150236599961299</v>
      </c>
    </row>
    <row r="410" spans="1:25" x14ac:dyDescent="0.55000000000000004">
      <c r="A410" s="5" t="s">
        <v>335</v>
      </c>
      <c r="B410" s="5" t="s">
        <v>530</v>
      </c>
      <c r="C410" s="6">
        <v>16</v>
      </c>
      <c r="D410" s="16">
        <v>53935407</v>
      </c>
      <c r="E410" s="19" t="s">
        <v>813</v>
      </c>
      <c r="F410" s="6" t="s">
        <v>5</v>
      </c>
      <c r="G410" s="6" t="s">
        <v>6</v>
      </c>
      <c r="H410" s="83" t="s">
        <v>1527</v>
      </c>
      <c r="I410" s="80" t="s">
        <v>1527</v>
      </c>
      <c r="J410" s="50" t="s">
        <v>1527</v>
      </c>
      <c r="K410" s="83">
        <v>-1.9E-2</v>
      </c>
      <c r="L410" s="80">
        <v>5.0000000000000001E-3</v>
      </c>
      <c r="M410" s="50">
        <v>3.6000000000000002E-4</v>
      </c>
      <c r="N410" s="83">
        <v>5.0000000000000001E-3</v>
      </c>
      <c r="O410" s="80">
        <v>5.0000000000000001E-3</v>
      </c>
      <c r="P410" s="50">
        <v>0.35699999999999998</v>
      </c>
      <c r="Q410" s="83">
        <v>4.4999999999999998E-2</v>
      </c>
      <c r="R410" s="80">
        <v>5.0000000000000001E-3</v>
      </c>
      <c r="S410" s="50">
        <v>3.0999999999999998E-17</v>
      </c>
      <c r="T410" s="83">
        <v>6.2E-2</v>
      </c>
      <c r="U410" s="80">
        <v>2.4E-2</v>
      </c>
      <c r="V410" s="50">
        <v>1.0030000000000001E-2</v>
      </c>
      <c r="W410" s="17">
        <v>1.3151994153168099E-54</v>
      </c>
      <c r="X410" s="17">
        <v>0.43954419499248099</v>
      </c>
      <c r="Y410" s="17">
        <v>0.29629223913684</v>
      </c>
    </row>
    <row r="411" spans="1:25" x14ac:dyDescent="0.55000000000000004">
      <c r="A411" s="5" t="s">
        <v>140</v>
      </c>
      <c r="B411" s="5" t="s">
        <v>528</v>
      </c>
      <c r="C411" s="6">
        <v>16</v>
      </c>
      <c r="D411" s="16">
        <v>58022625</v>
      </c>
      <c r="E411" s="19" t="s">
        <v>984</v>
      </c>
      <c r="F411" s="6" t="s">
        <v>2</v>
      </c>
      <c r="G411" s="6" t="s">
        <v>3</v>
      </c>
      <c r="H411" s="83">
        <v>-3.5999999999999997E-2</v>
      </c>
      <c r="I411" s="80">
        <v>1.6E-2</v>
      </c>
      <c r="J411" s="50">
        <v>2.1479999999999999E-2</v>
      </c>
      <c r="K411" s="83">
        <v>1.7000000000000001E-2</v>
      </c>
      <c r="L411" s="80">
        <v>4.0000000000000001E-3</v>
      </c>
      <c r="M411" s="50">
        <v>5.3000000000000001E-5</v>
      </c>
      <c r="N411" s="83">
        <v>-3.0000000000000001E-3</v>
      </c>
      <c r="O411" s="80">
        <v>4.0000000000000001E-3</v>
      </c>
      <c r="P411" s="50">
        <v>0.51500000000000001</v>
      </c>
      <c r="Q411" s="83">
        <v>-4.4999999999999998E-2</v>
      </c>
      <c r="R411" s="80">
        <v>4.0000000000000001E-3</v>
      </c>
      <c r="S411" s="50">
        <v>1.1E-24</v>
      </c>
      <c r="T411" s="83">
        <v>-0.10299999999999999</v>
      </c>
      <c r="U411" s="80">
        <v>1.7999999999999999E-2</v>
      </c>
      <c r="V411" s="50">
        <v>1.0999999999999999E-8</v>
      </c>
      <c r="W411" s="17">
        <v>3.66025085674708E-35</v>
      </c>
      <c r="X411" s="17">
        <v>0.37873161644768899</v>
      </c>
      <c r="Y411" s="17">
        <v>0.23595783620170699</v>
      </c>
    </row>
    <row r="412" spans="1:25" x14ac:dyDescent="0.55000000000000004">
      <c r="A412" s="5" t="s">
        <v>336</v>
      </c>
      <c r="B412" s="5" t="s">
        <v>530</v>
      </c>
      <c r="C412" s="6">
        <v>16</v>
      </c>
      <c r="D412" s="16">
        <v>58075282</v>
      </c>
      <c r="E412" s="5" t="s">
        <v>630</v>
      </c>
      <c r="F412" s="6" t="s">
        <v>5</v>
      </c>
      <c r="G412" s="6" t="s">
        <v>6</v>
      </c>
      <c r="H412" s="83">
        <v>1.4999999999999999E-2</v>
      </c>
      <c r="I412" s="80">
        <v>0.01</v>
      </c>
      <c r="J412" s="50">
        <v>0.15509999999999999</v>
      </c>
      <c r="K412" s="83">
        <v>-8.9999999999999993E-3</v>
      </c>
      <c r="L412" s="80">
        <v>3.0000000000000001E-3</v>
      </c>
      <c r="M412" s="50">
        <v>1.89E-3</v>
      </c>
      <c r="N412" s="83">
        <v>8.0000000000000002E-3</v>
      </c>
      <c r="O412" s="80">
        <v>3.0000000000000001E-3</v>
      </c>
      <c r="P412" s="50">
        <v>4.5799999999999999E-3</v>
      </c>
      <c r="Q412" s="83">
        <v>3.4000000000000002E-2</v>
      </c>
      <c r="R412" s="80">
        <v>3.0000000000000001E-3</v>
      </c>
      <c r="S412" s="50">
        <v>2.5000000000000001E-33</v>
      </c>
      <c r="T412" s="83">
        <v>6.2E-2</v>
      </c>
      <c r="U412" s="80">
        <v>1.2E-2</v>
      </c>
      <c r="V412" s="50">
        <v>1.1999999999999999E-7</v>
      </c>
      <c r="W412" s="17">
        <v>0.323774534410671</v>
      </c>
      <c r="X412" s="17">
        <v>0.14554081925517001</v>
      </c>
      <c r="Y412" s="17">
        <v>0.15570215807945301</v>
      </c>
    </row>
    <row r="413" spans="1:25" x14ac:dyDescent="0.55000000000000004">
      <c r="A413" s="5" t="s">
        <v>654</v>
      </c>
      <c r="B413" s="5" t="s">
        <v>528</v>
      </c>
      <c r="C413" s="6">
        <v>16</v>
      </c>
      <c r="D413" s="16">
        <v>58097600</v>
      </c>
      <c r="E413" s="5" t="s">
        <v>655</v>
      </c>
      <c r="F413" s="6" t="s">
        <v>1527</v>
      </c>
      <c r="G413" s="6" t="s">
        <v>1527</v>
      </c>
      <c r="H413" s="83" t="s">
        <v>1527</v>
      </c>
      <c r="I413" s="80" t="s">
        <v>1527</v>
      </c>
      <c r="J413" s="50" t="s">
        <v>1527</v>
      </c>
      <c r="K413" s="83" t="s">
        <v>1527</v>
      </c>
      <c r="L413" s="80" t="s">
        <v>1527</v>
      </c>
      <c r="M413" s="50" t="s">
        <v>1527</v>
      </c>
      <c r="N413" s="83" t="s">
        <v>1527</v>
      </c>
      <c r="O413" s="80" t="s">
        <v>1527</v>
      </c>
      <c r="P413" s="50" t="s">
        <v>1527</v>
      </c>
      <c r="Q413" s="83" t="s">
        <v>1527</v>
      </c>
      <c r="R413" s="80" t="s">
        <v>1527</v>
      </c>
      <c r="S413" s="50" t="s">
        <v>1527</v>
      </c>
      <c r="T413" s="83" t="s">
        <v>1527</v>
      </c>
      <c r="U413" s="80" t="s">
        <v>1527</v>
      </c>
      <c r="V413" s="50" t="s">
        <v>1527</v>
      </c>
      <c r="W413" s="17">
        <v>0.427145984307641</v>
      </c>
      <c r="X413" s="17">
        <v>0.13766203175873401</v>
      </c>
      <c r="Y413" s="17">
        <v>0.112950228790616</v>
      </c>
    </row>
    <row r="414" spans="1:25" x14ac:dyDescent="0.55000000000000004">
      <c r="A414" s="5" t="s">
        <v>337</v>
      </c>
      <c r="B414" s="5" t="s">
        <v>530</v>
      </c>
      <c r="C414" s="6">
        <v>16</v>
      </c>
      <c r="D414" s="16">
        <v>70040398</v>
      </c>
      <c r="E414" s="5" t="s">
        <v>825</v>
      </c>
      <c r="F414" s="6" t="s">
        <v>2</v>
      </c>
      <c r="G414" s="6" t="s">
        <v>3</v>
      </c>
      <c r="H414" s="83" t="s">
        <v>1527</v>
      </c>
      <c r="I414" s="80" t="s">
        <v>1527</v>
      </c>
      <c r="J414" s="50" t="s">
        <v>1527</v>
      </c>
      <c r="K414" s="83">
        <v>-1.4E-2</v>
      </c>
      <c r="L414" s="80">
        <v>2E-3</v>
      </c>
      <c r="M414" s="50">
        <v>3.3000000000000002E-9</v>
      </c>
      <c r="N414" s="83">
        <v>-1.2999999999999999E-2</v>
      </c>
      <c r="O414" s="80">
        <v>3.0000000000000001E-3</v>
      </c>
      <c r="P414" s="50">
        <v>1.4999999999999999E-7</v>
      </c>
      <c r="Q414" s="83">
        <v>6.0000000000000001E-3</v>
      </c>
      <c r="R414" s="80">
        <v>3.0000000000000001E-3</v>
      </c>
      <c r="S414" s="50">
        <v>2.6100000000000002E-2</v>
      </c>
      <c r="T414" s="83" t="s">
        <v>1527</v>
      </c>
      <c r="U414" s="80" t="s">
        <v>1527</v>
      </c>
      <c r="V414" s="50" t="s">
        <v>1527</v>
      </c>
      <c r="W414" s="17">
        <v>0.11253428383109899</v>
      </c>
      <c r="X414" s="17">
        <v>0.70232037926103397</v>
      </c>
      <c r="Y414" s="17">
        <v>4.6699867964929703E-73</v>
      </c>
    </row>
    <row r="415" spans="1:25" x14ac:dyDescent="0.55000000000000004">
      <c r="A415" s="5" t="s">
        <v>141</v>
      </c>
      <c r="B415" s="5" t="s">
        <v>528</v>
      </c>
      <c r="C415" s="6">
        <v>16</v>
      </c>
      <c r="D415" s="16">
        <v>75340231</v>
      </c>
      <c r="E415" s="5" t="s">
        <v>817</v>
      </c>
      <c r="F415" s="6" t="s">
        <v>2</v>
      </c>
      <c r="G415" s="6" t="s">
        <v>5</v>
      </c>
      <c r="H415" s="83" t="s">
        <v>1527</v>
      </c>
      <c r="I415" s="80" t="s">
        <v>1527</v>
      </c>
      <c r="J415" s="50" t="s">
        <v>1527</v>
      </c>
      <c r="K415" s="83">
        <v>2.3E-2</v>
      </c>
      <c r="L415" s="80">
        <v>2E-3</v>
      </c>
      <c r="M415" s="50">
        <v>4.0999999999999999E-21</v>
      </c>
      <c r="N415" s="83">
        <v>5.0000000000000001E-3</v>
      </c>
      <c r="O415" s="80">
        <v>2E-3</v>
      </c>
      <c r="P415" s="50">
        <v>3.7499999999999999E-2</v>
      </c>
      <c r="Q415" s="83">
        <v>-3.6999999999999998E-2</v>
      </c>
      <c r="R415" s="80">
        <v>2E-3</v>
      </c>
      <c r="S415" s="50">
        <v>4.1999999999999995E-53</v>
      </c>
      <c r="T415" s="83">
        <v>-9.2999999999999999E-2</v>
      </c>
      <c r="U415" s="80">
        <v>0.01</v>
      </c>
      <c r="V415" s="50">
        <v>5.9000000000000003E-21</v>
      </c>
      <c r="W415" s="17">
        <v>0.58406185731636995</v>
      </c>
      <c r="X415" s="17">
        <v>0.22051675642902199</v>
      </c>
      <c r="Y415" s="17">
        <v>0.50760017169325999</v>
      </c>
    </row>
    <row r="416" spans="1:25" x14ac:dyDescent="0.55000000000000004">
      <c r="A416" s="5" t="s">
        <v>816</v>
      </c>
      <c r="B416" s="5" t="s">
        <v>530</v>
      </c>
      <c r="C416" s="6">
        <v>16</v>
      </c>
      <c r="D416" s="16">
        <v>75467021</v>
      </c>
      <c r="E416" s="5" t="s">
        <v>817</v>
      </c>
      <c r="F416" s="6" t="s">
        <v>1527</v>
      </c>
      <c r="G416" s="6" t="s">
        <v>1527</v>
      </c>
      <c r="H416" s="83" t="s">
        <v>1527</v>
      </c>
      <c r="I416" s="80" t="s">
        <v>1527</v>
      </c>
      <c r="J416" s="50" t="s">
        <v>1527</v>
      </c>
      <c r="K416" s="83" t="s">
        <v>1527</v>
      </c>
      <c r="L416" s="80" t="s">
        <v>1527</v>
      </c>
      <c r="M416" s="50" t="s">
        <v>1527</v>
      </c>
      <c r="N416" s="83" t="s">
        <v>1527</v>
      </c>
      <c r="O416" s="80" t="s">
        <v>1527</v>
      </c>
      <c r="P416" s="50" t="s">
        <v>1527</v>
      </c>
      <c r="Q416" s="83" t="s">
        <v>1527</v>
      </c>
      <c r="R416" s="80" t="s">
        <v>1527</v>
      </c>
      <c r="S416" s="50" t="s">
        <v>1527</v>
      </c>
      <c r="T416" s="83" t="s">
        <v>1527</v>
      </c>
      <c r="U416" s="80" t="s">
        <v>1527</v>
      </c>
      <c r="V416" s="50" t="s">
        <v>1527</v>
      </c>
      <c r="W416" s="17">
        <v>0.53988404467056095</v>
      </c>
      <c r="X416" s="17">
        <v>0.24012693151380499</v>
      </c>
      <c r="Y416" s="17">
        <v>0.48295837632529298</v>
      </c>
    </row>
    <row r="417" spans="1:25" x14ac:dyDescent="0.55000000000000004">
      <c r="A417" s="5" t="s">
        <v>338</v>
      </c>
      <c r="B417" s="5" t="s">
        <v>530</v>
      </c>
      <c r="C417" s="6">
        <v>16</v>
      </c>
      <c r="D417" s="16">
        <v>78187138</v>
      </c>
      <c r="E417" s="5" t="s">
        <v>546</v>
      </c>
      <c r="F417" s="6" t="s">
        <v>2</v>
      </c>
      <c r="G417" s="6" t="s">
        <v>3</v>
      </c>
      <c r="H417" s="83">
        <v>5.0000000000000001E-3</v>
      </c>
      <c r="I417" s="80">
        <v>8.0000000000000002E-3</v>
      </c>
      <c r="J417" s="50">
        <v>0.59199999999999997</v>
      </c>
      <c r="K417" s="83">
        <v>-0.01</v>
      </c>
      <c r="L417" s="80">
        <v>2E-3</v>
      </c>
      <c r="M417" s="50">
        <v>4.3000000000000002E-5</v>
      </c>
      <c r="N417" s="83">
        <v>-1.0999999999999999E-2</v>
      </c>
      <c r="O417" s="80">
        <v>2E-3</v>
      </c>
      <c r="P417" s="50">
        <v>8.3000000000000002E-6</v>
      </c>
      <c r="Q417" s="83">
        <v>-1E-3</v>
      </c>
      <c r="R417" s="80">
        <v>2E-3</v>
      </c>
      <c r="S417" s="50">
        <v>0.63300000000000001</v>
      </c>
      <c r="T417" s="83">
        <v>8.9999999999999993E-3</v>
      </c>
      <c r="U417" s="80">
        <v>0.01</v>
      </c>
      <c r="V417" s="50">
        <v>0.34539999999999998</v>
      </c>
      <c r="W417" s="17">
        <v>0.41136104459600398</v>
      </c>
      <c r="X417" s="17">
        <v>2.8281493485452001E-7</v>
      </c>
      <c r="Y417" s="17">
        <v>0.25138708644677399</v>
      </c>
    </row>
    <row r="418" spans="1:25" x14ac:dyDescent="0.55000000000000004">
      <c r="A418" s="5" t="s">
        <v>339</v>
      </c>
      <c r="B418" s="5" t="s">
        <v>530</v>
      </c>
      <c r="C418" s="6">
        <v>16</v>
      </c>
      <c r="D418" s="16">
        <v>86403821</v>
      </c>
      <c r="E418" s="5" t="s">
        <v>653</v>
      </c>
      <c r="F418" s="6" t="s">
        <v>6</v>
      </c>
      <c r="G418" s="6" t="s">
        <v>3</v>
      </c>
      <c r="H418" s="83" t="s">
        <v>1527</v>
      </c>
      <c r="I418" s="80" t="s">
        <v>1527</v>
      </c>
      <c r="J418" s="50" t="s">
        <v>1527</v>
      </c>
      <c r="K418" s="83">
        <v>-8.0000000000000002E-3</v>
      </c>
      <c r="L418" s="80">
        <v>4.0000000000000001E-3</v>
      </c>
      <c r="M418" s="50">
        <v>3.3090000000000001E-2</v>
      </c>
      <c r="N418" s="83">
        <v>5.0000000000000001E-3</v>
      </c>
      <c r="O418" s="80">
        <v>4.0000000000000001E-3</v>
      </c>
      <c r="P418" s="50">
        <v>0.224</v>
      </c>
      <c r="Q418" s="83">
        <v>2.7E-2</v>
      </c>
      <c r="R418" s="80">
        <v>4.0000000000000001E-3</v>
      </c>
      <c r="S418" s="50">
        <v>6.6999999999999997E-13</v>
      </c>
      <c r="T418" s="83">
        <v>3.5999999999999997E-2</v>
      </c>
      <c r="U418" s="80">
        <v>1.4999999999999999E-2</v>
      </c>
      <c r="V418" s="50">
        <v>1.9609999999999999E-2</v>
      </c>
      <c r="W418" s="17">
        <v>0.202924506422407</v>
      </c>
      <c r="X418" s="17">
        <v>0.48197992253938998</v>
      </c>
      <c r="Y418" s="17">
        <v>2.1625122415999801E-2</v>
      </c>
    </row>
    <row r="419" spans="1:25" x14ac:dyDescent="0.55000000000000004">
      <c r="A419" s="5" t="s">
        <v>340</v>
      </c>
      <c r="B419" s="5" t="s">
        <v>530</v>
      </c>
      <c r="C419" s="6">
        <v>16</v>
      </c>
      <c r="D419" s="16">
        <v>86579223</v>
      </c>
      <c r="E419" s="5" t="s">
        <v>902</v>
      </c>
      <c r="F419" s="6" t="s">
        <v>2</v>
      </c>
      <c r="G419" s="6" t="s">
        <v>6</v>
      </c>
      <c r="H419" s="83">
        <v>1.4999999999999999E-2</v>
      </c>
      <c r="I419" s="80">
        <v>0.01</v>
      </c>
      <c r="J419" s="50">
        <v>0.12820000000000001</v>
      </c>
      <c r="K419" s="83">
        <v>-1.7000000000000001E-2</v>
      </c>
      <c r="L419" s="80">
        <v>3.0000000000000001E-3</v>
      </c>
      <c r="M419" s="50">
        <v>3.4999999999999998E-10</v>
      </c>
      <c r="N419" s="83">
        <v>-1.0999999999999999E-2</v>
      </c>
      <c r="O419" s="80">
        <v>3.0000000000000001E-3</v>
      </c>
      <c r="P419" s="50">
        <v>9.3999999999999994E-5</v>
      </c>
      <c r="Q419" s="83">
        <v>1.6E-2</v>
      </c>
      <c r="R419" s="80">
        <v>3.0000000000000001E-3</v>
      </c>
      <c r="S419" s="50">
        <v>6.7999999999999997E-9</v>
      </c>
      <c r="T419" s="83">
        <v>2.4E-2</v>
      </c>
      <c r="U419" s="80">
        <v>1.0999999999999999E-2</v>
      </c>
      <c r="V419" s="50">
        <v>3.0679999999999999E-2</v>
      </c>
      <c r="W419" s="17">
        <v>8.0254357128218101E-2</v>
      </c>
      <c r="X419" s="17">
        <v>0.31330724627544598</v>
      </c>
      <c r="Y419" s="17">
        <v>0.34804412136990398</v>
      </c>
    </row>
    <row r="420" spans="1:25" x14ac:dyDescent="0.55000000000000004">
      <c r="A420" s="5" t="s">
        <v>341</v>
      </c>
      <c r="B420" s="5" t="s">
        <v>530</v>
      </c>
      <c r="C420" s="6">
        <v>17</v>
      </c>
      <c r="D420" s="16">
        <v>3882613</v>
      </c>
      <c r="E420" s="5" t="s">
        <v>989</v>
      </c>
      <c r="F420" s="6" t="s">
        <v>6</v>
      </c>
      <c r="G420" s="6" t="s">
        <v>3</v>
      </c>
      <c r="H420" s="83" t="s">
        <v>1527</v>
      </c>
      <c r="I420" s="80" t="s">
        <v>1527</v>
      </c>
      <c r="J420" s="50" t="s">
        <v>1527</v>
      </c>
      <c r="K420" s="83">
        <v>8.0000000000000002E-3</v>
      </c>
      <c r="L420" s="80">
        <v>2E-3</v>
      </c>
      <c r="M420" s="50">
        <v>6.9999999999999999E-4</v>
      </c>
      <c r="N420" s="83">
        <v>-4.0000000000000001E-3</v>
      </c>
      <c r="O420" s="80">
        <v>2E-3</v>
      </c>
      <c r="P420" s="50">
        <v>0.10299999999999999</v>
      </c>
      <c r="Q420" s="83">
        <v>-2.4E-2</v>
      </c>
      <c r="R420" s="80">
        <v>2E-3</v>
      </c>
      <c r="S420" s="50">
        <v>7.3000000000000006E-24</v>
      </c>
      <c r="T420" s="83">
        <v>-0.04</v>
      </c>
      <c r="U420" s="80">
        <v>0.01</v>
      </c>
      <c r="V420" s="50">
        <v>5.7000000000000003E-5</v>
      </c>
      <c r="W420" s="17">
        <v>0.13145254693090899</v>
      </c>
      <c r="X420" s="17">
        <v>0.71834178170988106</v>
      </c>
      <c r="Y420" s="17">
        <v>0.17444949053303899</v>
      </c>
    </row>
    <row r="421" spans="1:25" x14ac:dyDescent="0.55000000000000004">
      <c r="A421" s="5" t="s">
        <v>342</v>
      </c>
      <c r="B421" s="5" t="s">
        <v>530</v>
      </c>
      <c r="C421" s="6">
        <v>17</v>
      </c>
      <c r="D421" s="16">
        <v>6469793</v>
      </c>
      <c r="E421" s="5" t="s">
        <v>843</v>
      </c>
      <c r="F421" s="6" t="s">
        <v>2</v>
      </c>
      <c r="G421" s="6" t="s">
        <v>3</v>
      </c>
      <c r="H421" s="83" t="s">
        <v>1527</v>
      </c>
      <c r="I421" s="80" t="s">
        <v>1527</v>
      </c>
      <c r="J421" s="50" t="s">
        <v>1527</v>
      </c>
      <c r="K421" s="83">
        <v>-1.4E-2</v>
      </c>
      <c r="L421" s="80">
        <v>2E-3</v>
      </c>
      <c r="M421" s="50">
        <v>7.4000000000000001E-9</v>
      </c>
      <c r="N421" s="83">
        <v>-0.01</v>
      </c>
      <c r="O421" s="80">
        <v>2E-3</v>
      </c>
      <c r="P421" s="50">
        <v>9.5999999999999996E-6</v>
      </c>
      <c r="Q421" s="83">
        <v>7.0000000000000001E-3</v>
      </c>
      <c r="R421" s="80">
        <v>2E-3</v>
      </c>
      <c r="S421" s="50">
        <v>4.0299999999999997E-3</v>
      </c>
      <c r="T421" s="83">
        <v>3.2000000000000001E-2</v>
      </c>
      <c r="U421" s="80">
        <v>0.01</v>
      </c>
      <c r="V421" s="50">
        <v>1.2899999999999999E-3</v>
      </c>
      <c r="W421" s="17">
        <v>0.36674297649986098</v>
      </c>
      <c r="X421" s="17">
        <v>0.22889870920458699</v>
      </c>
      <c r="Y421" s="17">
        <v>0.122483660325197</v>
      </c>
    </row>
    <row r="422" spans="1:25" x14ac:dyDescent="0.55000000000000004">
      <c r="A422" s="5" t="s">
        <v>343</v>
      </c>
      <c r="B422" s="5" t="s">
        <v>530</v>
      </c>
      <c r="C422" s="6">
        <v>17</v>
      </c>
      <c r="D422" s="16">
        <v>7163350</v>
      </c>
      <c r="E422" s="5" t="s">
        <v>620</v>
      </c>
      <c r="F422" s="6" t="s">
        <v>2</v>
      </c>
      <c r="G422" s="6" t="s">
        <v>3</v>
      </c>
      <c r="H422" s="83">
        <v>-1.9E-2</v>
      </c>
      <c r="I422" s="80">
        <v>1.2E-2</v>
      </c>
      <c r="J422" s="50">
        <v>0.12570000000000001</v>
      </c>
      <c r="K422" s="83">
        <v>1.7000000000000001E-2</v>
      </c>
      <c r="L422" s="80">
        <v>3.0000000000000001E-3</v>
      </c>
      <c r="M422" s="50">
        <v>1.8E-7</v>
      </c>
      <c r="N422" s="83">
        <v>2.1999999999999999E-2</v>
      </c>
      <c r="O422" s="80">
        <v>3.0000000000000001E-3</v>
      </c>
      <c r="P422" s="50">
        <v>9.6000000000000005E-11</v>
      </c>
      <c r="Q422" s="83">
        <v>6.0000000000000001E-3</v>
      </c>
      <c r="R422" s="80">
        <v>3.0000000000000001E-3</v>
      </c>
      <c r="S422" s="50">
        <v>7.9500000000000001E-2</v>
      </c>
      <c r="T422" s="83">
        <v>-3.3000000000000002E-2</v>
      </c>
      <c r="U422" s="80">
        <v>1.4999999999999999E-2</v>
      </c>
      <c r="V422" s="50">
        <v>2.281E-2</v>
      </c>
      <c r="W422" s="17">
        <v>0.99776715106563196</v>
      </c>
      <c r="X422" s="17">
        <v>5.1758700787511199E-84</v>
      </c>
      <c r="Y422" s="17">
        <v>0.50879632063097602</v>
      </c>
    </row>
    <row r="423" spans="1:25" x14ac:dyDescent="0.55000000000000004">
      <c r="A423" s="5" t="s">
        <v>344</v>
      </c>
      <c r="B423" s="5" t="s">
        <v>530</v>
      </c>
      <c r="C423" s="6">
        <v>17</v>
      </c>
      <c r="D423" s="16">
        <v>7448457</v>
      </c>
      <c r="E423" s="5" t="s">
        <v>852</v>
      </c>
      <c r="F423" s="6" t="s">
        <v>6</v>
      </c>
      <c r="G423" s="6" t="s">
        <v>3</v>
      </c>
      <c r="H423" s="83" t="s">
        <v>1527</v>
      </c>
      <c r="I423" s="80" t="s">
        <v>1527</v>
      </c>
      <c r="J423" s="50" t="s">
        <v>1527</v>
      </c>
      <c r="K423" s="83">
        <v>-2.1999999999999999E-2</v>
      </c>
      <c r="L423" s="80">
        <v>3.0000000000000001E-3</v>
      </c>
      <c r="M423" s="50">
        <v>4.5E-11</v>
      </c>
      <c r="N423" s="83">
        <v>-1.6E-2</v>
      </c>
      <c r="O423" s="80">
        <v>3.0000000000000001E-3</v>
      </c>
      <c r="P423" s="50">
        <v>9.9999999999999995E-7</v>
      </c>
      <c r="Q423" s="83">
        <v>1.2999999999999999E-2</v>
      </c>
      <c r="R423" s="80">
        <v>3.0000000000000001E-3</v>
      </c>
      <c r="S423" s="50">
        <v>1.8000000000000001E-4</v>
      </c>
      <c r="T423" s="83">
        <v>5.8000000000000003E-2</v>
      </c>
      <c r="U423" s="80">
        <v>1.4E-2</v>
      </c>
      <c r="V423" s="50">
        <v>2.8E-5</v>
      </c>
      <c r="W423" s="17">
        <v>0.25237870272899698</v>
      </c>
      <c r="X423" s="17">
        <v>0.40397046463951902</v>
      </c>
      <c r="Y423" s="17">
        <v>0.69526320295508204</v>
      </c>
    </row>
    <row r="424" spans="1:25" x14ac:dyDescent="0.55000000000000004">
      <c r="A424" s="5" t="s">
        <v>345</v>
      </c>
      <c r="B424" s="5" t="s">
        <v>530</v>
      </c>
      <c r="C424" s="6">
        <v>17</v>
      </c>
      <c r="D424" s="16">
        <v>16030520</v>
      </c>
      <c r="E424" s="5" t="s">
        <v>806</v>
      </c>
      <c r="F424" s="6" t="s">
        <v>5</v>
      </c>
      <c r="G424" s="6" t="s">
        <v>6</v>
      </c>
      <c r="H424" s="83" t="s">
        <v>1527</v>
      </c>
      <c r="I424" s="80" t="s">
        <v>1527</v>
      </c>
      <c r="J424" s="50" t="s">
        <v>1527</v>
      </c>
      <c r="K424" s="83">
        <v>1.4E-2</v>
      </c>
      <c r="L424" s="80">
        <v>2E-3</v>
      </c>
      <c r="M424" s="50">
        <v>6.6999999999999996E-9</v>
      </c>
      <c r="N424" s="83">
        <v>1.4999999999999999E-2</v>
      </c>
      <c r="O424" s="80">
        <v>2E-3</v>
      </c>
      <c r="P424" s="50">
        <v>3.4000000000000001E-10</v>
      </c>
      <c r="Q424" s="83">
        <v>0</v>
      </c>
      <c r="R424" s="80">
        <v>2E-3</v>
      </c>
      <c r="S424" s="50">
        <v>0.95499999999999996</v>
      </c>
      <c r="T424" s="83">
        <v>-1.4E-2</v>
      </c>
      <c r="U424" s="80">
        <v>0.01</v>
      </c>
      <c r="V424" s="50">
        <v>0.14879999999999999</v>
      </c>
      <c r="W424" s="17">
        <v>0.34951852844446002</v>
      </c>
      <c r="X424" s="17">
        <v>0.66985325705032595</v>
      </c>
      <c r="Y424" s="17">
        <v>0.38088197291412101</v>
      </c>
    </row>
    <row r="425" spans="1:25" x14ac:dyDescent="0.55000000000000004">
      <c r="A425" s="5" t="s">
        <v>346</v>
      </c>
      <c r="B425" s="5" t="s">
        <v>530</v>
      </c>
      <c r="C425" s="6">
        <v>17</v>
      </c>
      <c r="D425" s="16">
        <v>28263980</v>
      </c>
      <c r="E425" s="5" t="s">
        <v>881</v>
      </c>
      <c r="F425" s="6" t="s">
        <v>2</v>
      </c>
      <c r="G425" s="6" t="s">
        <v>3</v>
      </c>
      <c r="H425" s="83" t="s">
        <v>1527</v>
      </c>
      <c r="I425" s="80" t="s">
        <v>1527</v>
      </c>
      <c r="J425" s="50" t="s">
        <v>1527</v>
      </c>
      <c r="K425" s="83">
        <v>8.0000000000000002E-3</v>
      </c>
      <c r="L425" s="80">
        <v>2E-3</v>
      </c>
      <c r="M425" s="50">
        <v>2.9999999999999997E-4</v>
      </c>
      <c r="N425" s="83">
        <v>-7.0000000000000001E-3</v>
      </c>
      <c r="O425" s="80">
        <v>2E-3</v>
      </c>
      <c r="P425" s="50">
        <v>5.5100000000000001E-3</v>
      </c>
      <c r="Q425" s="83">
        <v>-0.03</v>
      </c>
      <c r="R425" s="80">
        <v>2E-3</v>
      </c>
      <c r="S425" s="50">
        <v>8.0999999999999992E-37</v>
      </c>
      <c r="T425" s="83">
        <v>-5.2999999999999999E-2</v>
      </c>
      <c r="U425" s="80">
        <v>0.01</v>
      </c>
      <c r="V425" s="50">
        <v>9.8000000000000004E-8</v>
      </c>
      <c r="W425" s="17">
        <v>0.292243624454672</v>
      </c>
      <c r="X425" s="17">
        <v>0.97107194733642099</v>
      </c>
      <c r="Y425" s="17">
        <v>0.37068218292420102</v>
      </c>
    </row>
    <row r="426" spans="1:25" x14ac:dyDescent="0.55000000000000004">
      <c r="A426" s="5" t="s">
        <v>988</v>
      </c>
      <c r="B426" s="5" t="s">
        <v>528</v>
      </c>
      <c r="C426" s="6">
        <v>17</v>
      </c>
      <c r="D426" s="16">
        <v>28413129</v>
      </c>
      <c r="E426" s="5" t="s">
        <v>881</v>
      </c>
      <c r="F426" s="6" t="s">
        <v>1527</v>
      </c>
      <c r="G426" s="6" t="s">
        <v>1527</v>
      </c>
      <c r="H426" s="83" t="s">
        <v>1527</v>
      </c>
      <c r="I426" s="80" t="s">
        <v>1527</v>
      </c>
      <c r="J426" s="50" t="s">
        <v>1527</v>
      </c>
      <c r="K426" s="83" t="s">
        <v>1527</v>
      </c>
      <c r="L426" s="80" t="s">
        <v>1527</v>
      </c>
      <c r="M426" s="50" t="s">
        <v>1527</v>
      </c>
      <c r="N426" s="83" t="s">
        <v>1527</v>
      </c>
      <c r="O426" s="80" t="s">
        <v>1527</v>
      </c>
      <c r="P426" s="50" t="s">
        <v>1527</v>
      </c>
      <c r="Q426" s="83" t="s">
        <v>1527</v>
      </c>
      <c r="R426" s="80" t="s">
        <v>1527</v>
      </c>
      <c r="S426" s="50" t="s">
        <v>1527</v>
      </c>
      <c r="T426" s="83" t="s">
        <v>1527</v>
      </c>
      <c r="U426" s="80" t="s">
        <v>1527</v>
      </c>
      <c r="V426" s="50" t="s">
        <v>1527</v>
      </c>
      <c r="W426" s="17">
        <v>4.4836883457263201E-2</v>
      </c>
      <c r="X426" s="17">
        <v>1.01618356636337</v>
      </c>
      <c r="Y426" s="17">
        <v>0.365749761640844</v>
      </c>
    </row>
    <row r="427" spans="1:25" x14ac:dyDescent="0.55000000000000004">
      <c r="A427" s="5" t="s">
        <v>729</v>
      </c>
      <c r="B427" s="5" t="s">
        <v>528</v>
      </c>
      <c r="C427" s="6">
        <v>17</v>
      </c>
      <c r="D427" s="16">
        <v>29056338</v>
      </c>
      <c r="E427" s="5" t="s">
        <v>730</v>
      </c>
      <c r="F427" s="6" t="s">
        <v>1527</v>
      </c>
      <c r="G427" s="6" t="s">
        <v>1527</v>
      </c>
      <c r="H427" s="83" t="s">
        <v>1527</v>
      </c>
      <c r="I427" s="80" t="s">
        <v>1527</v>
      </c>
      <c r="J427" s="50" t="s">
        <v>1527</v>
      </c>
      <c r="K427" s="83" t="s">
        <v>1527</v>
      </c>
      <c r="L427" s="80" t="s">
        <v>1527</v>
      </c>
      <c r="M427" s="50" t="s">
        <v>1527</v>
      </c>
      <c r="N427" s="83" t="s">
        <v>1527</v>
      </c>
      <c r="O427" s="80" t="s">
        <v>1527</v>
      </c>
      <c r="P427" s="50" t="s">
        <v>1527</v>
      </c>
      <c r="Q427" s="83" t="s">
        <v>1527</v>
      </c>
      <c r="R427" s="80" t="s">
        <v>1527</v>
      </c>
      <c r="S427" s="50" t="s">
        <v>1527</v>
      </c>
      <c r="T427" s="83" t="s">
        <v>1527</v>
      </c>
      <c r="U427" s="80" t="s">
        <v>1527</v>
      </c>
      <c r="V427" s="50" t="s">
        <v>1527</v>
      </c>
      <c r="W427" s="17">
        <v>0.14578404314139201</v>
      </c>
      <c r="X427" s="17">
        <v>0.20718749689357399</v>
      </c>
      <c r="Y427" s="17">
        <v>1.4448151245051699</v>
      </c>
    </row>
    <row r="428" spans="1:25" x14ac:dyDescent="0.55000000000000004">
      <c r="A428" s="5" t="s">
        <v>882</v>
      </c>
      <c r="B428" s="5" t="s">
        <v>530</v>
      </c>
      <c r="C428" s="6">
        <v>17</v>
      </c>
      <c r="D428" s="16">
        <v>29087285</v>
      </c>
      <c r="E428" s="5" t="s">
        <v>730</v>
      </c>
      <c r="F428" s="6" t="s">
        <v>1527</v>
      </c>
      <c r="G428" s="6" t="s">
        <v>1527</v>
      </c>
      <c r="H428" s="83" t="s">
        <v>1527</v>
      </c>
      <c r="I428" s="80" t="s">
        <v>1527</v>
      </c>
      <c r="J428" s="50" t="s">
        <v>1527</v>
      </c>
      <c r="K428" s="83" t="s">
        <v>1527</v>
      </c>
      <c r="L428" s="80" t="s">
        <v>1527</v>
      </c>
      <c r="M428" s="50" t="s">
        <v>1527</v>
      </c>
      <c r="N428" s="83" t="s">
        <v>1527</v>
      </c>
      <c r="O428" s="80" t="s">
        <v>1527</v>
      </c>
      <c r="P428" s="50" t="s">
        <v>1527</v>
      </c>
      <c r="Q428" s="83" t="s">
        <v>1527</v>
      </c>
      <c r="R428" s="80" t="s">
        <v>1527</v>
      </c>
      <c r="S428" s="50" t="s">
        <v>1527</v>
      </c>
      <c r="T428" s="83" t="s">
        <v>1527</v>
      </c>
      <c r="U428" s="80" t="s">
        <v>1527</v>
      </c>
      <c r="V428" s="50" t="s">
        <v>1527</v>
      </c>
      <c r="W428" s="17">
        <v>0.15222571903127399</v>
      </c>
      <c r="X428" s="17">
        <v>0.15287583584950301</v>
      </c>
      <c r="Y428" s="17">
        <v>1.4655184209013501</v>
      </c>
    </row>
    <row r="429" spans="1:25" x14ac:dyDescent="0.55000000000000004">
      <c r="A429" s="5" t="s">
        <v>142</v>
      </c>
      <c r="B429" s="5" t="s">
        <v>528</v>
      </c>
      <c r="C429" s="6">
        <v>17</v>
      </c>
      <c r="D429" s="16">
        <v>36835079</v>
      </c>
      <c r="E429" s="5" t="s">
        <v>809</v>
      </c>
      <c r="F429" s="6" t="s">
        <v>5</v>
      </c>
      <c r="G429" s="6" t="s">
        <v>6</v>
      </c>
      <c r="H429" s="83" t="s">
        <v>1527</v>
      </c>
      <c r="I429" s="80" t="s">
        <v>1527</v>
      </c>
      <c r="J429" s="50" t="s">
        <v>1527</v>
      </c>
      <c r="K429" s="83">
        <v>-2.4E-2</v>
      </c>
      <c r="L429" s="80">
        <v>3.0000000000000001E-3</v>
      </c>
      <c r="M429" s="50">
        <v>2.6999999999999998E-12</v>
      </c>
      <c r="N429" s="83">
        <v>-8.9999999999999993E-3</v>
      </c>
      <c r="O429" s="80">
        <v>3.0000000000000001E-3</v>
      </c>
      <c r="P429" s="50">
        <v>8.8500000000000002E-3</v>
      </c>
      <c r="Q429" s="83">
        <v>3.2000000000000001E-2</v>
      </c>
      <c r="R429" s="80">
        <v>3.0000000000000001E-3</v>
      </c>
      <c r="S429" s="50">
        <v>8.9999999999999994E-21</v>
      </c>
      <c r="T429" s="83">
        <v>8.3000000000000004E-2</v>
      </c>
      <c r="U429" s="80">
        <v>1.4999999999999999E-2</v>
      </c>
      <c r="V429" s="50">
        <v>1.0999999999999999E-8</v>
      </c>
      <c r="W429" s="17">
        <v>0.672451365662596</v>
      </c>
      <c r="X429" s="17">
        <v>0.37331903706757902</v>
      </c>
      <c r="Y429" s="17">
        <v>5.5297219217880801E-68</v>
      </c>
    </row>
    <row r="430" spans="1:25" x14ac:dyDescent="0.55000000000000004">
      <c r="A430" s="5" t="s">
        <v>601</v>
      </c>
      <c r="B430" s="5" t="s">
        <v>530</v>
      </c>
      <c r="C430" s="6">
        <v>17</v>
      </c>
      <c r="D430" s="16">
        <v>36886828</v>
      </c>
      <c r="E430" s="5" t="s">
        <v>602</v>
      </c>
      <c r="F430" s="6" t="s">
        <v>1527</v>
      </c>
      <c r="G430" s="6" t="s">
        <v>1527</v>
      </c>
      <c r="H430" s="83" t="s">
        <v>1527</v>
      </c>
      <c r="I430" s="80" t="s">
        <v>1527</v>
      </c>
      <c r="J430" s="50" t="s">
        <v>1527</v>
      </c>
      <c r="K430" s="83" t="s">
        <v>1527</v>
      </c>
      <c r="L430" s="80" t="s">
        <v>1527</v>
      </c>
      <c r="M430" s="50" t="s">
        <v>1527</v>
      </c>
      <c r="N430" s="83" t="s">
        <v>1527</v>
      </c>
      <c r="O430" s="80" t="s">
        <v>1527</v>
      </c>
      <c r="P430" s="50" t="s">
        <v>1527</v>
      </c>
      <c r="Q430" s="83" t="s">
        <v>1527</v>
      </c>
      <c r="R430" s="80" t="s">
        <v>1527</v>
      </c>
      <c r="S430" s="50" t="s">
        <v>1527</v>
      </c>
      <c r="T430" s="83" t="s">
        <v>1527</v>
      </c>
      <c r="U430" s="80" t="s">
        <v>1527</v>
      </c>
      <c r="V430" s="50" t="s">
        <v>1527</v>
      </c>
      <c r="W430" s="17">
        <v>0.55501164073360298</v>
      </c>
      <c r="X430" s="17">
        <v>0.40040174286894498</v>
      </c>
      <c r="Y430" s="17">
        <v>1.95586150116111E-91</v>
      </c>
    </row>
    <row r="431" spans="1:25" x14ac:dyDescent="0.55000000000000004">
      <c r="A431" s="5" t="s">
        <v>37</v>
      </c>
      <c r="B431" s="5" t="s">
        <v>0</v>
      </c>
      <c r="C431" s="6">
        <v>17</v>
      </c>
      <c r="D431" s="16">
        <v>37464959</v>
      </c>
      <c r="E431" s="5" t="s">
        <v>899</v>
      </c>
      <c r="F431" s="6" t="s">
        <v>2</v>
      </c>
      <c r="G431" s="6" t="s">
        <v>6</v>
      </c>
      <c r="H431" s="83">
        <v>-7.5999999999999998E-2</v>
      </c>
      <c r="I431" s="80">
        <v>1.0999999999999999E-2</v>
      </c>
      <c r="J431" s="50">
        <v>1.7999999999999999E-11</v>
      </c>
      <c r="K431" s="83">
        <v>1.7000000000000001E-2</v>
      </c>
      <c r="L431" s="80">
        <v>3.0000000000000001E-3</v>
      </c>
      <c r="M431" s="50">
        <v>1.3E-7</v>
      </c>
      <c r="N431" s="83">
        <v>1.7999999999999999E-2</v>
      </c>
      <c r="O431" s="80">
        <v>3.0000000000000001E-3</v>
      </c>
      <c r="P431" s="50">
        <v>2.1999999999999998E-8</v>
      </c>
      <c r="Q431" s="83">
        <v>1E-3</v>
      </c>
      <c r="R431" s="80">
        <v>3.0000000000000001E-3</v>
      </c>
      <c r="S431" s="50">
        <v>0.86099999999999999</v>
      </c>
      <c r="T431" s="83">
        <v>-1.7000000000000001E-2</v>
      </c>
      <c r="U431" s="80">
        <v>1.2999999999999999E-2</v>
      </c>
      <c r="V431" s="50">
        <v>0.19739999999999999</v>
      </c>
      <c r="W431" s="17">
        <v>1.0102131334571101</v>
      </c>
      <c r="X431" s="17">
        <v>2.4773066032399602E-49</v>
      </c>
      <c r="Y431" s="17">
        <v>0.308988628395792</v>
      </c>
    </row>
    <row r="432" spans="1:25" x14ac:dyDescent="0.55000000000000004">
      <c r="A432" s="5" t="s">
        <v>985</v>
      </c>
      <c r="B432" s="5" t="s">
        <v>530</v>
      </c>
      <c r="C432" s="6">
        <v>17</v>
      </c>
      <c r="D432" s="16">
        <v>37611352</v>
      </c>
      <c r="E432" s="5" t="s">
        <v>986</v>
      </c>
      <c r="F432" s="6" t="s">
        <v>1527</v>
      </c>
      <c r="G432" s="6" t="s">
        <v>1527</v>
      </c>
      <c r="H432" s="83" t="s">
        <v>1527</v>
      </c>
      <c r="I432" s="80" t="s">
        <v>1527</v>
      </c>
      <c r="J432" s="50" t="s">
        <v>1527</v>
      </c>
      <c r="K432" s="83" t="s">
        <v>1527</v>
      </c>
      <c r="L432" s="80" t="s">
        <v>1527</v>
      </c>
      <c r="M432" s="50" t="s">
        <v>1527</v>
      </c>
      <c r="N432" s="83" t="s">
        <v>1527</v>
      </c>
      <c r="O432" s="80" t="s">
        <v>1527</v>
      </c>
      <c r="P432" s="50" t="s">
        <v>1527</v>
      </c>
      <c r="Q432" s="83" t="s">
        <v>1527</v>
      </c>
      <c r="R432" s="80" t="s">
        <v>1527</v>
      </c>
      <c r="S432" s="50" t="s">
        <v>1527</v>
      </c>
      <c r="T432" s="83" t="s">
        <v>1527</v>
      </c>
      <c r="U432" s="80" t="s">
        <v>1527</v>
      </c>
      <c r="V432" s="50" t="s">
        <v>1527</v>
      </c>
      <c r="W432" s="17">
        <v>0.98346009565716896</v>
      </c>
      <c r="X432" s="17">
        <v>1.74571723865563E-49</v>
      </c>
      <c r="Y432" s="17">
        <v>0.30157977012425802</v>
      </c>
    </row>
    <row r="433" spans="1:25" x14ac:dyDescent="0.55000000000000004">
      <c r="A433" s="5" t="s">
        <v>38</v>
      </c>
      <c r="B433" s="5" t="s">
        <v>0</v>
      </c>
      <c r="C433" s="6">
        <v>17</v>
      </c>
      <c r="D433" s="16">
        <v>38069949</v>
      </c>
      <c r="E433" s="5" t="s">
        <v>924</v>
      </c>
      <c r="F433" s="6" t="s">
        <v>5</v>
      </c>
      <c r="G433" s="6" t="s">
        <v>6</v>
      </c>
      <c r="H433" s="83">
        <v>0.11600000000000001</v>
      </c>
      <c r="I433" s="80">
        <v>8.0000000000000002E-3</v>
      </c>
      <c r="J433" s="50">
        <v>7.1999999999999998E-44</v>
      </c>
      <c r="K433" s="83">
        <v>-1.2E-2</v>
      </c>
      <c r="L433" s="80">
        <v>2E-3</v>
      </c>
      <c r="M433" s="50">
        <v>7.3E-7</v>
      </c>
      <c r="N433" s="83">
        <v>-6.0000000000000001E-3</v>
      </c>
      <c r="O433" s="80">
        <v>2E-3</v>
      </c>
      <c r="P433" s="50">
        <v>1.2800000000000001E-2</v>
      </c>
      <c r="Q433" s="83">
        <v>1.0999999999999999E-2</v>
      </c>
      <c r="R433" s="80">
        <v>2E-3</v>
      </c>
      <c r="S433" s="50">
        <v>3.7000000000000002E-6</v>
      </c>
      <c r="T433" s="83">
        <v>0.03</v>
      </c>
      <c r="U433" s="80">
        <v>0.01</v>
      </c>
      <c r="V433" s="50">
        <v>1.6999999999999999E-3</v>
      </c>
      <c r="W433" s="17">
        <v>1.45869470803514</v>
      </c>
      <c r="X433" s="17">
        <v>0.105923204505195</v>
      </c>
      <c r="Y433" s="17">
        <v>0.49717426055576802</v>
      </c>
    </row>
    <row r="434" spans="1:25" x14ac:dyDescent="0.55000000000000004">
      <c r="A434" s="5" t="s">
        <v>879</v>
      </c>
      <c r="B434" s="5" t="s">
        <v>528</v>
      </c>
      <c r="C434" s="6">
        <v>17</v>
      </c>
      <c r="D434" s="16">
        <v>38218773</v>
      </c>
      <c r="E434" s="5" t="s">
        <v>880</v>
      </c>
      <c r="F434" s="6" t="s">
        <v>1527</v>
      </c>
      <c r="G434" s="6" t="s">
        <v>1527</v>
      </c>
      <c r="H434" s="83" t="s">
        <v>1527</v>
      </c>
      <c r="I434" s="80" t="s">
        <v>1527</v>
      </c>
      <c r="J434" s="50" t="s">
        <v>1527</v>
      </c>
      <c r="K434" s="83" t="s">
        <v>1527</v>
      </c>
      <c r="L434" s="80" t="s">
        <v>1527</v>
      </c>
      <c r="M434" s="50" t="s">
        <v>1527</v>
      </c>
      <c r="N434" s="83" t="s">
        <v>1527</v>
      </c>
      <c r="O434" s="80" t="s">
        <v>1527</v>
      </c>
      <c r="P434" s="50" t="s">
        <v>1527</v>
      </c>
      <c r="Q434" s="83" t="s">
        <v>1527</v>
      </c>
      <c r="R434" s="80" t="s">
        <v>1527</v>
      </c>
      <c r="S434" s="50" t="s">
        <v>1527</v>
      </c>
      <c r="T434" s="83" t="s">
        <v>1527</v>
      </c>
      <c r="U434" s="80" t="s">
        <v>1527</v>
      </c>
      <c r="V434" s="50" t="s">
        <v>1527</v>
      </c>
      <c r="W434" s="17">
        <v>1.8348649172791101</v>
      </c>
      <c r="X434" s="17">
        <v>0.31307703466804998</v>
      </c>
      <c r="Y434" s="17">
        <v>0.22319010380894899</v>
      </c>
    </row>
    <row r="435" spans="1:25" x14ac:dyDescent="0.55000000000000004">
      <c r="A435" s="5" t="s">
        <v>143</v>
      </c>
      <c r="B435" s="5" t="s">
        <v>528</v>
      </c>
      <c r="C435" s="6">
        <v>17</v>
      </c>
      <c r="D435" s="16">
        <v>43924200</v>
      </c>
      <c r="E435" s="5" t="s">
        <v>629</v>
      </c>
      <c r="F435" s="6" t="s">
        <v>6</v>
      </c>
      <c r="G435" s="6" t="s">
        <v>3</v>
      </c>
      <c r="H435" s="83" t="s">
        <v>1527</v>
      </c>
      <c r="I435" s="80" t="s">
        <v>1527</v>
      </c>
      <c r="J435" s="50" t="s">
        <v>1527</v>
      </c>
      <c r="K435" s="83">
        <v>4.1000000000000002E-2</v>
      </c>
      <c r="L435" s="80">
        <v>3.0000000000000001E-3</v>
      </c>
      <c r="M435" s="50">
        <v>1.1E-46</v>
      </c>
      <c r="N435" s="83">
        <v>0.04</v>
      </c>
      <c r="O435" s="80">
        <v>3.0000000000000001E-3</v>
      </c>
      <c r="P435" s="50">
        <v>9.1000000000000008E-44</v>
      </c>
      <c r="Q435" s="83">
        <v>-1.0999999999999999E-2</v>
      </c>
      <c r="R435" s="80">
        <v>3.0000000000000001E-3</v>
      </c>
      <c r="S435" s="50">
        <v>2.0000000000000001E-4</v>
      </c>
      <c r="T435" s="83">
        <v>-7.2999999999999995E-2</v>
      </c>
      <c r="U435" s="80">
        <v>1.2E-2</v>
      </c>
      <c r="V435" s="50">
        <v>9.900000000000001E-10</v>
      </c>
      <c r="W435" s="17">
        <v>2.0005985203785199</v>
      </c>
      <c r="X435" s="17">
        <v>1.29837214542934</v>
      </c>
      <c r="Y435" s="17">
        <v>1.8212460870959701E-3</v>
      </c>
    </row>
    <row r="436" spans="1:25" x14ac:dyDescent="0.55000000000000004">
      <c r="A436" s="5" t="s">
        <v>714</v>
      </c>
      <c r="B436" s="5" t="s">
        <v>530</v>
      </c>
      <c r="C436" s="6">
        <v>17</v>
      </c>
      <c r="D436" s="16">
        <v>44208218</v>
      </c>
      <c r="E436" s="5" t="s">
        <v>715</v>
      </c>
      <c r="F436" s="6" t="s">
        <v>1527</v>
      </c>
      <c r="G436" s="6" t="s">
        <v>1527</v>
      </c>
      <c r="H436" s="83" t="s">
        <v>1527</v>
      </c>
      <c r="I436" s="80" t="s">
        <v>1527</v>
      </c>
      <c r="J436" s="50" t="s">
        <v>1527</v>
      </c>
      <c r="K436" s="83" t="s">
        <v>1527</v>
      </c>
      <c r="L436" s="80" t="s">
        <v>1527</v>
      </c>
      <c r="M436" s="50" t="s">
        <v>1527</v>
      </c>
      <c r="N436" s="83" t="s">
        <v>1527</v>
      </c>
      <c r="O436" s="80" t="s">
        <v>1527</v>
      </c>
      <c r="P436" s="50" t="s">
        <v>1527</v>
      </c>
      <c r="Q436" s="83" t="s">
        <v>1527</v>
      </c>
      <c r="R436" s="80" t="s">
        <v>1527</v>
      </c>
      <c r="S436" s="50" t="s">
        <v>1527</v>
      </c>
      <c r="T436" s="83" t="s">
        <v>1527</v>
      </c>
      <c r="U436" s="80" t="s">
        <v>1527</v>
      </c>
      <c r="V436" s="50" t="s">
        <v>1527</v>
      </c>
      <c r="W436" s="17">
        <v>1.9712331382836601</v>
      </c>
      <c r="X436" s="17">
        <v>1.2473603088101699</v>
      </c>
      <c r="Y436" s="17">
        <v>2.61946801185989E-3</v>
      </c>
    </row>
    <row r="437" spans="1:25" x14ac:dyDescent="0.55000000000000004">
      <c r="A437" s="5" t="s">
        <v>347</v>
      </c>
      <c r="B437" s="5" t="s">
        <v>530</v>
      </c>
      <c r="C437" s="6">
        <v>17</v>
      </c>
      <c r="D437" s="16">
        <v>46552229</v>
      </c>
      <c r="E437" s="5" t="s">
        <v>658</v>
      </c>
      <c r="F437" s="6" t="s">
        <v>5</v>
      </c>
      <c r="G437" s="6" t="s">
        <v>6</v>
      </c>
      <c r="H437" s="83" t="s">
        <v>1527</v>
      </c>
      <c r="I437" s="80" t="s">
        <v>1527</v>
      </c>
      <c r="J437" s="50" t="s">
        <v>1527</v>
      </c>
      <c r="K437" s="83">
        <v>1.7999999999999999E-2</v>
      </c>
      <c r="L437" s="80">
        <v>3.0000000000000001E-3</v>
      </c>
      <c r="M437" s="50">
        <v>5.4999999999999996E-10</v>
      </c>
      <c r="N437" s="83">
        <v>0.02</v>
      </c>
      <c r="O437" s="80">
        <v>3.0000000000000001E-3</v>
      </c>
      <c r="P437" s="50">
        <v>1.9E-12</v>
      </c>
      <c r="Q437" s="83">
        <v>2E-3</v>
      </c>
      <c r="R437" s="80">
        <v>3.0000000000000001E-3</v>
      </c>
      <c r="S437" s="50">
        <v>0.47099999999999997</v>
      </c>
      <c r="T437" s="83">
        <v>-1.0999999999999999E-2</v>
      </c>
      <c r="U437" s="80">
        <v>1.2E-2</v>
      </c>
      <c r="V437" s="50">
        <v>0.36120000000000002</v>
      </c>
      <c r="W437" s="17">
        <v>0.19656844116632699</v>
      </c>
      <c r="X437" s="17">
        <v>0.89912537513975399</v>
      </c>
      <c r="Y437" s="17">
        <v>0.119304569944988</v>
      </c>
    </row>
    <row r="438" spans="1:25" x14ac:dyDescent="0.55000000000000004">
      <c r="A438" s="5" t="s">
        <v>39</v>
      </c>
      <c r="B438" s="5" t="s">
        <v>0</v>
      </c>
      <c r="C438" s="6">
        <v>17</v>
      </c>
      <c r="D438" s="16">
        <v>47461433</v>
      </c>
      <c r="E438" s="5" t="s">
        <v>716</v>
      </c>
      <c r="F438" s="6" t="s">
        <v>2</v>
      </c>
      <c r="G438" s="6" t="s">
        <v>3</v>
      </c>
      <c r="H438" s="83">
        <v>6.8000000000000005E-2</v>
      </c>
      <c r="I438" s="80">
        <v>8.9999999999999993E-3</v>
      </c>
      <c r="J438" s="50">
        <v>2.1999999999999999E-15</v>
      </c>
      <c r="K438" s="83">
        <v>-1E-3</v>
      </c>
      <c r="L438" s="80">
        <v>2E-3</v>
      </c>
      <c r="M438" s="50">
        <v>0.63290000000000002</v>
      </c>
      <c r="N438" s="83">
        <v>5.0000000000000001E-3</v>
      </c>
      <c r="O438" s="80">
        <v>2E-3</v>
      </c>
      <c r="P438" s="50">
        <v>2.86E-2</v>
      </c>
      <c r="Q438" s="83">
        <v>1.4999999999999999E-2</v>
      </c>
      <c r="R438" s="80">
        <v>2E-3</v>
      </c>
      <c r="S438" s="50">
        <v>2.5000000000000001E-9</v>
      </c>
      <c r="T438" s="83">
        <v>3.3000000000000002E-2</v>
      </c>
      <c r="U438" s="80">
        <v>0.01</v>
      </c>
      <c r="V438" s="50">
        <v>1.14E-3</v>
      </c>
      <c r="W438" s="17">
        <v>1.5871565632456199</v>
      </c>
      <c r="X438" s="17">
        <v>0.15591365366693</v>
      </c>
      <c r="Y438" s="17">
        <v>1.2918361107532501E-30</v>
      </c>
    </row>
    <row r="439" spans="1:25" x14ac:dyDescent="0.55000000000000004">
      <c r="A439" s="5" t="s">
        <v>348</v>
      </c>
      <c r="B439" s="5" t="s">
        <v>530</v>
      </c>
      <c r="C439" s="6">
        <v>17</v>
      </c>
      <c r="D439" s="16">
        <v>54195453</v>
      </c>
      <c r="E439" s="5" t="s">
        <v>787</v>
      </c>
      <c r="F439" s="6" t="s">
        <v>5</v>
      </c>
      <c r="G439" s="6" t="s">
        <v>6</v>
      </c>
      <c r="H439" s="83" t="s">
        <v>1527</v>
      </c>
      <c r="I439" s="80" t="s">
        <v>1527</v>
      </c>
      <c r="J439" s="50" t="s">
        <v>1527</v>
      </c>
      <c r="K439" s="83">
        <v>2.1000000000000001E-2</v>
      </c>
      <c r="L439" s="80">
        <v>2E-3</v>
      </c>
      <c r="M439" s="50">
        <v>3.4999999999999999E-18</v>
      </c>
      <c r="N439" s="83">
        <v>2.1000000000000001E-2</v>
      </c>
      <c r="O439" s="80">
        <v>2E-3</v>
      </c>
      <c r="P439" s="50">
        <v>1.3E-18</v>
      </c>
      <c r="Q439" s="83">
        <v>-2E-3</v>
      </c>
      <c r="R439" s="80">
        <v>2E-3</v>
      </c>
      <c r="S439" s="50">
        <v>0.48199999999999998</v>
      </c>
      <c r="T439" s="83">
        <v>-2.7E-2</v>
      </c>
      <c r="U439" s="80">
        <v>0.01</v>
      </c>
      <c r="V439" s="50">
        <v>6.6699999999999997E-3</v>
      </c>
      <c r="W439" s="17">
        <v>0.10763522589707999</v>
      </c>
      <c r="X439" s="17">
        <v>5.0133946999120098E-2</v>
      </c>
      <c r="Y439" s="17">
        <v>0.61638029277350304</v>
      </c>
    </row>
    <row r="440" spans="1:25" x14ac:dyDescent="0.55000000000000004">
      <c r="A440" s="5" t="s">
        <v>349</v>
      </c>
      <c r="B440" s="5" t="s">
        <v>530</v>
      </c>
      <c r="C440" s="6">
        <v>17</v>
      </c>
      <c r="D440" s="16">
        <v>59286644</v>
      </c>
      <c r="E440" s="19" t="s">
        <v>987</v>
      </c>
      <c r="F440" s="6" t="s">
        <v>6</v>
      </c>
      <c r="G440" s="6" t="s">
        <v>3</v>
      </c>
      <c r="H440" s="83" t="s">
        <v>1527</v>
      </c>
      <c r="I440" s="80" t="s">
        <v>1527</v>
      </c>
      <c r="J440" s="50" t="s">
        <v>1527</v>
      </c>
      <c r="K440" s="83">
        <v>-1.4E-2</v>
      </c>
      <c r="L440" s="80">
        <v>3.0000000000000001E-3</v>
      </c>
      <c r="M440" s="50">
        <v>1.1000000000000001E-6</v>
      </c>
      <c r="N440" s="83">
        <v>-1E-3</v>
      </c>
      <c r="O440" s="80">
        <v>3.0000000000000001E-3</v>
      </c>
      <c r="P440" s="50">
        <v>0.81</v>
      </c>
      <c r="Q440" s="83">
        <v>2.9000000000000001E-2</v>
      </c>
      <c r="R440" s="80">
        <v>3.0000000000000001E-3</v>
      </c>
      <c r="S440" s="50">
        <v>1.2E-22</v>
      </c>
      <c r="T440" s="83">
        <v>3.1E-2</v>
      </c>
      <c r="U440" s="80">
        <v>1.2E-2</v>
      </c>
      <c r="V440" s="50">
        <v>1.107E-2</v>
      </c>
      <c r="W440" s="17">
        <v>3.9497937265849696E-6</v>
      </c>
      <c r="X440" s="17">
        <v>1.0106300124285399</v>
      </c>
      <c r="Y440" s="17">
        <v>0.27138063063308498</v>
      </c>
    </row>
    <row r="441" spans="1:25" x14ac:dyDescent="0.55000000000000004">
      <c r="A441" s="5" t="s">
        <v>350</v>
      </c>
      <c r="B441" s="5" t="s">
        <v>530</v>
      </c>
      <c r="C441" s="6">
        <v>17</v>
      </c>
      <c r="D441" s="16">
        <v>62497964</v>
      </c>
      <c r="E441" s="5" t="s">
        <v>968</v>
      </c>
      <c r="F441" s="6" t="s">
        <v>5</v>
      </c>
      <c r="G441" s="6" t="s">
        <v>6</v>
      </c>
      <c r="H441" s="83" t="s">
        <v>1527</v>
      </c>
      <c r="I441" s="80" t="s">
        <v>1527</v>
      </c>
      <c r="J441" s="50" t="s">
        <v>1527</v>
      </c>
      <c r="K441" s="83">
        <v>-2.9000000000000001E-2</v>
      </c>
      <c r="L441" s="80">
        <v>8.0000000000000002E-3</v>
      </c>
      <c r="M441" s="50">
        <v>1.2E-4</v>
      </c>
      <c r="N441" s="83">
        <v>-4.4999999999999998E-2</v>
      </c>
      <c r="O441" s="80">
        <v>8.0000000000000002E-3</v>
      </c>
      <c r="P441" s="50">
        <v>3E-9</v>
      </c>
      <c r="Q441" s="83">
        <v>-2.8000000000000001E-2</v>
      </c>
      <c r="R441" s="80">
        <v>8.0000000000000002E-3</v>
      </c>
      <c r="S441" s="50">
        <v>3.1E-4</v>
      </c>
      <c r="T441" s="83" t="s">
        <v>1527</v>
      </c>
      <c r="U441" s="80" t="s">
        <v>1527</v>
      </c>
      <c r="V441" s="50" t="s">
        <v>1527</v>
      </c>
      <c r="W441" s="17">
        <v>0.19407561537114201</v>
      </c>
      <c r="X441" s="17">
        <v>0.25056135979482203</v>
      </c>
      <c r="Y441" s="17">
        <v>0.24160413687663301</v>
      </c>
    </row>
    <row r="442" spans="1:25" x14ac:dyDescent="0.55000000000000004">
      <c r="A442" s="5" t="s">
        <v>351</v>
      </c>
      <c r="B442" s="5" t="s">
        <v>530</v>
      </c>
      <c r="C442" s="6">
        <v>17</v>
      </c>
      <c r="D442" s="16">
        <v>62686730</v>
      </c>
      <c r="E442" s="5" t="s">
        <v>598</v>
      </c>
      <c r="F442" s="6" t="s">
        <v>2</v>
      </c>
      <c r="G442" s="6" t="s">
        <v>3</v>
      </c>
      <c r="H442" s="83">
        <v>-7.0000000000000001E-3</v>
      </c>
      <c r="I442" s="80">
        <v>0.01</v>
      </c>
      <c r="J442" s="50">
        <v>0.44069999999999998</v>
      </c>
      <c r="K442" s="83">
        <v>-7.0000000000000001E-3</v>
      </c>
      <c r="L442" s="80">
        <v>3.0000000000000001E-3</v>
      </c>
      <c r="M442" s="50">
        <v>1.461E-2</v>
      </c>
      <c r="N442" s="83">
        <v>-1.7000000000000001E-2</v>
      </c>
      <c r="O442" s="80">
        <v>3.0000000000000001E-3</v>
      </c>
      <c r="P442" s="50">
        <v>3.1999999999999998E-10</v>
      </c>
      <c r="Q442" s="83">
        <v>-0.02</v>
      </c>
      <c r="R442" s="80">
        <v>3.0000000000000001E-3</v>
      </c>
      <c r="S442" s="50">
        <v>9.1999999999999992E-13</v>
      </c>
      <c r="T442" s="83">
        <v>-3.0000000000000001E-3</v>
      </c>
      <c r="U442" s="80">
        <v>1.2E-2</v>
      </c>
      <c r="V442" s="50">
        <v>0.79669999999999996</v>
      </c>
      <c r="W442" s="17">
        <v>0.39662640340378402</v>
      </c>
      <c r="X442" s="17">
        <v>0.170558396843767</v>
      </c>
      <c r="Y442" s="17">
        <v>0.19227089011499801</v>
      </c>
    </row>
    <row r="443" spans="1:25" x14ac:dyDescent="0.55000000000000004">
      <c r="A443" s="5" t="s">
        <v>352</v>
      </c>
      <c r="B443" s="5" t="s">
        <v>530</v>
      </c>
      <c r="C443" s="6">
        <v>17</v>
      </c>
      <c r="D443" s="16">
        <v>68976415</v>
      </c>
      <c r="E443" s="5" t="s">
        <v>901</v>
      </c>
      <c r="F443" s="6" t="s">
        <v>5</v>
      </c>
      <c r="G443" s="6" t="s">
        <v>6</v>
      </c>
      <c r="H443" s="83">
        <v>-0.01</v>
      </c>
      <c r="I443" s="80">
        <v>0.01</v>
      </c>
      <c r="J443" s="50">
        <v>0.3589</v>
      </c>
      <c r="K443" s="83">
        <v>1.0999999999999999E-2</v>
      </c>
      <c r="L443" s="80">
        <v>3.0000000000000001E-3</v>
      </c>
      <c r="M443" s="50">
        <v>2.0000000000000001E-4</v>
      </c>
      <c r="N443" s="83">
        <v>1.7000000000000001E-2</v>
      </c>
      <c r="O443" s="80">
        <v>3.0000000000000001E-3</v>
      </c>
      <c r="P443" s="50">
        <v>1.0999999999999999E-9</v>
      </c>
      <c r="Q443" s="83">
        <v>1.0999999999999999E-2</v>
      </c>
      <c r="R443" s="80">
        <v>3.0000000000000001E-3</v>
      </c>
      <c r="S443" s="50">
        <v>1.2999999999999999E-4</v>
      </c>
      <c r="T443" s="83">
        <v>5.0000000000000001E-3</v>
      </c>
      <c r="U443" s="80">
        <v>1.2E-2</v>
      </c>
      <c r="V443" s="50">
        <v>0.69730000000000003</v>
      </c>
      <c r="W443" s="17">
        <v>0.32447510752167602</v>
      </c>
      <c r="X443" s="17">
        <v>0.11348646755465901</v>
      </c>
      <c r="Y443" s="17">
        <v>0.12340578046513299</v>
      </c>
    </row>
    <row r="444" spans="1:25" x14ac:dyDescent="0.55000000000000004">
      <c r="A444" s="5" t="s">
        <v>353</v>
      </c>
      <c r="B444" s="5" t="s">
        <v>530</v>
      </c>
      <c r="C444" s="6">
        <v>17</v>
      </c>
      <c r="D444" s="16">
        <v>69108753</v>
      </c>
      <c r="E444" s="5" t="s">
        <v>724</v>
      </c>
      <c r="F444" s="6" t="s">
        <v>5</v>
      </c>
      <c r="G444" s="6" t="s">
        <v>3</v>
      </c>
      <c r="H444" s="83">
        <v>3.0000000000000001E-3</v>
      </c>
      <c r="I444" s="80">
        <v>8.0000000000000002E-3</v>
      </c>
      <c r="J444" s="50">
        <v>0.70140000000000002</v>
      </c>
      <c r="K444" s="83">
        <v>-2.1999999999999999E-2</v>
      </c>
      <c r="L444" s="80">
        <v>2E-3</v>
      </c>
      <c r="M444" s="50">
        <v>4.9000000000000002E-20</v>
      </c>
      <c r="N444" s="83">
        <v>-1.7000000000000001E-2</v>
      </c>
      <c r="O444" s="80">
        <v>2E-3</v>
      </c>
      <c r="P444" s="50">
        <v>4.1999999999999998E-13</v>
      </c>
      <c r="Q444" s="83">
        <v>1.2E-2</v>
      </c>
      <c r="R444" s="80">
        <v>2E-3</v>
      </c>
      <c r="S444" s="50">
        <v>4.0999999999999999E-7</v>
      </c>
      <c r="T444" s="83">
        <v>4.1000000000000002E-2</v>
      </c>
      <c r="U444" s="80">
        <v>0.01</v>
      </c>
      <c r="V444" s="50">
        <v>2.0000000000000002E-5</v>
      </c>
      <c r="W444" s="17">
        <v>9.2182393040207297E-2</v>
      </c>
      <c r="X444" s="17">
        <v>0.17656344465274301</v>
      </c>
      <c r="Y444" s="17">
        <v>0.39271670763681799</v>
      </c>
    </row>
    <row r="445" spans="1:25" x14ac:dyDescent="0.55000000000000004">
      <c r="A445" s="5" t="s">
        <v>599</v>
      </c>
      <c r="B445" s="5" t="s">
        <v>528</v>
      </c>
      <c r="C445" s="6">
        <v>17</v>
      </c>
      <c r="D445" s="16">
        <v>69216687</v>
      </c>
      <c r="E445" s="5" t="s">
        <v>600</v>
      </c>
      <c r="F445" s="6" t="s">
        <v>1527</v>
      </c>
      <c r="G445" s="6" t="s">
        <v>1527</v>
      </c>
      <c r="H445" s="83" t="s">
        <v>1527</v>
      </c>
      <c r="I445" s="80" t="s">
        <v>1527</v>
      </c>
      <c r="J445" s="50" t="s">
        <v>1527</v>
      </c>
      <c r="K445" s="83" t="s">
        <v>1527</v>
      </c>
      <c r="L445" s="80" t="s">
        <v>1527</v>
      </c>
      <c r="M445" s="50" t="s">
        <v>1527</v>
      </c>
      <c r="N445" s="83" t="s">
        <v>1527</v>
      </c>
      <c r="O445" s="80" t="s">
        <v>1527</v>
      </c>
      <c r="P445" s="50" t="s">
        <v>1527</v>
      </c>
      <c r="Q445" s="83" t="s">
        <v>1527</v>
      </c>
      <c r="R445" s="80" t="s">
        <v>1527</v>
      </c>
      <c r="S445" s="50" t="s">
        <v>1527</v>
      </c>
      <c r="T445" s="83" t="s">
        <v>1527</v>
      </c>
      <c r="U445" s="80" t="s">
        <v>1527</v>
      </c>
      <c r="V445" s="50" t="s">
        <v>1527</v>
      </c>
      <c r="W445" s="17">
        <v>0.15567871906883901</v>
      </c>
      <c r="X445" s="17">
        <v>0.37020637473817403</v>
      </c>
      <c r="Y445" s="17">
        <v>0.31642184446657801</v>
      </c>
    </row>
    <row r="446" spans="1:25" x14ac:dyDescent="0.55000000000000004">
      <c r="A446" s="5" t="s">
        <v>144</v>
      </c>
      <c r="B446" s="5" t="s">
        <v>528</v>
      </c>
      <c r="C446" s="6">
        <v>17</v>
      </c>
      <c r="D446" s="16">
        <v>69368411</v>
      </c>
      <c r="E446" s="5" t="s">
        <v>600</v>
      </c>
      <c r="F446" s="6" t="s">
        <v>5</v>
      </c>
      <c r="G446" s="6" t="s">
        <v>3</v>
      </c>
      <c r="H446" s="83">
        <v>4.4999999999999998E-2</v>
      </c>
      <c r="I446" s="80">
        <v>1.6E-2</v>
      </c>
      <c r="J446" s="50">
        <v>4.9300000000000004E-3</v>
      </c>
      <c r="K446" s="83">
        <v>-2.1000000000000001E-2</v>
      </c>
      <c r="L446" s="80">
        <v>5.0000000000000001E-3</v>
      </c>
      <c r="M446" s="50">
        <v>2.5000000000000002E-6</v>
      </c>
      <c r="N446" s="83">
        <v>2E-3</v>
      </c>
      <c r="O446" s="80">
        <v>5.0000000000000001E-3</v>
      </c>
      <c r="P446" s="50">
        <v>0.67700000000000005</v>
      </c>
      <c r="Q446" s="83">
        <v>4.7E-2</v>
      </c>
      <c r="R446" s="80">
        <v>5.0000000000000001E-3</v>
      </c>
      <c r="S446" s="50">
        <v>2.3000000000000001E-24</v>
      </c>
      <c r="T446" s="83">
        <v>8.6999999999999994E-2</v>
      </c>
      <c r="U446" s="80">
        <v>1.7999999999999999E-2</v>
      </c>
      <c r="V446" s="50">
        <v>1.5E-6</v>
      </c>
      <c r="W446" s="17">
        <v>0.45212189108768802</v>
      </c>
      <c r="X446" s="17">
        <v>3.42689510933612E-2</v>
      </c>
      <c r="Y446" s="17">
        <v>0.137676473162642</v>
      </c>
    </row>
    <row r="447" spans="1:25" x14ac:dyDescent="0.55000000000000004">
      <c r="A447" s="5" t="s">
        <v>1024</v>
      </c>
      <c r="B447" s="5" t="s">
        <v>530</v>
      </c>
      <c r="C447" s="6">
        <v>17</v>
      </c>
      <c r="D447" s="16">
        <v>69371318</v>
      </c>
      <c r="E447" s="5" t="s">
        <v>600</v>
      </c>
      <c r="F447" s="6" t="s">
        <v>1527</v>
      </c>
      <c r="G447" s="6" t="s">
        <v>1527</v>
      </c>
      <c r="H447" s="83" t="s">
        <v>1527</v>
      </c>
      <c r="I447" s="80" t="s">
        <v>1527</v>
      </c>
      <c r="J447" s="50" t="s">
        <v>1527</v>
      </c>
      <c r="K447" s="83" t="s">
        <v>1527</v>
      </c>
      <c r="L447" s="80" t="s">
        <v>1527</v>
      </c>
      <c r="M447" s="50" t="s">
        <v>1527</v>
      </c>
      <c r="N447" s="83" t="s">
        <v>1527</v>
      </c>
      <c r="O447" s="80" t="s">
        <v>1527</v>
      </c>
      <c r="P447" s="50" t="s">
        <v>1527</v>
      </c>
      <c r="Q447" s="83" t="s">
        <v>1527</v>
      </c>
      <c r="R447" s="80" t="s">
        <v>1527</v>
      </c>
      <c r="S447" s="50" t="s">
        <v>1527</v>
      </c>
      <c r="T447" s="83" t="s">
        <v>1527</v>
      </c>
      <c r="U447" s="80" t="s">
        <v>1527</v>
      </c>
      <c r="V447" s="50" t="s">
        <v>1527</v>
      </c>
      <c r="W447" s="17">
        <v>0.42304425639535298</v>
      </c>
      <c r="X447" s="17">
        <v>3.21937211173721E-2</v>
      </c>
      <c r="Y447" s="17">
        <v>0.12553129038161301</v>
      </c>
    </row>
    <row r="448" spans="1:25" x14ac:dyDescent="0.55000000000000004">
      <c r="A448" s="5" t="s">
        <v>354</v>
      </c>
      <c r="B448" s="5" t="s">
        <v>530</v>
      </c>
      <c r="C448" s="6">
        <v>17</v>
      </c>
      <c r="D448" s="16">
        <v>73513185</v>
      </c>
      <c r="E448" s="5" t="s">
        <v>925</v>
      </c>
      <c r="F448" s="6" t="s">
        <v>2</v>
      </c>
      <c r="G448" s="6" t="s">
        <v>6</v>
      </c>
      <c r="H448" s="83">
        <v>-3.0000000000000001E-3</v>
      </c>
      <c r="I448" s="80">
        <v>0.01</v>
      </c>
      <c r="J448" s="50">
        <v>0.76029999999999998</v>
      </c>
      <c r="K448" s="83">
        <v>-1.6E-2</v>
      </c>
      <c r="L448" s="80">
        <v>3.0000000000000001E-3</v>
      </c>
      <c r="M448" s="50">
        <v>8.4000000000000008E-9</v>
      </c>
      <c r="N448" s="83">
        <v>-1.0999999999999999E-2</v>
      </c>
      <c r="O448" s="80">
        <v>3.0000000000000001E-3</v>
      </c>
      <c r="P448" s="50">
        <v>1.4999999999999999E-4</v>
      </c>
      <c r="Q448" s="83">
        <v>1.2E-2</v>
      </c>
      <c r="R448" s="80">
        <v>3.0000000000000001E-3</v>
      </c>
      <c r="S448" s="50">
        <v>1.5E-5</v>
      </c>
      <c r="T448" s="83">
        <v>3.7999999999999999E-2</v>
      </c>
      <c r="U448" s="80">
        <v>1.2E-2</v>
      </c>
      <c r="V448" s="50">
        <v>1.17E-3</v>
      </c>
      <c r="W448" s="17">
        <v>0.18614522156998201</v>
      </c>
      <c r="X448" s="17">
        <v>0.46951655162221301</v>
      </c>
      <c r="Y448" s="17">
        <v>0.18893922403347299</v>
      </c>
    </row>
    <row r="449" spans="1:25" x14ac:dyDescent="0.55000000000000004">
      <c r="A449" s="5" t="s">
        <v>355</v>
      </c>
      <c r="B449" s="5" t="s">
        <v>530</v>
      </c>
      <c r="C449" s="6">
        <v>17</v>
      </c>
      <c r="D449" s="16">
        <v>79952944</v>
      </c>
      <c r="E449" s="5" t="s">
        <v>866</v>
      </c>
      <c r="F449" s="6" t="s">
        <v>5</v>
      </c>
      <c r="G449" s="6" t="s">
        <v>6</v>
      </c>
      <c r="H449" s="83" t="s">
        <v>1527</v>
      </c>
      <c r="I449" s="80" t="s">
        <v>1527</v>
      </c>
      <c r="J449" s="50" t="s">
        <v>1527</v>
      </c>
      <c r="K449" s="83">
        <v>2.5999999999999999E-2</v>
      </c>
      <c r="L449" s="80">
        <v>4.0000000000000001E-3</v>
      </c>
      <c r="M449" s="50">
        <v>6.3999999999999999E-11</v>
      </c>
      <c r="N449" s="83">
        <v>3.6999999999999998E-2</v>
      </c>
      <c r="O449" s="80">
        <v>4.0000000000000001E-3</v>
      </c>
      <c r="P449" s="50">
        <v>9.2E-21</v>
      </c>
      <c r="Q449" s="83">
        <v>1.7999999999999999E-2</v>
      </c>
      <c r="R449" s="80">
        <v>4.0000000000000001E-3</v>
      </c>
      <c r="S449" s="50">
        <v>1.1E-5</v>
      </c>
      <c r="T449" s="83">
        <v>-3.2000000000000001E-2</v>
      </c>
      <c r="U449" s="80">
        <v>1.7000000000000001E-2</v>
      </c>
      <c r="V449" s="50">
        <v>5.9740000000000001E-2</v>
      </c>
      <c r="W449" s="17">
        <v>0.63259244363917</v>
      </c>
      <c r="X449" s="17">
        <v>0.15931274135828699</v>
      </c>
      <c r="Y449" s="17">
        <v>3.1967107400615299E-2</v>
      </c>
    </row>
    <row r="450" spans="1:25" x14ac:dyDescent="0.55000000000000004">
      <c r="A450" s="5" t="s">
        <v>145</v>
      </c>
      <c r="B450" s="5" t="s">
        <v>528</v>
      </c>
      <c r="C450" s="6">
        <v>18</v>
      </c>
      <c r="D450" s="16">
        <v>8808464</v>
      </c>
      <c r="E450" s="5" t="s">
        <v>898</v>
      </c>
      <c r="F450" s="6" t="s">
        <v>5</v>
      </c>
      <c r="G450" s="6" t="s">
        <v>6</v>
      </c>
      <c r="H450" s="83">
        <v>-1.2E-2</v>
      </c>
      <c r="I450" s="80">
        <v>8.9999999999999993E-3</v>
      </c>
      <c r="J450" s="50">
        <v>0.20219999999999999</v>
      </c>
      <c r="K450" s="83">
        <v>2.5000000000000001E-2</v>
      </c>
      <c r="L450" s="80">
        <v>3.0000000000000001E-3</v>
      </c>
      <c r="M450" s="50">
        <v>6.3999999999999997E-22</v>
      </c>
      <c r="N450" s="83">
        <v>1.4999999999999999E-2</v>
      </c>
      <c r="O450" s="80">
        <v>3.0000000000000001E-3</v>
      </c>
      <c r="P450" s="50">
        <v>2.3000000000000001E-8</v>
      </c>
      <c r="Q450" s="83">
        <v>-2.4E-2</v>
      </c>
      <c r="R450" s="80">
        <v>3.0000000000000001E-3</v>
      </c>
      <c r="S450" s="50">
        <v>1.0999999999999999E-18</v>
      </c>
      <c r="T450" s="83">
        <v>-7.3999999999999996E-2</v>
      </c>
      <c r="U450" s="80">
        <v>1.0999999999999999E-2</v>
      </c>
      <c r="V450" s="50">
        <v>9.9999999999999994E-12</v>
      </c>
      <c r="W450" s="17">
        <v>0.39853332119295998</v>
      </c>
      <c r="X450" s="17">
        <v>0.17297205978529101</v>
      </c>
      <c r="Y450" s="17">
        <v>1.3834491952868499E-19</v>
      </c>
    </row>
    <row r="451" spans="1:25" x14ac:dyDescent="0.55000000000000004">
      <c r="A451" s="5" t="s">
        <v>892</v>
      </c>
      <c r="B451" s="5" t="s">
        <v>530</v>
      </c>
      <c r="C451" s="6">
        <v>18</v>
      </c>
      <c r="D451" s="16">
        <v>8809273</v>
      </c>
      <c r="E451" s="5" t="s">
        <v>893</v>
      </c>
      <c r="F451" s="6" t="s">
        <v>1527</v>
      </c>
      <c r="G451" s="6" t="s">
        <v>1527</v>
      </c>
      <c r="H451" s="83" t="s">
        <v>1527</v>
      </c>
      <c r="I451" s="80" t="s">
        <v>1527</v>
      </c>
      <c r="J451" s="50" t="s">
        <v>1527</v>
      </c>
      <c r="K451" s="83" t="s">
        <v>1527</v>
      </c>
      <c r="L451" s="80" t="s">
        <v>1527</v>
      </c>
      <c r="M451" s="50" t="s">
        <v>1527</v>
      </c>
      <c r="N451" s="83" t="s">
        <v>1527</v>
      </c>
      <c r="O451" s="80" t="s">
        <v>1527</v>
      </c>
      <c r="P451" s="50" t="s">
        <v>1527</v>
      </c>
      <c r="Q451" s="83" t="s">
        <v>1527</v>
      </c>
      <c r="R451" s="80" t="s">
        <v>1527</v>
      </c>
      <c r="S451" s="50" t="s">
        <v>1527</v>
      </c>
      <c r="T451" s="83" t="s">
        <v>1527</v>
      </c>
      <c r="U451" s="80" t="s">
        <v>1527</v>
      </c>
      <c r="V451" s="50" t="s">
        <v>1527</v>
      </c>
      <c r="W451" s="17">
        <v>0.37612007268838898</v>
      </c>
      <c r="X451" s="17">
        <v>0.15550941426043299</v>
      </c>
      <c r="Y451" s="17">
        <v>8.31551866615531E-13</v>
      </c>
    </row>
    <row r="452" spans="1:25" x14ac:dyDescent="0.55000000000000004">
      <c r="A452" s="5" t="s">
        <v>356</v>
      </c>
      <c r="B452" s="5" t="s">
        <v>530</v>
      </c>
      <c r="C452" s="6">
        <v>18</v>
      </c>
      <c r="D452" s="16">
        <v>10078071</v>
      </c>
      <c r="E452" s="5" t="s">
        <v>990</v>
      </c>
      <c r="F452" s="6" t="s">
        <v>2</v>
      </c>
      <c r="G452" s="6" t="s">
        <v>3</v>
      </c>
      <c r="H452" s="83">
        <v>-0.03</v>
      </c>
      <c r="I452" s="80">
        <v>0.01</v>
      </c>
      <c r="J452" s="50">
        <v>1.56E-3</v>
      </c>
      <c r="K452" s="83">
        <v>1.6E-2</v>
      </c>
      <c r="L452" s="80">
        <v>3.0000000000000001E-3</v>
      </c>
      <c r="M452" s="50">
        <v>4.3999999999999998E-10</v>
      </c>
      <c r="N452" s="83">
        <v>6.0000000000000001E-3</v>
      </c>
      <c r="O452" s="80">
        <v>3.0000000000000001E-3</v>
      </c>
      <c r="P452" s="50">
        <v>3.1199999999999999E-2</v>
      </c>
      <c r="Q452" s="83">
        <v>-2.4E-2</v>
      </c>
      <c r="R452" s="80">
        <v>3.0000000000000001E-3</v>
      </c>
      <c r="S452" s="50">
        <v>1.4999999999999999E-18</v>
      </c>
      <c r="T452" s="83">
        <v>-4.2000000000000003E-2</v>
      </c>
      <c r="U452" s="80">
        <v>1.0999999999999999E-2</v>
      </c>
      <c r="V452" s="50">
        <v>1.8000000000000001E-4</v>
      </c>
      <c r="W452" s="17">
        <v>0.13049572786213401</v>
      </c>
      <c r="X452" s="17">
        <v>0.242759648654719</v>
      </c>
      <c r="Y452" s="17">
        <v>0.191346285700251</v>
      </c>
    </row>
    <row r="453" spans="1:25" x14ac:dyDescent="0.55000000000000004">
      <c r="A453" s="5" t="s">
        <v>357</v>
      </c>
      <c r="B453" s="5" t="s">
        <v>530</v>
      </c>
      <c r="C453" s="6">
        <v>18</v>
      </c>
      <c r="D453" s="16">
        <v>19816712</v>
      </c>
      <c r="E453" s="5" t="s">
        <v>732</v>
      </c>
      <c r="F453" s="6" t="s">
        <v>2</v>
      </c>
      <c r="G453" s="6" t="s">
        <v>5</v>
      </c>
      <c r="H453" s="83" t="s">
        <v>1527</v>
      </c>
      <c r="I453" s="80" t="s">
        <v>1527</v>
      </c>
      <c r="J453" s="50" t="s">
        <v>1527</v>
      </c>
      <c r="K453" s="83">
        <v>3.0000000000000001E-3</v>
      </c>
      <c r="L453" s="80">
        <v>2E-3</v>
      </c>
      <c r="M453" s="50">
        <v>0.18490000000000001</v>
      </c>
      <c r="N453" s="83">
        <v>-5.0000000000000001E-3</v>
      </c>
      <c r="O453" s="80">
        <v>2E-3</v>
      </c>
      <c r="P453" s="50">
        <v>4.0300000000000002E-2</v>
      </c>
      <c r="Q453" s="83">
        <v>-1.7000000000000001E-2</v>
      </c>
      <c r="R453" s="80">
        <v>2E-3</v>
      </c>
      <c r="S453" s="50">
        <v>5.6000000000000004E-12</v>
      </c>
      <c r="T453" s="83">
        <v>-2.5000000000000001E-2</v>
      </c>
      <c r="U453" s="80">
        <v>0.01</v>
      </c>
      <c r="V453" s="50">
        <v>1.255E-2</v>
      </c>
      <c r="W453" s="17">
        <v>0.51276967721617905</v>
      </c>
      <c r="X453" s="17">
        <v>0.28732936818232202</v>
      </c>
      <c r="Y453" s="17">
        <v>5.6119356537474803E-2</v>
      </c>
    </row>
    <row r="454" spans="1:25" x14ac:dyDescent="0.55000000000000004">
      <c r="A454" s="5" t="s">
        <v>358</v>
      </c>
      <c r="B454" s="5" t="s">
        <v>530</v>
      </c>
      <c r="C454" s="6">
        <v>18</v>
      </c>
      <c r="D454" s="16">
        <v>20148531</v>
      </c>
      <c r="E454" s="5" t="s">
        <v>929</v>
      </c>
      <c r="F454" s="6" t="s">
        <v>5</v>
      </c>
      <c r="G454" s="6" t="s">
        <v>6</v>
      </c>
      <c r="H454" s="83">
        <v>-1.4E-2</v>
      </c>
      <c r="I454" s="80">
        <v>8.0000000000000002E-3</v>
      </c>
      <c r="J454" s="50">
        <v>0.1031</v>
      </c>
      <c r="K454" s="83">
        <v>1.2E-2</v>
      </c>
      <c r="L454" s="80">
        <v>2E-3</v>
      </c>
      <c r="M454" s="50">
        <v>6.4000000000000001E-7</v>
      </c>
      <c r="N454" s="83">
        <v>8.9999999999999993E-3</v>
      </c>
      <c r="O454" s="80">
        <v>2E-3</v>
      </c>
      <c r="P454" s="50">
        <v>1.1E-4</v>
      </c>
      <c r="Q454" s="83">
        <v>-5.0000000000000001E-3</v>
      </c>
      <c r="R454" s="80">
        <v>2E-3</v>
      </c>
      <c r="S454" s="50">
        <v>4.2900000000000001E-2</v>
      </c>
      <c r="T454" s="83">
        <v>-3.1E-2</v>
      </c>
      <c r="U454" s="80">
        <v>0.01</v>
      </c>
      <c r="V454" s="50">
        <v>2.3600000000000001E-3</v>
      </c>
      <c r="W454" s="17">
        <v>0.36498627852566301</v>
      </c>
      <c r="X454" s="17">
        <v>0.42611723920047401</v>
      </c>
      <c r="Y454" s="17">
        <v>8.1279543915929897E-2</v>
      </c>
    </row>
    <row r="455" spans="1:25" x14ac:dyDescent="0.55000000000000004">
      <c r="A455" s="5" t="s">
        <v>359</v>
      </c>
      <c r="B455" s="5" t="s">
        <v>530</v>
      </c>
      <c r="C455" s="6">
        <v>18</v>
      </c>
      <c r="D455" s="16">
        <v>20728158</v>
      </c>
      <c r="E455" s="5" t="s">
        <v>928</v>
      </c>
      <c r="F455" s="6" t="s">
        <v>2</v>
      </c>
      <c r="G455" s="6" t="s">
        <v>5</v>
      </c>
      <c r="H455" s="83" t="s">
        <v>1527</v>
      </c>
      <c r="I455" s="80" t="s">
        <v>1527</v>
      </c>
      <c r="J455" s="50" t="s">
        <v>1527</v>
      </c>
      <c r="K455" s="83">
        <v>0.02</v>
      </c>
      <c r="L455" s="80">
        <v>3.0000000000000001E-3</v>
      </c>
      <c r="M455" s="50">
        <v>1.8E-12</v>
      </c>
      <c r="N455" s="83">
        <v>1.7999999999999999E-2</v>
      </c>
      <c r="O455" s="80">
        <v>3.0000000000000001E-3</v>
      </c>
      <c r="P455" s="50">
        <v>2.8000000000000002E-10</v>
      </c>
      <c r="Q455" s="83">
        <v>-6.0000000000000001E-3</v>
      </c>
      <c r="R455" s="80">
        <v>3.0000000000000001E-3</v>
      </c>
      <c r="S455" s="50">
        <v>3.5000000000000003E-2</v>
      </c>
      <c r="T455" s="83">
        <v>-4.9000000000000002E-2</v>
      </c>
      <c r="U455" s="80">
        <v>1.2E-2</v>
      </c>
      <c r="V455" s="50">
        <v>6.7999999999999999E-5</v>
      </c>
      <c r="W455" s="17">
        <v>0.33590293766386697</v>
      </c>
      <c r="X455" s="17">
        <v>8.0754124591140703E-41</v>
      </c>
      <c r="Y455" s="17">
        <v>1.5128852050263699</v>
      </c>
    </row>
    <row r="456" spans="1:25" x14ac:dyDescent="0.55000000000000004">
      <c r="A456" s="5" t="s">
        <v>360</v>
      </c>
      <c r="B456" s="5" t="s">
        <v>530</v>
      </c>
      <c r="C456" s="6">
        <v>18</v>
      </c>
      <c r="D456" s="16">
        <v>21074255</v>
      </c>
      <c r="E456" s="5" t="s">
        <v>798</v>
      </c>
      <c r="F456" s="6" t="s">
        <v>2</v>
      </c>
      <c r="G456" s="6" t="s">
        <v>3</v>
      </c>
      <c r="H456" s="83" t="s">
        <v>1527</v>
      </c>
      <c r="I456" s="80" t="s">
        <v>1527</v>
      </c>
      <c r="J456" s="50" t="s">
        <v>1527</v>
      </c>
      <c r="K456" s="83">
        <v>-1.4999999999999999E-2</v>
      </c>
      <c r="L456" s="80">
        <v>2E-3</v>
      </c>
      <c r="M456" s="50">
        <v>1.2999999999999999E-10</v>
      </c>
      <c r="N456" s="83">
        <v>-1.7000000000000001E-2</v>
      </c>
      <c r="O456" s="80">
        <v>2E-3</v>
      </c>
      <c r="P456" s="50">
        <v>7.0000000000000001E-12</v>
      </c>
      <c r="Q456" s="83">
        <v>1E-3</v>
      </c>
      <c r="R456" s="80">
        <v>2E-3</v>
      </c>
      <c r="S456" s="50">
        <v>0.65700000000000003</v>
      </c>
      <c r="T456" s="83">
        <v>3.3000000000000002E-2</v>
      </c>
      <c r="U456" s="80">
        <v>0.01</v>
      </c>
      <c r="V456" s="50">
        <v>1.4499999999999999E-3</v>
      </c>
      <c r="W456" s="17">
        <v>0.85538779744575899</v>
      </c>
      <c r="X456" s="17">
        <v>1.3008830170012899E-10</v>
      </c>
      <c r="Y456" s="17">
        <v>0.63713221058839198</v>
      </c>
    </row>
    <row r="457" spans="1:25" x14ac:dyDescent="0.55000000000000004">
      <c r="A457" s="5" t="s">
        <v>361</v>
      </c>
      <c r="B457" s="5" t="s">
        <v>530</v>
      </c>
      <c r="C457" s="6">
        <v>18</v>
      </c>
      <c r="D457" s="16">
        <v>22290711</v>
      </c>
      <c r="E457" s="5" t="s">
        <v>694</v>
      </c>
      <c r="F457" s="6" t="s">
        <v>5</v>
      </c>
      <c r="G457" s="6" t="s">
        <v>6</v>
      </c>
      <c r="H457" s="83">
        <v>-5.0000000000000001E-3</v>
      </c>
      <c r="I457" s="80">
        <v>8.9999999999999993E-3</v>
      </c>
      <c r="J457" s="50">
        <v>0.55910000000000004</v>
      </c>
      <c r="K457" s="83">
        <v>-1.6E-2</v>
      </c>
      <c r="L457" s="80">
        <v>3.0000000000000001E-3</v>
      </c>
      <c r="M457" s="50">
        <v>4.8999999999999996E-10</v>
      </c>
      <c r="N457" s="83">
        <v>-1.7000000000000001E-2</v>
      </c>
      <c r="O457" s="80">
        <v>3.0000000000000001E-3</v>
      </c>
      <c r="P457" s="50">
        <v>5.1999999999999997E-12</v>
      </c>
      <c r="Q457" s="83">
        <v>-2E-3</v>
      </c>
      <c r="R457" s="80">
        <v>3.0000000000000001E-3</v>
      </c>
      <c r="S457" s="50">
        <v>0.54400000000000004</v>
      </c>
      <c r="T457" s="83">
        <v>0.02</v>
      </c>
      <c r="U457" s="80">
        <v>1.0999999999999999E-2</v>
      </c>
      <c r="V457" s="50">
        <v>6.0699999999999997E-2</v>
      </c>
      <c r="W457" s="17">
        <v>0.797047622313513</v>
      </c>
      <c r="X457" s="17">
        <v>1.8078468002044198E-2</v>
      </c>
      <c r="Y457" s="17">
        <v>0.22793507933903401</v>
      </c>
    </row>
    <row r="458" spans="1:25" x14ac:dyDescent="0.55000000000000004">
      <c r="A458" s="5" t="s">
        <v>362</v>
      </c>
      <c r="B458" s="5" t="s">
        <v>530</v>
      </c>
      <c r="C458" s="6">
        <v>18</v>
      </c>
      <c r="D458" s="16">
        <v>42827898</v>
      </c>
      <c r="E458" s="5" t="s">
        <v>1020</v>
      </c>
      <c r="F458" s="6" t="s">
        <v>5</v>
      </c>
      <c r="G458" s="6" t="s">
        <v>6</v>
      </c>
      <c r="H458" s="83">
        <v>-1E-3</v>
      </c>
      <c r="I458" s="80">
        <v>1.6E-2</v>
      </c>
      <c r="J458" s="50">
        <v>0.95699999999999996</v>
      </c>
      <c r="K458" s="83">
        <v>2.9000000000000001E-2</v>
      </c>
      <c r="L458" s="80">
        <v>4.0000000000000001E-3</v>
      </c>
      <c r="M458" s="50">
        <v>1.4000000000000001E-13</v>
      </c>
      <c r="N458" s="83">
        <v>0.02</v>
      </c>
      <c r="O458" s="80">
        <v>4.0000000000000001E-3</v>
      </c>
      <c r="P458" s="50">
        <v>4.9999999999999998E-7</v>
      </c>
      <c r="Q458" s="83">
        <v>-2.5000000000000001E-2</v>
      </c>
      <c r="R458" s="80">
        <v>4.0000000000000001E-3</v>
      </c>
      <c r="S458" s="50">
        <v>4.8999999999999996E-10</v>
      </c>
      <c r="T458" s="83">
        <v>-6.7000000000000004E-2</v>
      </c>
      <c r="U458" s="80">
        <v>1.7000000000000001E-2</v>
      </c>
      <c r="V458" s="50">
        <v>1E-4</v>
      </c>
      <c r="W458" s="17">
        <v>0.13386589994315501</v>
      </c>
      <c r="X458" s="17">
        <v>0.45875336763853097</v>
      </c>
      <c r="Y458" s="17">
        <v>0.13776855038739699</v>
      </c>
    </row>
    <row r="459" spans="1:25" x14ac:dyDescent="0.55000000000000004">
      <c r="A459" s="5" t="s">
        <v>363</v>
      </c>
      <c r="B459" s="5" t="s">
        <v>530</v>
      </c>
      <c r="C459" s="6">
        <v>18</v>
      </c>
      <c r="D459" s="16">
        <v>50957922</v>
      </c>
      <c r="E459" s="5" t="s">
        <v>991</v>
      </c>
      <c r="F459" s="6" t="s">
        <v>2</v>
      </c>
      <c r="G459" s="6" t="s">
        <v>3</v>
      </c>
      <c r="H459" s="83" t="s">
        <v>1527</v>
      </c>
      <c r="I459" s="80" t="s">
        <v>1527</v>
      </c>
      <c r="J459" s="50" t="s">
        <v>1527</v>
      </c>
      <c r="K459" s="83">
        <v>7.0000000000000001E-3</v>
      </c>
      <c r="L459" s="80">
        <v>2E-3</v>
      </c>
      <c r="M459" s="50">
        <v>1.9499999999999999E-3</v>
      </c>
      <c r="N459" s="83">
        <v>1.0999999999999999E-2</v>
      </c>
      <c r="O459" s="80">
        <v>2E-3</v>
      </c>
      <c r="P459" s="50">
        <v>2.7999999999999999E-6</v>
      </c>
      <c r="Q459" s="83">
        <v>7.0000000000000001E-3</v>
      </c>
      <c r="R459" s="80">
        <v>2E-3</v>
      </c>
      <c r="S459" s="50">
        <v>4.0400000000000002E-3</v>
      </c>
      <c r="T459" s="83">
        <v>1E-3</v>
      </c>
      <c r="U459" s="80">
        <v>0.01</v>
      </c>
      <c r="V459" s="50">
        <v>0.90539999999999998</v>
      </c>
      <c r="W459" s="17">
        <v>0.381228831766103</v>
      </c>
      <c r="X459" s="17">
        <v>9.4824820374113702E-2</v>
      </c>
      <c r="Y459" s="17">
        <v>0.24466894244041801</v>
      </c>
    </row>
    <row r="460" spans="1:25" x14ac:dyDescent="0.55000000000000004">
      <c r="A460" s="5" t="s">
        <v>364</v>
      </c>
      <c r="B460" s="5" t="s">
        <v>530</v>
      </c>
      <c r="C460" s="6">
        <v>18</v>
      </c>
      <c r="D460" s="16">
        <v>53566471</v>
      </c>
      <c r="E460" s="5" t="s">
        <v>749</v>
      </c>
      <c r="F460" s="6" t="s">
        <v>2</v>
      </c>
      <c r="G460" s="6" t="s">
        <v>6</v>
      </c>
      <c r="H460" s="83">
        <v>-1.0999999999999999E-2</v>
      </c>
      <c r="I460" s="80">
        <v>8.9999999999999993E-3</v>
      </c>
      <c r="J460" s="50">
        <v>0.2346</v>
      </c>
      <c r="K460" s="83">
        <v>1.4E-2</v>
      </c>
      <c r="L460" s="80">
        <v>3.0000000000000001E-3</v>
      </c>
      <c r="M460" s="50">
        <v>5.7999999999999998E-9</v>
      </c>
      <c r="N460" s="83">
        <v>1.6E-2</v>
      </c>
      <c r="O460" s="80">
        <v>3.0000000000000001E-3</v>
      </c>
      <c r="P460" s="50">
        <v>7.0000000000000004E-11</v>
      </c>
      <c r="Q460" s="83">
        <v>-1E-3</v>
      </c>
      <c r="R460" s="80">
        <v>3.0000000000000001E-3</v>
      </c>
      <c r="S460" s="50">
        <v>0.83699999999999997</v>
      </c>
      <c r="T460" s="83">
        <v>-6.0000000000000001E-3</v>
      </c>
      <c r="U460" s="80">
        <v>1.0999999999999999E-2</v>
      </c>
      <c r="V460" s="50">
        <v>0.56399999999999995</v>
      </c>
      <c r="W460" s="17">
        <v>0.71226610490132602</v>
      </c>
      <c r="X460" s="17">
        <v>0.16916864344757501</v>
      </c>
      <c r="Y460" s="17">
        <v>1.7810271052776199E-101</v>
      </c>
    </row>
    <row r="461" spans="1:25" x14ac:dyDescent="0.55000000000000004">
      <c r="A461" s="5" t="s">
        <v>365</v>
      </c>
      <c r="B461" s="5" t="s">
        <v>530</v>
      </c>
      <c r="C461" s="6">
        <v>19</v>
      </c>
      <c r="D461" s="16">
        <v>10819967</v>
      </c>
      <c r="E461" s="5" t="s">
        <v>569</v>
      </c>
      <c r="F461" s="6" t="s">
        <v>5</v>
      </c>
      <c r="G461" s="6" t="s">
        <v>6</v>
      </c>
      <c r="H461" s="83">
        <v>-0.02</v>
      </c>
      <c r="I461" s="80">
        <v>8.9999999999999993E-3</v>
      </c>
      <c r="J461" s="50">
        <v>2.051E-2</v>
      </c>
      <c r="K461" s="83">
        <v>-1.4999999999999999E-2</v>
      </c>
      <c r="L461" s="80">
        <v>2E-3</v>
      </c>
      <c r="M461" s="50">
        <v>7.8000000000000002E-11</v>
      </c>
      <c r="N461" s="83">
        <v>-1.0999999999999999E-2</v>
      </c>
      <c r="O461" s="80">
        <v>2E-3</v>
      </c>
      <c r="P461" s="50">
        <v>2.7E-6</v>
      </c>
      <c r="Q461" s="83">
        <v>0.01</v>
      </c>
      <c r="R461" s="80">
        <v>2E-3</v>
      </c>
      <c r="S461" s="50">
        <v>4.0000000000000003E-5</v>
      </c>
      <c r="T461" s="83">
        <v>3.2000000000000001E-2</v>
      </c>
      <c r="U461" s="80">
        <v>0.01</v>
      </c>
      <c r="V461" s="50">
        <v>1.5900000000000001E-3</v>
      </c>
      <c r="W461" s="17">
        <v>0.25468017328257703</v>
      </c>
      <c r="X461" s="17">
        <v>0.93982955439080995</v>
      </c>
      <c r="Y461" s="17">
        <v>0.29234338260434001</v>
      </c>
    </row>
    <row r="462" spans="1:25" x14ac:dyDescent="0.55000000000000004">
      <c r="A462" s="5" t="s">
        <v>366</v>
      </c>
      <c r="B462" s="5" t="s">
        <v>530</v>
      </c>
      <c r="C462" s="6">
        <v>19</v>
      </c>
      <c r="D462" s="16">
        <v>31829613</v>
      </c>
      <c r="E462" s="5" t="s">
        <v>1012</v>
      </c>
      <c r="F462" s="6" t="s">
        <v>2</v>
      </c>
      <c r="G462" s="6" t="s">
        <v>6</v>
      </c>
      <c r="H462" s="83" t="s">
        <v>1527</v>
      </c>
      <c r="I462" s="80" t="s">
        <v>1527</v>
      </c>
      <c r="J462" s="50" t="s">
        <v>1527</v>
      </c>
      <c r="K462" s="83">
        <v>2.3E-2</v>
      </c>
      <c r="L462" s="80">
        <v>4.0000000000000001E-3</v>
      </c>
      <c r="M462" s="50">
        <v>3E-11</v>
      </c>
      <c r="N462" s="83">
        <v>7.0000000000000001E-3</v>
      </c>
      <c r="O462" s="80">
        <v>4.0000000000000001E-3</v>
      </c>
      <c r="P462" s="50">
        <v>4.9299999999999997E-2</v>
      </c>
      <c r="Q462" s="83">
        <v>-3.5999999999999997E-2</v>
      </c>
      <c r="R462" s="80">
        <v>4.0000000000000001E-3</v>
      </c>
      <c r="S462" s="50">
        <v>3.7000000000000003E-23</v>
      </c>
      <c r="T462" s="83">
        <v>-5.7000000000000002E-2</v>
      </c>
      <c r="U462" s="80">
        <v>1.4999999999999999E-2</v>
      </c>
      <c r="V462" s="50">
        <v>1.1E-4</v>
      </c>
      <c r="W462" s="17">
        <v>0.35959577844275598</v>
      </c>
      <c r="X462" s="17">
        <v>9.0598526432846105E-2</v>
      </c>
      <c r="Y462" s="17">
        <v>0.218854891324615</v>
      </c>
    </row>
    <row r="463" spans="1:25" x14ac:dyDescent="0.55000000000000004">
      <c r="A463" s="5" t="s">
        <v>40</v>
      </c>
      <c r="B463" s="5" t="s">
        <v>0</v>
      </c>
      <c r="C463" s="6">
        <v>19</v>
      </c>
      <c r="D463" s="16">
        <v>33726375</v>
      </c>
      <c r="E463" s="5" t="s">
        <v>603</v>
      </c>
      <c r="F463" s="6" t="s">
        <v>5</v>
      </c>
      <c r="G463" s="6" t="s">
        <v>6</v>
      </c>
      <c r="H463" s="83">
        <v>7.3999999999999996E-2</v>
      </c>
      <c r="I463" s="80">
        <v>1.2999999999999999E-2</v>
      </c>
      <c r="J463" s="50">
        <v>2.9000000000000002E-8</v>
      </c>
      <c r="K463" s="83">
        <v>-5.0000000000000001E-3</v>
      </c>
      <c r="L463" s="80">
        <v>4.0000000000000001E-3</v>
      </c>
      <c r="M463" s="50">
        <v>0.13420000000000001</v>
      </c>
      <c r="N463" s="83">
        <v>-3.0000000000000001E-3</v>
      </c>
      <c r="O463" s="80">
        <v>4.0000000000000001E-3</v>
      </c>
      <c r="P463" s="50">
        <v>0.35199999999999998</v>
      </c>
      <c r="Q463" s="83">
        <v>3.0000000000000001E-3</v>
      </c>
      <c r="R463" s="80">
        <v>4.0000000000000001E-3</v>
      </c>
      <c r="S463" s="50">
        <v>0.46100000000000002</v>
      </c>
      <c r="T463" s="83">
        <v>1.4E-2</v>
      </c>
      <c r="U463" s="80">
        <v>1.6E-2</v>
      </c>
      <c r="V463" s="50">
        <v>0.3674</v>
      </c>
      <c r="W463" s="17">
        <v>0.49251218600296298</v>
      </c>
      <c r="X463" s="17">
        <v>0.10163904591775701</v>
      </c>
      <c r="Y463" s="17">
        <v>0.10702741232525199</v>
      </c>
    </row>
    <row r="464" spans="1:25" x14ac:dyDescent="0.55000000000000004">
      <c r="A464" s="5" t="s">
        <v>367</v>
      </c>
      <c r="B464" s="5" t="s">
        <v>530</v>
      </c>
      <c r="C464" s="6">
        <v>19</v>
      </c>
      <c r="D464" s="16">
        <v>36881643</v>
      </c>
      <c r="E464" s="5" t="s">
        <v>794</v>
      </c>
      <c r="F464" s="6" t="s">
        <v>2</v>
      </c>
      <c r="G464" s="6" t="s">
        <v>3</v>
      </c>
      <c r="H464" s="83">
        <v>8.0000000000000002E-3</v>
      </c>
      <c r="I464" s="80">
        <v>8.9999999999999993E-3</v>
      </c>
      <c r="J464" s="50">
        <v>0.36980000000000002</v>
      </c>
      <c r="K464" s="83">
        <v>-8.9999999999999993E-3</v>
      </c>
      <c r="L464" s="80">
        <v>3.0000000000000001E-3</v>
      </c>
      <c r="M464" s="50">
        <v>2.3000000000000001E-4</v>
      </c>
      <c r="N464" s="83">
        <v>-1.4999999999999999E-2</v>
      </c>
      <c r="O464" s="80">
        <v>3.0000000000000001E-3</v>
      </c>
      <c r="P464" s="50">
        <v>3.7E-9</v>
      </c>
      <c r="Q464" s="83">
        <v>-8.9999999999999993E-3</v>
      </c>
      <c r="R464" s="80">
        <v>3.0000000000000001E-3</v>
      </c>
      <c r="S464" s="50">
        <v>4.2000000000000002E-4</v>
      </c>
      <c r="T464" s="83">
        <v>-3.1E-2</v>
      </c>
      <c r="U464" s="80">
        <v>1.0999999999999999E-2</v>
      </c>
      <c r="V464" s="50">
        <v>3.98E-3</v>
      </c>
      <c r="W464" s="17">
        <v>0.183345146968867</v>
      </c>
      <c r="X464" s="17">
        <v>0.130391782075195</v>
      </c>
      <c r="Y464" s="17">
        <v>0.55766868851305196</v>
      </c>
    </row>
    <row r="465" spans="1:25" x14ac:dyDescent="0.55000000000000004">
      <c r="A465" s="5" t="s">
        <v>588</v>
      </c>
      <c r="B465" s="5" t="s">
        <v>530</v>
      </c>
      <c r="C465" s="6">
        <v>19</v>
      </c>
      <c r="D465" s="16">
        <v>41124155</v>
      </c>
      <c r="E465" s="5" t="s">
        <v>589</v>
      </c>
      <c r="F465" s="6" t="s">
        <v>1527</v>
      </c>
      <c r="G465" s="6" t="s">
        <v>1527</v>
      </c>
      <c r="H465" s="83" t="s">
        <v>1527</v>
      </c>
      <c r="I465" s="80" t="s">
        <v>1527</v>
      </c>
      <c r="J465" s="50" t="s">
        <v>1527</v>
      </c>
      <c r="K465" s="83" t="s">
        <v>1527</v>
      </c>
      <c r="L465" s="80" t="s">
        <v>1527</v>
      </c>
      <c r="M465" s="50" t="s">
        <v>1527</v>
      </c>
      <c r="N465" s="83" t="s">
        <v>1527</v>
      </c>
      <c r="O465" s="80" t="s">
        <v>1527</v>
      </c>
      <c r="P465" s="50" t="s">
        <v>1527</v>
      </c>
      <c r="Q465" s="83" t="s">
        <v>1527</v>
      </c>
      <c r="R465" s="80" t="s">
        <v>1527</v>
      </c>
      <c r="S465" s="50" t="s">
        <v>1527</v>
      </c>
      <c r="T465" s="83" t="s">
        <v>1527</v>
      </c>
      <c r="U465" s="80" t="s">
        <v>1527</v>
      </c>
      <c r="V465" s="50" t="s">
        <v>1527</v>
      </c>
      <c r="W465" s="17">
        <v>0.12720737857036901</v>
      </c>
      <c r="X465" s="17">
        <v>0.46182225154194101</v>
      </c>
      <c r="Y465" s="17">
        <v>0.26776614462336901</v>
      </c>
    </row>
    <row r="466" spans="1:25" x14ac:dyDescent="0.55000000000000004">
      <c r="A466" s="5" t="s">
        <v>146</v>
      </c>
      <c r="B466" s="5" t="s">
        <v>528</v>
      </c>
      <c r="C466" s="6">
        <v>19</v>
      </c>
      <c r="D466" s="16">
        <v>46294136</v>
      </c>
      <c r="E466" s="5" t="s">
        <v>931</v>
      </c>
      <c r="F466" s="6" t="s">
        <v>2</v>
      </c>
      <c r="G466" s="6" t="s">
        <v>3</v>
      </c>
      <c r="H466" s="83" t="s">
        <v>1527</v>
      </c>
      <c r="I466" s="80" t="s">
        <v>1527</v>
      </c>
      <c r="J466" s="50" t="s">
        <v>1527</v>
      </c>
      <c r="K466" s="83">
        <v>8.9999999999999993E-3</v>
      </c>
      <c r="L466" s="80">
        <v>3.0000000000000001E-3</v>
      </c>
      <c r="M466" s="50">
        <v>3.2000000000000003E-4</v>
      </c>
      <c r="N466" s="83">
        <v>-2E-3</v>
      </c>
      <c r="O466" s="80">
        <v>3.0000000000000001E-3</v>
      </c>
      <c r="P466" s="50">
        <v>0.44500000000000001</v>
      </c>
      <c r="Q466" s="83">
        <v>-2.5000000000000001E-2</v>
      </c>
      <c r="R466" s="80">
        <v>3.0000000000000001E-3</v>
      </c>
      <c r="S466" s="50">
        <v>3.2000000000000002E-21</v>
      </c>
      <c r="T466" s="83">
        <v>-6.9000000000000006E-2</v>
      </c>
      <c r="U466" s="80">
        <v>1.0999999999999999E-2</v>
      </c>
      <c r="V466" s="50">
        <v>1.6999999999999999E-9</v>
      </c>
      <c r="W466" s="17">
        <v>0.551359011059534</v>
      </c>
      <c r="X466" s="17">
        <v>0.32020776455251998</v>
      </c>
      <c r="Y466" s="17">
        <v>0.35904707888349902</v>
      </c>
    </row>
    <row r="467" spans="1:25" x14ac:dyDescent="0.55000000000000004">
      <c r="A467" s="5" t="s">
        <v>368</v>
      </c>
      <c r="B467" s="5" t="s">
        <v>530</v>
      </c>
      <c r="C467" s="6">
        <v>20</v>
      </c>
      <c r="D467" s="16">
        <v>6632901</v>
      </c>
      <c r="E467" s="5" t="s">
        <v>876</v>
      </c>
      <c r="F467" s="6" t="s">
        <v>2</v>
      </c>
      <c r="G467" s="6" t="s">
        <v>6</v>
      </c>
      <c r="H467" s="83">
        <v>-7.0000000000000001E-3</v>
      </c>
      <c r="I467" s="80">
        <v>8.9999999999999993E-3</v>
      </c>
      <c r="J467" s="50">
        <v>0.4168</v>
      </c>
      <c r="K467" s="83">
        <v>0.02</v>
      </c>
      <c r="L467" s="80">
        <v>2E-3</v>
      </c>
      <c r="M467" s="50">
        <v>1.2999999999999999E-16</v>
      </c>
      <c r="N467" s="83">
        <v>2.5999999999999999E-2</v>
      </c>
      <c r="O467" s="80">
        <v>2E-3</v>
      </c>
      <c r="P467" s="50">
        <v>3.0000000000000001E-26</v>
      </c>
      <c r="Q467" s="83">
        <v>8.9999999999999993E-3</v>
      </c>
      <c r="R467" s="80">
        <v>3.0000000000000001E-3</v>
      </c>
      <c r="S467" s="50">
        <v>3.1E-4</v>
      </c>
      <c r="T467" s="83">
        <v>-1.0999999999999999E-2</v>
      </c>
      <c r="U467" s="80">
        <v>0.01</v>
      </c>
      <c r="V467" s="50">
        <v>0.30990000000000001</v>
      </c>
      <c r="W467" s="17">
        <v>1.8408974997926701E-2</v>
      </c>
      <c r="X467" s="17">
        <v>0.75026555664669503</v>
      </c>
      <c r="Y467" s="17">
        <v>0.64853825647775998</v>
      </c>
    </row>
    <row r="468" spans="1:25" x14ac:dyDescent="0.55000000000000004">
      <c r="A468" s="5" t="s">
        <v>369</v>
      </c>
      <c r="B468" s="5" t="s">
        <v>530</v>
      </c>
      <c r="C468" s="6">
        <v>20</v>
      </c>
      <c r="D468" s="16">
        <v>10745545</v>
      </c>
      <c r="E468" s="5" t="s">
        <v>868</v>
      </c>
      <c r="F468" s="6" t="s">
        <v>6</v>
      </c>
      <c r="G468" s="6" t="s">
        <v>3</v>
      </c>
      <c r="H468" s="83" t="s">
        <v>1527</v>
      </c>
      <c r="I468" s="80" t="s">
        <v>1527</v>
      </c>
      <c r="J468" s="50" t="s">
        <v>1527</v>
      </c>
      <c r="K468" s="83">
        <v>1.7000000000000001E-2</v>
      </c>
      <c r="L468" s="80">
        <v>3.0000000000000001E-3</v>
      </c>
      <c r="M468" s="50">
        <v>3.4999999999999998E-10</v>
      </c>
      <c r="N468" s="83">
        <v>8.0000000000000002E-3</v>
      </c>
      <c r="O468" s="80">
        <v>3.0000000000000001E-3</v>
      </c>
      <c r="P468" s="50">
        <v>3.5699999999999998E-3</v>
      </c>
      <c r="Q468" s="83">
        <v>-2.3E-2</v>
      </c>
      <c r="R468" s="80">
        <v>3.0000000000000001E-3</v>
      </c>
      <c r="S468" s="50">
        <v>5.1999999999999997E-16</v>
      </c>
      <c r="T468" s="83">
        <v>-4.4999999999999998E-2</v>
      </c>
      <c r="U468" s="80">
        <v>1.2E-2</v>
      </c>
      <c r="V468" s="50">
        <v>1.7000000000000001E-4</v>
      </c>
      <c r="W468" s="17">
        <v>0.51636210656944903</v>
      </c>
      <c r="X468" s="17">
        <v>6.3334004820280204E-2</v>
      </c>
      <c r="Y468" s="17">
        <v>7.4072212644831603E-2</v>
      </c>
    </row>
    <row r="469" spans="1:25" x14ac:dyDescent="0.55000000000000004">
      <c r="A469" s="5" t="s">
        <v>370</v>
      </c>
      <c r="B469" s="5" t="s">
        <v>530</v>
      </c>
      <c r="C469" s="6">
        <v>20</v>
      </c>
      <c r="D469" s="16">
        <v>25669052</v>
      </c>
      <c r="E469" s="5" t="s">
        <v>875</v>
      </c>
      <c r="F469" s="6" t="s">
        <v>6</v>
      </c>
      <c r="G469" s="6" t="s">
        <v>3</v>
      </c>
      <c r="H469" s="83" t="s">
        <v>1527</v>
      </c>
      <c r="I469" s="80" t="s">
        <v>1527</v>
      </c>
      <c r="J469" s="50" t="s">
        <v>1527</v>
      </c>
      <c r="K469" s="83">
        <v>2.1000000000000001E-2</v>
      </c>
      <c r="L469" s="80">
        <v>3.0000000000000001E-3</v>
      </c>
      <c r="M469" s="50">
        <v>3.0000000000000001E-12</v>
      </c>
      <c r="N469" s="83">
        <v>1.4E-2</v>
      </c>
      <c r="O469" s="80">
        <v>3.0000000000000001E-3</v>
      </c>
      <c r="P469" s="50">
        <v>5.3000000000000001E-6</v>
      </c>
      <c r="Q469" s="83">
        <v>-1.7000000000000001E-2</v>
      </c>
      <c r="R469" s="80">
        <v>3.0000000000000001E-3</v>
      </c>
      <c r="S469" s="50">
        <v>3.1E-8</v>
      </c>
      <c r="T469" s="83">
        <v>-4.5999999999999999E-2</v>
      </c>
      <c r="U469" s="80">
        <v>1.2999999999999999E-2</v>
      </c>
      <c r="V469" s="50">
        <v>3.8999999999999999E-4</v>
      </c>
      <c r="W469" s="17">
        <v>0.41102877523390102</v>
      </c>
      <c r="X469" s="17">
        <v>0.50824401545546105</v>
      </c>
      <c r="Y469" s="17">
        <v>0.104058209511158</v>
      </c>
    </row>
    <row r="470" spans="1:25" x14ac:dyDescent="0.55000000000000004">
      <c r="A470" s="5" t="s">
        <v>371</v>
      </c>
      <c r="B470" s="5" t="s">
        <v>530</v>
      </c>
      <c r="C470" s="6">
        <v>20</v>
      </c>
      <c r="D470" s="16">
        <v>31042176</v>
      </c>
      <c r="E470" s="5" t="s">
        <v>707</v>
      </c>
      <c r="F470" s="6" t="s">
        <v>5</v>
      </c>
      <c r="G470" s="6" t="s">
        <v>6</v>
      </c>
      <c r="H470" s="83" t="s">
        <v>1527</v>
      </c>
      <c r="I470" s="80" t="s">
        <v>1527</v>
      </c>
      <c r="J470" s="50" t="s">
        <v>1527</v>
      </c>
      <c r="K470" s="83">
        <v>-1.7000000000000001E-2</v>
      </c>
      <c r="L470" s="80">
        <v>3.0000000000000001E-3</v>
      </c>
      <c r="M470" s="50">
        <v>2E-8</v>
      </c>
      <c r="N470" s="83">
        <v>-7.0000000000000001E-3</v>
      </c>
      <c r="O470" s="80">
        <v>3.0000000000000001E-3</v>
      </c>
      <c r="P470" s="50">
        <v>1.43E-2</v>
      </c>
      <c r="Q470" s="83">
        <v>0.02</v>
      </c>
      <c r="R470" s="80">
        <v>3.0000000000000001E-3</v>
      </c>
      <c r="S470" s="50">
        <v>1.1000000000000001E-11</v>
      </c>
      <c r="T470" s="83">
        <v>5.7000000000000002E-2</v>
      </c>
      <c r="U470" s="80">
        <v>1.2999999999999999E-2</v>
      </c>
      <c r="V470" s="50">
        <v>5.6999999999999996E-6</v>
      </c>
      <c r="W470" s="17">
        <v>0.91657563381747298</v>
      </c>
      <c r="X470" s="17">
        <v>6.6647333141338999E-2</v>
      </c>
      <c r="Y470" s="17">
        <v>7.2821674305880005E-2</v>
      </c>
    </row>
    <row r="471" spans="1:25" x14ac:dyDescent="0.55000000000000004">
      <c r="A471" s="5" t="s">
        <v>372</v>
      </c>
      <c r="B471" s="5" t="s">
        <v>530</v>
      </c>
      <c r="C471" s="6">
        <v>20</v>
      </c>
      <c r="D471" s="16">
        <v>33975181</v>
      </c>
      <c r="E471" s="5" t="s">
        <v>872</v>
      </c>
      <c r="F471" s="6" t="s">
        <v>2</v>
      </c>
      <c r="G471" s="6" t="s">
        <v>6</v>
      </c>
      <c r="H471" s="83">
        <v>-3.0000000000000001E-3</v>
      </c>
      <c r="I471" s="80">
        <v>8.9999999999999993E-3</v>
      </c>
      <c r="J471" s="50">
        <v>0.77129999999999999</v>
      </c>
      <c r="K471" s="83">
        <v>1.6E-2</v>
      </c>
      <c r="L471" s="80">
        <v>2E-3</v>
      </c>
      <c r="M471" s="50">
        <v>4.3E-11</v>
      </c>
      <c r="N471" s="83">
        <v>2.3E-2</v>
      </c>
      <c r="O471" s="80">
        <v>2E-3</v>
      </c>
      <c r="P471" s="50">
        <v>4.4000000000000001E-21</v>
      </c>
      <c r="Q471" s="83">
        <v>8.0000000000000002E-3</v>
      </c>
      <c r="R471" s="80">
        <v>2E-3</v>
      </c>
      <c r="S471" s="50">
        <v>8.0000000000000004E-4</v>
      </c>
      <c r="T471" s="83">
        <v>-1.9E-2</v>
      </c>
      <c r="U471" s="80">
        <v>0.01</v>
      </c>
      <c r="V471" s="50">
        <v>5.1880000000000003E-2</v>
      </c>
      <c r="W471" s="17">
        <v>0.10997410966832</v>
      </c>
      <c r="X471" s="17">
        <v>0.25757657515252103</v>
      </c>
      <c r="Y471" s="17">
        <v>1.3111007458419199</v>
      </c>
    </row>
    <row r="472" spans="1:25" x14ac:dyDescent="0.55000000000000004">
      <c r="A472" s="5" t="s">
        <v>373</v>
      </c>
      <c r="B472" s="5" t="s">
        <v>530</v>
      </c>
      <c r="C472" s="6">
        <v>20</v>
      </c>
      <c r="D472" s="16">
        <v>45529571</v>
      </c>
      <c r="E472" s="5" t="s">
        <v>751</v>
      </c>
      <c r="F472" s="6" t="s">
        <v>2</v>
      </c>
      <c r="G472" s="6" t="s">
        <v>3</v>
      </c>
      <c r="H472" s="83">
        <v>1.2999999999999999E-2</v>
      </c>
      <c r="I472" s="80">
        <v>8.9999999999999993E-3</v>
      </c>
      <c r="J472" s="50">
        <v>0.14729999999999999</v>
      </c>
      <c r="K472" s="83">
        <v>-1.7000000000000001E-2</v>
      </c>
      <c r="L472" s="80">
        <v>2E-3</v>
      </c>
      <c r="M472" s="50">
        <v>6.6000000000000001E-12</v>
      </c>
      <c r="N472" s="83">
        <v>-0.02</v>
      </c>
      <c r="O472" s="80">
        <v>2E-3</v>
      </c>
      <c r="P472" s="50">
        <v>2.3000000000000001E-17</v>
      </c>
      <c r="Q472" s="83">
        <v>-4.0000000000000001E-3</v>
      </c>
      <c r="R472" s="80">
        <v>2E-3</v>
      </c>
      <c r="S472" s="50">
        <v>0.11600000000000001</v>
      </c>
      <c r="T472" s="83">
        <v>2.8000000000000001E-2</v>
      </c>
      <c r="U472" s="80">
        <v>0.01</v>
      </c>
      <c r="V472" s="50">
        <v>7.43E-3</v>
      </c>
      <c r="W472" s="17">
        <v>0.267845532256479</v>
      </c>
      <c r="X472" s="17">
        <v>0.62054520018533499</v>
      </c>
      <c r="Y472" s="17">
        <v>1.91193016185997E-38</v>
      </c>
    </row>
    <row r="473" spans="1:25" x14ac:dyDescent="0.55000000000000004">
      <c r="A473" s="5" t="s">
        <v>374</v>
      </c>
      <c r="B473" s="5" t="s">
        <v>530</v>
      </c>
      <c r="C473" s="6">
        <v>20</v>
      </c>
      <c r="D473" s="16">
        <v>62351539</v>
      </c>
      <c r="E473" s="5" t="s">
        <v>869</v>
      </c>
      <c r="F473" s="6" t="s">
        <v>2</v>
      </c>
      <c r="G473" s="6" t="s">
        <v>5</v>
      </c>
      <c r="H473" s="83" t="s">
        <v>1527</v>
      </c>
      <c r="I473" s="80" t="s">
        <v>1527</v>
      </c>
      <c r="J473" s="50" t="s">
        <v>1527</v>
      </c>
      <c r="K473" s="83">
        <v>2.7E-2</v>
      </c>
      <c r="L473" s="80">
        <v>3.0000000000000001E-3</v>
      </c>
      <c r="M473" s="50">
        <v>1.4000000000000001E-26</v>
      </c>
      <c r="N473" s="83">
        <v>2.9000000000000001E-2</v>
      </c>
      <c r="O473" s="80">
        <v>3.0000000000000001E-3</v>
      </c>
      <c r="P473" s="50">
        <v>4.0000000000000003E-31</v>
      </c>
      <c r="Q473" s="83">
        <v>0</v>
      </c>
      <c r="R473" s="80">
        <v>3.0000000000000001E-3</v>
      </c>
      <c r="S473" s="50">
        <v>0.90200000000000002</v>
      </c>
      <c r="T473" s="83">
        <v>-3.6999999999999998E-2</v>
      </c>
      <c r="U473" s="80">
        <v>1.0999999999999999E-2</v>
      </c>
      <c r="V473" s="50">
        <v>4.2000000000000002E-4</v>
      </c>
      <c r="W473" s="17">
        <v>1.34870238882143</v>
      </c>
      <c r="X473" s="17">
        <v>1.35142830894456E-154</v>
      </c>
      <c r="Y473" s="17">
        <v>0.194665208812732</v>
      </c>
    </row>
    <row r="474" spans="1:25" x14ac:dyDescent="0.55000000000000004">
      <c r="A474" s="5" t="s">
        <v>147</v>
      </c>
      <c r="B474" s="5" t="s">
        <v>528</v>
      </c>
      <c r="C474" s="6">
        <v>21</v>
      </c>
      <c r="D474" s="16">
        <v>35363759</v>
      </c>
      <c r="E474" s="5" t="s">
        <v>570</v>
      </c>
      <c r="F474" s="6" t="s">
        <v>5</v>
      </c>
      <c r="G474" s="6" t="s">
        <v>3</v>
      </c>
      <c r="H474" s="83">
        <v>2E-3</v>
      </c>
      <c r="I474" s="80">
        <v>1.2E-2</v>
      </c>
      <c r="J474" s="50">
        <v>0.87219999999999998</v>
      </c>
      <c r="K474" s="83">
        <v>-7.0000000000000001E-3</v>
      </c>
      <c r="L474" s="80">
        <v>4.0000000000000001E-3</v>
      </c>
      <c r="M474" s="50">
        <v>3.2439999999999997E-2</v>
      </c>
      <c r="N474" s="83">
        <v>1.0999999999999999E-2</v>
      </c>
      <c r="O474" s="80">
        <v>4.0000000000000001E-3</v>
      </c>
      <c r="P474" s="50">
        <v>1.07E-3</v>
      </c>
      <c r="Q474" s="83">
        <v>3.5999999999999997E-2</v>
      </c>
      <c r="R474" s="80">
        <v>4.0000000000000001E-3</v>
      </c>
      <c r="S474" s="50">
        <v>7.8E-24</v>
      </c>
      <c r="T474" s="83">
        <v>6.4000000000000001E-2</v>
      </c>
      <c r="U474" s="80">
        <v>1.4999999999999999E-2</v>
      </c>
      <c r="V474" s="50">
        <v>1.8E-5</v>
      </c>
      <c r="W474" s="17">
        <v>0.212560144683034</v>
      </c>
      <c r="X474" s="17">
        <v>0.57975335416587903</v>
      </c>
      <c r="Y474" s="17">
        <v>0.12576464157721201</v>
      </c>
    </row>
    <row r="475" spans="1:25" x14ac:dyDescent="0.55000000000000004">
      <c r="A475" s="5" t="s">
        <v>643</v>
      </c>
      <c r="B475" s="5" t="s">
        <v>530</v>
      </c>
      <c r="C475" s="6">
        <v>21</v>
      </c>
      <c r="D475" s="16">
        <v>35368402</v>
      </c>
      <c r="E475" s="5" t="s">
        <v>570</v>
      </c>
      <c r="F475" s="6" t="s">
        <v>1527</v>
      </c>
      <c r="G475" s="6" t="s">
        <v>1527</v>
      </c>
      <c r="H475" s="83" t="s">
        <v>1527</v>
      </c>
      <c r="I475" s="80" t="s">
        <v>1527</v>
      </c>
      <c r="J475" s="50" t="s">
        <v>1527</v>
      </c>
      <c r="K475" s="83" t="s">
        <v>1527</v>
      </c>
      <c r="L475" s="80" t="s">
        <v>1527</v>
      </c>
      <c r="M475" s="50" t="s">
        <v>1527</v>
      </c>
      <c r="N475" s="83" t="s">
        <v>1527</v>
      </c>
      <c r="O475" s="80" t="s">
        <v>1527</v>
      </c>
      <c r="P475" s="50" t="s">
        <v>1527</v>
      </c>
      <c r="Q475" s="83" t="s">
        <v>1527</v>
      </c>
      <c r="R475" s="80" t="s">
        <v>1527</v>
      </c>
      <c r="S475" s="50" t="s">
        <v>1527</v>
      </c>
      <c r="T475" s="83" t="s">
        <v>1527</v>
      </c>
      <c r="U475" s="80" t="s">
        <v>1527</v>
      </c>
      <c r="V475" s="50" t="s">
        <v>1527</v>
      </c>
      <c r="W475" s="17">
        <v>0.20997219018298899</v>
      </c>
      <c r="X475" s="17">
        <v>0.56091829869191501</v>
      </c>
      <c r="Y475" s="17">
        <v>0.12238410609622399</v>
      </c>
    </row>
    <row r="476" spans="1:25" x14ac:dyDescent="0.55000000000000004">
      <c r="A476" s="5" t="s">
        <v>148</v>
      </c>
      <c r="B476" s="5" t="s">
        <v>528</v>
      </c>
      <c r="C476" s="6">
        <v>21</v>
      </c>
      <c r="D476" s="16">
        <v>35661745</v>
      </c>
      <c r="E476" s="5" t="s">
        <v>746</v>
      </c>
      <c r="F476" s="6" t="s">
        <v>2</v>
      </c>
      <c r="G476" s="6" t="s">
        <v>6</v>
      </c>
      <c r="H476" s="83" t="s">
        <v>1527</v>
      </c>
      <c r="I476" s="80" t="s">
        <v>1527</v>
      </c>
      <c r="J476" s="50" t="s">
        <v>1527</v>
      </c>
      <c r="K476" s="83">
        <v>-1E-3</v>
      </c>
      <c r="L476" s="80">
        <v>2E-3</v>
      </c>
      <c r="M476" s="50">
        <v>0.58819999999999995</v>
      </c>
      <c r="N476" s="83">
        <v>0.01</v>
      </c>
      <c r="O476" s="80">
        <v>2E-3</v>
      </c>
      <c r="P476" s="50">
        <v>1.5E-5</v>
      </c>
      <c r="Q476" s="83">
        <v>2.3E-2</v>
      </c>
      <c r="R476" s="80">
        <v>2E-3</v>
      </c>
      <c r="S476" s="50">
        <v>1.7999999999999999E-21</v>
      </c>
      <c r="T476" s="83">
        <v>5.3999999999999999E-2</v>
      </c>
      <c r="U476" s="80">
        <v>0.01</v>
      </c>
      <c r="V476" s="50">
        <v>4.0000000000000001E-8</v>
      </c>
      <c r="W476" s="17">
        <v>0.57889511835770902</v>
      </c>
      <c r="X476" s="17">
        <v>0.27651939239464701</v>
      </c>
      <c r="Y476" s="17">
        <v>6.55226727289248E-32</v>
      </c>
    </row>
    <row r="477" spans="1:25" x14ac:dyDescent="0.55000000000000004">
      <c r="A477" s="5" t="s">
        <v>786</v>
      </c>
      <c r="B477" s="5" t="s">
        <v>530</v>
      </c>
      <c r="C477" s="6">
        <v>21</v>
      </c>
      <c r="D477" s="16">
        <v>35690499</v>
      </c>
      <c r="E477" s="5" t="s">
        <v>746</v>
      </c>
      <c r="F477" s="6" t="s">
        <v>1527</v>
      </c>
      <c r="G477" s="6" t="s">
        <v>1527</v>
      </c>
      <c r="H477" s="83" t="s">
        <v>1527</v>
      </c>
      <c r="I477" s="80" t="s">
        <v>1527</v>
      </c>
      <c r="J477" s="50" t="s">
        <v>1527</v>
      </c>
      <c r="K477" s="83" t="s">
        <v>1527</v>
      </c>
      <c r="L477" s="80" t="s">
        <v>1527</v>
      </c>
      <c r="M477" s="50" t="s">
        <v>1527</v>
      </c>
      <c r="N477" s="83" t="s">
        <v>1527</v>
      </c>
      <c r="O477" s="80" t="s">
        <v>1527</v>
      </c>
      <c r="P477" s="50" t="s">
        <v>1527</v>
      </c>
      <c r="Q477" s="83" t="s">
        <v>1527</v>
      </c>
      <c r="R477" s="80" t="s">
        <v>1527</v>
      </c>
      <c r="S477" s="50" t="s">
        <v>1527</v>
      </c>
      <c r="T477" s="83" t="s">
        <v>1527</v>
      </c>
      <c r="U477" s="80" t="s">
        <v>1527</v>
      </c>
      <c r="V477" s="50" t="s">
        <v>1527</v>
      </c>
      <c r="W477" s="17">
        <v>0.29310041531166298</v>
      </c>
      <c r="X477" s="17">
        <v>0.59877212077373398</v>
      </c>
      <c r="Y477" s="17">
        <v>1.5285750693968E-20</v>
      </c>
    </row>
    <row r="478" spans="1:25" x14ac:dyDescent="0.55000000000000004">
      <c r="A478" s="5" t="s">
        <v>149</v>
      </c>
      <c r="B478" s="5" t="s">
        <v>528</v>
      </c>
      <c r="C478" s="6">
        <v>21</v>
      </c>
      <c r="D478" s="16">
        <v>36001458</v>
      </c>
      <c r="E478" s="5" t="s">
        <v>735</v>
      </c>
      <c r="F478" s="6" t="s">
        <v>2</v>
      </c>
      <c r="G478" s="6" t="s">
        <v>3</v>
      </c>
      <c r="H478" s="83" t="s">
        <v>1527</v>
      </c>
      <c r="I478" s="80" t="s">
        <v>1527</v>
      </c>
      <c r="J478" s="50" t="s">
        <v>1527</v>
      </c>
      <c r="K478" s="83">
        <v>1.4E-2</v>
      </c>
      <c r="L478" s="80">
        <v>4.0000000000000001E-3</v>
      </c>
      <c r="M478" s="50">
        <v>4.0000000000000002E-4</v>
      </c>
      <c r="N478" s="83">
        <v>1.6E-2</v>
      </c>
      <c r="O478" s="80">
        <v>4.0000000000000001E-3</v>
      </c>
      <c r="P478" s="50">
        <v>1.2999999999999999E-4</v>
      </c>
      <c r="Q478" s="83">
        <v>0</v>
      </c>
      <c r="R478" s="80">
        <v>4.0000000000000001E-3</v>
      </c>
      <c r="S478" s="50">
        <v>0.98</v>
      </c>
      <c r="T478" s="83">
        <v>-7.3999999999999996E-2</v>
      </c>
      <c r="U478" s="80">
        <v>1.7000000000000001E-2</v>
      </c>
      <c r="V478" s="50">
        <v>1.5999999999999999E-5</v>
      </c>
      <c r="W478" s="17">
        <v>0.27536123183401501</v>
      </c>
      <c r="X478" s="17">
        <v>5.97427573271977E-2</v>
      </c>
      <c r="Y478" s="17">
        <v>0.20309666939785601</v>
      </c>
    </row>
    <row r="479" spans="1:25" x14ac:dyDescent="0.55000000000000004">
      <c r="A479" s="5" t="s">
        <v>41</v>
      </c>
      <c r="B479" s="5" t="s">
        <v>0</v>
      </c>
      <c r="C479" s="6">
        <v>21</v>
      </c>
      <c r="D479" s="16">
        <v>36423991</v>
      </c>
      <c r="E479" s="5" t="s">
        <v>704</v>
      </c>
      <c r="F479" s="6" t="s">
        <v>5</v>
      </c>
      <c r="G479" s="6" t="s">
        <v>6</v>
      </c>
      <c r="H479" s="83">
        <v>7.5999999999999998E-2</v>
      </c>
      <c r="I479" s="80">
        <v>1.2E-2</v>
      </c>
      <c r="J479" s="50">
        <v>1.2E-10</v>
      </c>
      <c r="K479" s="83">
        <v>-1E-3</v>
      </c>
      <c r="L479" s="80">
        <v>3.0000000000000001E-3</v>
      </c>
      <c r="M479" s="50">
        <v>0.67469999999999997</v>
      </c>
      <c r="N479" s="83">
        <v>4.0000000000000001E-3</v>
      </c>
      <c r="O479" s="80">
        <v>3.0000000000000001E-3</v>
      </c>
      <c r="P479" s="50">
        <v>0.20799999999999999</v>
      </c>
      <c r="Q479" s="83">
        <v>8.9999999999999993E-3</v>
      </c>
      <c r="R479" s="80">
        <v>3.0000000000000001E-3</v>
      </c>
      <c r="S479" s="50">
        <v>1.26E-2</v>
      </c>
      <c r="T479" s="83">
        <v>0.02</v>
      </c>
      <c r="U479" s="80">
        <v>1.4E-2</v>
      </c>
      <c r="V479" s="50">
        <v>0.16</v>
      </c>
      <c r="W479" s="17">
        <v>0.91890848482304599</v>
      </c>
      <c r="X479" s="17">
        <v>6.5972246663349507E-5</v>
      </c>
      <c r="Y479" s="17">
        <v>0.32308790466402798</v>
      </c>
    </row>
    <row r="480" spans="1:25" x14ac:dyDescent="0.55000000000000004">
      <c r="A480" s="5" t="s">
        <v>150</v>
      </c>
      <c r="B480" s="5" t="s">
        <v>528</v>
      </c>
      <c r="C480" s="6">
        <v>22</v>
      </c>
      <c r="D480" s="16">
        <v>18320058</v>
      </c>
      <c r="E480" s="5" t="s">
        <v>604</v>
      </c>
      <c r="F480" s="6" t="s">
        <v>5</v>
      </c>
      <c r="G480" s="6" t="s">
        <v>6</v>
      </c>
      <c r="H480" s="83">
        <v>1.2E-2</v>
      </c>
      <c r="I480" s="80">
        <v>8.9999999999999993E-3</v>
      </c>
      <c r="J480" s="50">
        <v>0.18149999999999999</v>
      </c>
      <c r="K480" s="83">
        <v>-1.6E-2</v>
      </c>
      <c r="L480" s="80">
        <v>3.0000000000000001E-3</v>
      </c>
      <c r="M480" s="50">
        <v>3.3E-10</v>
      </c>
      <c r="N480" s="83">
        <v>-1.2E-2</v>
      </c>
      <c r="O480" s="80">
        <v>3.0000000000000001E-3</v>
      </c>
      <c r="P480" s="50">
        <v>6.7999999999999995E-7</v>
      </c>
      <c r="Q480" s="83">
        <v>8.0000000000000002E-3</v>
      </c>
      <c r="R480" s="80">
        <v>3.0000000000000001E-3</v>
      </c>
      <c r="S480" s="50">
        <v>2.0400000000000001E-3</v>
      </c>
      <c r="T480" s="83">
        <v>4.9000000000000002E-2</v>
      </c>
      <c r="U480" s="80">
        <v>0.01</v>
      </c>
      <c r="V480" s="50">
        <v>1.7E-6</v>
      </c>
      <c r="W480" s="17">
        <v>0.19875057314537201</v>
      </c>
      <c r="X480" s="17">
        <v>0.262234766791614</v>
      </c>
      <c r="Y480" s="17">
        <v>0.450802273756297</v>
      </c>
    </row>
    <row r="481" spans="1:25" x14ac:dyDescent="0.55000000000000004">
      <c r="A481" s="5" t="s">
        <v>375</v>
      </c>
      <c r="B481" s="5" t="s">
        <v>530</v>
      </c>
      <c r="C481" s="6">
        <v>22</v>
      </c>
      <c r="D481" s="16">
        <v>18450287</v>
      </c>
      <c r="E481" s="5" t="s">
        <v>604</v>
      </c>
      <c r="F481" s="6" t="s">
        <v>2</v>
      </c>
      <c r="G481" s="6" t="s">
        <v>5</v>
      </c>
      <c r="H481" s="83" t="s">
        <v>1527</v>
      </c>
      <c r="I481" s="80" t="s">
        <v>1527</v>
      </c>
      <c r="J481" s="50" t="s">
        <v>1527</v>
      </c>
      <c r="K481" s="83">
        <v>-2.9000000000000001E-2</v>
      </c>
      <c r="L481" s="80">
        <v>3.0000000000000001E-3</v>
      </c>
      <c r="M481" s="50">
        <v>3.0000000000000001E-26</v>
      </c>
      <c r="N481" s="83">
        <v>-0.02</v>
      </c>
      <c r="O481" s="80">
        <v>3.0000000000000001E-3</v>
      </c>
      <c r="P481" s="50">
        <v>3.9E-13</v>
      </c>
      <c r="Q481" s="83">
        <v>2.1999999999999999E-2</v>
      </c>
      <c r="R481" s="80">
        <v>3.0000000000000001E-3</v>
      </c>
      <c r="S481" s="50">
        <v>2.1999999999999999E-15</v>
      </c>
      <c r="T481" s="83">
        <v>6.7000000000000004E-2</v>
      </c>
      <c r="U481" s="80">
        <v>1.2E-2</v>
      </c>
      <c r="V481" s="50">
        <v>1.4E-8</v>
      </c>
      <c r="W481" s="17">
        <v>0.29704044906282501</v>
      </c>
      <c r="X481" s="17">
        <v>0.33569444095080803</v>
      </c>
      <c r="Y481" s="17">
        <v>0.27621601157363301</v>
      </c>
    </row>
    <row r="482" spans="1:25" x14ac:dyDescent="0.55000000000000004">
      <c r="A482" s="5" t="s">
        <v>1009</v>
      </c>
      <c r="B482" s="5" t="s">
        <v>528</v>
      </c>
      <c r="C482" s="6">
        <v>22</v>
      </c>
      <c r="D482" s="16">
        <v>18488883</v>
      </c>
      <c r="E482" s="5" t="s">
        <v>604</v>
      </c>
      <c r="F482" s="6" t="s">
        <v>1527</v>
      </c>
      <c r="G482" s="6" t="s">
        <v>1527</v>
      </c>
      <c r="H482" s="83" t="s">
        <v>1527</v>
      </c>
      <c r="I482" s="80" t="s">
        <v>1527</v>
      </c>
      <c r="J482" s="50" t="s">
        <v>1527</v>
      </c>
      <c r="K482" s="83" t="s">
        <v>1527</v>
      </c>
      <c r="L482" s="80" t="s">
        <v>1527</v>
      </c>
      <c r="M482" s="50" t="s">
        <v>1527</v>
      </c>
      <c r="N482" s="83" t="s">
        <v>1527</v>
      </c>
      <c r="O482" s="80" t="s">
        <v>1527</v>
      </c>
      <c r="P482" s="50" t="s">
        <v>1527</v>
      </c>
      <c r="Q482" s="83" t="s">
        <v>1527</v>
      </c>
      <c r="R482" s="80" t="s">
        <v>1527</v>
      </c>
      <c r="S482" s="50" t="s">
        <v>1527</v>
      </c>
      <c r="T482" s="83" t="s">
        <v>1527</v>
      </c>
      <c r="U482" s="80" t="s">
        <v>1527</v>
      </c>
      <c r="V482" s="50" t="s">
        <v>1527</v>
      </c>
      <c r="W482" s="17">
        <v>0.28965373772543501</v>
      </c>
      <c r="X482" s="17">
        <v>0.222969025046418</v>
      </c>
      <c r="Y482" s="17">
        <v>0.31080585643642</v>
      </c>
    </row>
    <row r="483" spans="1:25" x14ac:dyDescent="0.55000000000000004">
      <c r="A483" s="5" t="s">
        <v>376</v>
      </c>
      <c r="B483" s="5" t="s">
        <v>530</v>
      </c>
      <c r="C483" s="6">
        <v>22</v>
      </c>
      <c r="D483" s="16">
        <v>20854161</v>
      </c>
      <c r="E483" s="5" t="s">
        <v>845</v>
      </c>
      <c r="F483" s="6" t="s">
        <v>5</v>
      </c>
      <c r="G483" s="6" t="s">
        <v>6</v>
      </c>
      <c r="H483" s="83">
        <v>0.02</v>
      </c>
      <c r="I483" s="80">
        <v>1.2E-2</v>
      </c>
      <c r="J483" s="50">
        <v>8.5750000000000007E-2</v>
      </c>
      <c r="K483" s="83">
        <v>-1.7999999999999999E-2</v>
      </c>
      <c r="L483" s="80">
        <v>3.0000000000000001E-3</v>
      </c>
      <c r="M483" s="50">
        <v>8.9000000000000003E-8</v>
      </c>
      <c r="N483" s="83">
        <v>-7.0000000000000001E-3</v>
      </c>
      <c r="O483" s="80">
        <v>3.0000000000000001E-3</v>
      </c>
      <c r="P483" s="50">
        <v>2.9100000000000001E-2</v>
      </c>
      <c r="Q483" s="83">
        <v>0.02</v>
      </c>
      <c r="R483" s="80">
        <v>3.0000000000000001E-3</v>
      </c>
      <c r="S483" s="50">
        <v>3.6E-9</v>
      </c>
      <c r="T483" s="83">
        <v>6.4000000000000001E-2</v>
      </c>
      <c r="U483" s="80">
        <v>1.4E-2</v>
      </c>
      <c r="V483" s="50">
        <v>3.7000000000000002E-6</v>
      </c>
      <c r="W483" s="17">
        <v>0.16258445823689399</v>
      </c>
      <c r="X483" s="17">
        <v>0.216559327158342</v>
      </c>
      <c r="Y483" s="17">
        <v>0.124076923531851</v>
      </c>
    </row>
    <row r="484" spans="1:25" x14ac:dyDescent="0.55000000000000004">
      <c r="A484" s="5" t="s">
        <v>377</v>
      </c>
      <c r="B484" s="5" t="s">
        <v>530</v>
      </c>
      <c r="C484" s="6">
        <v>22</v>
      </c>
      <c r="D484" s="16">
        <v>28181399</v>
      </c>
      <c r="E484" s="19" t="s">
        <v>754</v>
      </c>
      <c r="F484" s="6" t="s">
        <v>5</v>
      </c>
      <c r="G484" s="6" t="s">
        <v>6</v>
      </c>
      <c r="H484" s="83">
        <v>1.7999999999999999E-2</v>
      </c>
      <c r="I484" s="80">
        <v>8.9999999999999993E-3</v>
      </c>
      <c r="J484" s="50">
        <v>3.986E-2</v>
      </c>
      <c r="K484" s="83">
        <v>-1.9E-2</v>
      </c>
      <c r="L484" s="80">
        <v>2E-3</v>
      </c>
      <c r="M484" s="50">
        <v>2.0000000000000002E-15</v>
      </c>
      <c r="N484" s="83">
        <v>-0.01</v>
      </c>
      <c r="O484" s="80">
        <v>2E-3</v>
      </c>
      <c r="P484" s="50">
        <v>4.6E-5</v>
      </c>
      <c r="Q484" s="83">
        <v>2.1999999999999999E-2</v>
      </c>
      <c r="R484" s="80">
        <v>2E-3</v>
      </c>
      <c r="S484" s="50">
        <v>3.6000000000000001E-19</v>
      </c>
      <c r="T484" s="83">
        <v>5.5E-2</v>
      </c>
      <c r="U484" s="80">
        <v>0.01</v>
      </c>
      <c r="V484" s="50">
        <v>1.3E-7</v>
      </c>
      <c r="W484" s="17">
        <v>1.7320811890275601E-9</v>
      </c>
      <c r="X484" s="17">
        <v>0.61028961164403395</v>
      </c>
      <c r="Y484" s="17">
        <v>0.45314980738081001</v>
      </c>
    </row>
    <row r="485" spans="1:25" x14ac:dyDescent="0.55000000000000004">
      <c r="A485" s="5" t="s">
        <v>151</v>
      </c>
      <c r="B485" s="5" t="s">
        <v>528</v>
      </c>
      <c r="C485" s="6">
        <v>22</v>
      </c>
      <c r="D485" s="16">
        <v>33335386</v>
      </c>
      <c r="E485" s="19" t="s">
        <v>946</v>
      </c>
      <c r="F485" s="6" t="s">
        <v>6</v>
      </c>
      <c r="G485" s="6" t="s">
        <v>3</v>
      </c>
      <c r="H485" s="83" t="s">
        <v>1527</v>
      </c>
      <c r="I485" s="80" t="s">
        <v>1527</v>
      </c>
      <c r="J485" s="50" t="s">
        <v>1527</v>
      </c>
      <c r="K485" s="83">
        <v>-8.0000000000000002E-3</v>
      </c>
      <c r="L485" s="80">
        <v>3.0000000000000001E-3</v>
      </c>
      <c r="M485" s="50">
        <v>3.31E-3</v>
      </c>
      <c r="N485" s="83">
        <v>2E-3</v>
      </c>
      <c r="O485" s="80">
        <v>3.0000000000000001E-3</v>
      </c>
      <c r="P485" s="50">
        <v>0.40400000000000003</v>
      </c>
      <c r="Q485" s="83">
        <v>2.1000000000000001E-2</v>
      </c>
      <c r="R485" s="80">
        <v>3.0000000000000001E-3</v>
      </c>
      <c r="S485" s="50">
        <v>3.5999999999999998E-14</v>
      </c>
      <c r="T485" s="83">
        <v>6.7000000000000004E-2</v>
      </c>
      <c r="U485" s="80">
        <v>1.2E-2</v>
      </c>
      <c r="V485" s="50">
        <v>7.6999999999999995E-9</v>
      </c>
      <c r="W485" s="17">
        <v>1.27906566331902E-16</v>
      </c>
      <c r="X485" s="17">
        <v>0.66259238143186205</v>
      </c>
      <c r="Y485" s="17">
        <v>5.5537378697984301E-2</v>
      </c>
    </row>
    <row r="486" spans="1:25" x14ac:dyDescent="0.55000000000000004">
      <c r="A486" s="8" t="s">
        <v>378</v>
      </c>
      <c r="B486" s="8" t="s">
        <v>530</v>
      </c>
      <c r="C486" s="9">
        <v>22</v>
      </c>
      <c r="D486" s="20">
        <v>50867711</v>
      </c>
      <c r="E486" s="8" t="s">
        <v>587</v>
      </c>
      <c r="F486" s="9" t="s">
        <v>5</v>
      </c>
      <c r="G486" s="9" t="s">
        <v>6</v>
      </c>
      <c r="H486" s="84" t="s">
        <v>1527</v>
      </c>
      <c r="I486" s="81" t="s">
        <v>1527</v>
      </c>
      <c r="J486" s="50" t="s">
        <v>1527</v>
      </c>
      <c r="K486" s="84">
        <v>2.1999999999999999E-2</v>
      </c>
      <c r="L486" s="81">
        <v>4.0000000000000001E-3</v>
      </c>
      <c r="M486" s="50">
        <v>1.0999999999999999E-9</v>
      </c>
      <c r="N486" s="84">
        <v>1.7999999999999999E-2</v>
      </c>
      <c r="O486" s="81">
        <v>4.0000000000000001E-3</v>
      </c>
      <c r="P486" s="50">
        <v>4.4999999999999998E-7</v>
      </c>
      <c r="Q486" s="84">
        <v>-0.01</v>
      </c>
      <c r="R486" s="81">
        <v>4.0000000000000001E-3</v>
      </c>
      <c r="S486" s="50">
        <v>5.7200000000000003E-3</v>
      </c>
      <c r="T486" s="84">
        <v>-6.3E-2</v>
      </c>
      <c r="U486" s="81">
        <v>1.6E-2</v>
      </c>
      <c r="V486" s="50">
        <v>1E-4</v>
      </c>
      <c r="W486" s="21">
        <v>0.46830228548090502</v>
      </c>
      <c r="X486" s="21">
        <v>0.49306522609145298</v>
      </c>
      <c r="Y486" s="21">
        <v>7.6437809760682096E-2</v>
      </c>
    </row>
    <row r="487" spans="1:25" x14ac:dyDescent="0.55000000000000004">
      <c r="A487" s="5" t="s">
        <v>1521</v>
      </c>
      <c r="B487" s="5"/>
      <c r="C487" s="6"/>
      <c r="D487" s="16"/>
      <c r="E487" s="5"/>
      <c r="F487" s="6"/>
      <c r="G487" s="6"/>
      <c r="H487" s="16"/>
      <c r="I487" s="6"/>
      <c r="J487" s="6"/>
      <c r="K487" s="16"/>
      <c r="L487" s="6"/>
      <c r="M487" s="6"/>
      <c r="N487" s="16"/>
      <c r="O487" s="6"/>
      <c r="P487" s="6"/>
      <c r="Q487" s="16"/>
      <c r="R487" s="6"/>
      <c r="S487" s="6"/>
      <c r="T487" s="16"/>
      <c r="U487" s="6"/>
      <c r="V487" s="6"/>
      <c r="W487" s="6"/>
      <c r="X487" s="6"/>
      <c r="Y487" s="6"/>
    </row>
    <row r="489" spans="1:25" x14ac:dyDescent="0.55000000000000004">
      <c r="A489" t="s">
        <v>1522</v>
      </c>
    </row>
  </sheetData>
  <mergeCells count="12">
    <mergeCell ref="W3:Y3"/>
    <mergeCell ref="F3:G3"/>
    <mergeCell ref="A3:A4"/>
    <mergeCell ref="B3:B4"/>
    <mergeCell ref="C3:C4"/>
    <mergeCell ref="D3:D4"/>
    <mergeCell ref="E3:E4"/>
    <mergeCell ref="H3:J3"/>
    <mergeCell ref="K3:M3"/>
    <mergeCell ref="N3:P3"/>
    <mergeCell ref="Q3:S3"/>
    <mergeCell ref="T3:V3"/>
  </mergeCells>
  <conditionalFormatting sqref="J5:J486">
    <cfRule type="cellIs" dxfId="9" priority="6" operator="lessThan">
      <formula>0.00007</formula>
    </cfRule>
    <cfRule type="cellIs" dxfId="8" priority="7" operator="between">
      <formula>0.001</formula>
      <formula>0.00007</formula>
    </cfRule>
    <cfRule type="cellIs" dxfId="7" priority="8" operator="between">
      <formula>0.01</formula>
      <formula>0.001</formula>
    </cfRule>
    <cfRule type="cellIs" dxfId="6" priority="9" operator="between">
      <formula>0.1</formula>
      <formula>0.01</formula>
    </cfRule>
    <cfRule type="cellIs" dxfId="5" priority="10" operator="greaterThan">
      <formula>0.1</formula>
    </cfRule>
  </conditionalFormatting>
  <conditionalFormatting sqref="M5:M486 P5:P486 S5:S486 V5:V486">
    <cfRule type="cellIs" dxfId="4" priority="1" operator="lessThan">
      <formula>0.00007</formula>
    </cfRule>
    <cfRule type="cellIs" dxfId="3" priority="2" operator="between">
      <formula>0.001</formula>
      <formula>0.00007</formula>
    </cfRule>
    <cfRule type="cellIs" dxfId="2" priority="3" operator="between">
      <formula>0.01</formula>
      <formula>0.001</formula>
    </cfRule>
    <cfRule type="cellIs" dxfId="1" priority="4" operator="between">
      <formula>0.1</formula>
      <formula>0.01</formula>
    </cfRule>
    <cfRule type="cellIs" dxfId="0" priority="5" operator="greaterThan">
      <formula>0.1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C2DD4-2CB8-4904-80B8-C42777F14576}">
  <dimension ref="A1:D243"/>
  <sheetViews>
    <sheetView tabSelected="1" topLeftCell="A27" zoomScale="70" zoomScaleNormal="70" workbookViewId="0">
      <selection activeCell="A43" sqref="A43"/>
    </sheetView>
  </sheetViews>
  <sheetFormatPr defaultColWidth="8.83984375" defaultRowHeight="14.4" x14ac:dyDescent="0.55000000000000004"/>
  <cols>
    <col min="1" max="1" width="35" bestFit="1" customWidth="1"/>
    <col min="2" max="2" width="17.83984375" style="41" customWidth="1"/>
    <col min="3" max="3" width="63.3125" bestFit="1" customWidth="1"/>
    <col min="4" max="4" width="13.15625" customWidth="1"/>
  </cols>
  <sheetData>
    <row r="1" spans="1:4" ht="16.8" x14ac:dyDescent="0.65">
      <c r="A1" s="63" t="s">
        <v>1565</v>
      </c>
    </row>
    <row r="3" spans="1:4" x14ac:dyDescent="0.55000000000000004">
      <c r="A3" s="65" t="s">
        <v>1549</v>
      </c>
      <c r="B3" s="66" t="s">
        <v>380</v>
      </c>
      <c r="C3" s="65" t="s">
        <v>1244</v>
      </c>
      <c r="D3" s="65" t="s">
        <v>1556</v>
      </c>
    </row>
    <row r="4" spans="1:4" x14ac:dyDescent="0.55000000000000004">
      <c r="A4" t="s">
        <v>1245</v>
      </c>
      <c r="B4" s="41" t="s">
        <v>1246</v>
      </c>
      <c r="C4" t="s">
        <v>1228</v>
      </c>
      <c r="D4" t="s">
        <v>1557</v>
      </c>
    </row>
    <row r="5" spans="1:4" x14ac:dyDescent="0.55000000000000004">
      <c r="A5" t="s">
        <v>1247</v>
      </c>
      <c r="B5" s="41" t="s">
        <v>1246</v>
      </c>
      <c r="C5" t="s">
        <v>1228</v>
      </c>
      <c r="D5" t="s">
        <v>1557</v>
      </c>
    </row>
    <row r="6" spans="1:4" x14ac:dyDescent="0.55000000000000004">
      <c r="A6" t="s">
        <v>743</v>
      </c>
      <c r="B6" s="41" t="s">
        <v>1246</v>
      </c>
      <c r="C6" t="s">
        <v>1228</v>
      </c>
      <c r="D6" t="s">
        <v>1557</v>
      </c>
    </row>
    <row r="7" spans="1:4" x14ac:dyDescent="0.55000000000000004">
      <c r="A7" t="s">
        <v>1106</v>
      </c>
      <c r="B7" s="41" t="s">
        <v>1246</v>
      </c>
      <c r="C7" t="s">
        <v>1228</v>
      </c>
      <c r="D7" t="s">
        <v>1557</v>
      </c>
    </row>
    <row r="8" spans="1:4" x14ac:dyDescent="0.55000000000000004">
      <c r="A8" t="s">
        <v>1248</v>
      </c>
      <c r="B8" s="41" t="s">
        <v>1246</v>
      </c>
      <c r="C8" t="s">
        <v>1228</v>
      </c>
      <c r="D8" t="s">
        <v>1557</v>
      </c>
    </row>
    <row r="9" spans="1:4" x14ac:dyDescent="0.55000000000000004">
      <c r="A9" t="s">
        <v>1249</v>
      </c>
      <c r="B9" s="41" t="s">
        <v>1246</v>
      </c>
      <c r="C9" t="s">
        <v>1228</v>
      </c>
      <c r="D9" t="s">
        <v>1557</v>
      </c>
    </row>
    <row r="10" spans="1:4" x14ac:dyDescent="0.55000000000000004">
      <c r="A10" t="s">
        <v>1250</v>
      </c>
      <c r="B10" s="41" t="s">
        <v>1246</v>
      </c>
      <c r="C10" t="s">
        <v>1228</v>
      </c>
      <c r="D10" t="s">
        <v>1557</v>
      </c>
    </row>
    <row r="11" spans="1:4" x14ac:dyDescent="0.55000000000000004">
      <c r="A11" t="s">
        <v>1251</v>
      </c>
      <c r="B11" s="41" t="s">
        <v>1246</v>
      </c>
      <c r="C11" t="s">
        <v>1228</v>
      </c>
      <c r="D11" t="s">
        <v>1557</v>
      </c>
    </row>
    <row r="12" spans="1:4" x14ac:dyDescent="0.55000000000000004">
      <c r="A12" t="s">
        <v>1252</v>
      </c>
      <c r="B12" s="41" t="s">
        <v>1246</v>
      </c>
      <c r="C12" t="s">
        <v>1228</v>
      </c>
      <c r="D12" t="s">
        <v>1557</v>
      </c>
    </row>
    <row r="13" spans="1:4" x14ac:dyDescent="0.55000000000000004">
      <c r="A13" t="s">
        <v>1542</v>
      </c>
      <c r="B13" s="41" t="s">
        <v>1246</v>
      </c>
      <c r="C13" t="s">
        <v>1228</v>
      </c>
      <c r="D13" t="s">
        <v>1557</v>
      </c>
    </row>
    <row r="14" spans="1:4" x14ac:dyDescent="0.55000000000000004">
      <c r="A14" t="s">
        <v>1253</v>
      </c>
      <c r="B14" s="41" t="s">
        <v>1246</v>
      </c>
      <c r="C14" t="s">
        <v>1228</v>
      </c>
      <c r="D14" t="s">
        <v>1557</v>
      </c>
    </row>
    <row r="15" spans="1:4" x14ac:dyDescent="0.55000000000000004">
      <c r="A15" t="s">
        <v>1254</v>
      </c>
      <c r="B15" s="41" t="s">
        <v>1246</v>
      </c>
      <c r="C15" t="s">
        <v>1228</v>
      </c>
      <c r="D15" t="s">
        <v>1557</v>
      </c>
    </row>
    <row r="16" spans="1:4" x14ac:dyDescent="0.55000000000000004">
      <c r="A16" t="s">
        <v>1255</v>
      </c>
      <c r="B16" s="41" t="s">
        <v>1246</v>
      </c>
      <c r="C16" t="s">
        <v>1228</v>
      </c>
      <c r="D16" t="s">
        <v>1557</v>
      </c>
    </row>
    <row r="17" spans="1:4" x14ac:dyDescent="0.55000000000000004">
      <c r="A17" t="s">
        <v>1073</v>
      </c>
      <c r="B17" s="41" t="s">
        <v>1246</v>
      </c>
      <c r="C17" t="s">
        <v>1228</v>
      </c>
      <c r="D17" t="s">
        <v>1557</v>
      </c>
    </row>
    <row r="18" spans="1:4" x14ac:dyDescent="0.55000000000000004">
      <c r="A18" t="s">
        <v>1256</v>
      </c>
      <c r="B18" s="41" t="s">
        <v>1246</v>
      </c>
      <c r="C18" t="s">
        <v>1228</v>
      </c>
      <c r="D18" t="s">
        <v>1557</v>
      </c>
    </row>
    <row r="19" spans="1:4" x14ac:dyDescent="0.55000000000000004">
      <c r="A19" t="s">
        <v>1257</v>
      </c>
      <c r="B19" s="41" t="s">
        <v>1246</v>
      </c>
      <c r="C19" t="s">
        <v>1228</v>
      </c>
      <c r="D19" t="s">
        <v>1557</v>
      </c>
    </row>
    <row r="20" spans="1:4" x14ac:dyDescent="0.55000000000000004">
      <c r="A20" t="s">
        <v>1258</v>
      </c>
      <c r="B20" s="41" t="s">
        <v>1246</v>
      </c>
      <c r="C20" t="s">
        <v>1228</v>
      </c>
      <c r="D20" t="s">
        <v>1557</v>
      </c>
    </row>
    <row r="21" spans="1:4" x14ac:dyDescent="0.55000000000000004">
      <c r="A21" t="s">
        <v>1259</v>
      </c>
      <c r="B21" s="41" t="s">
        <v>1246</v>
      </c>
      <c r="C21" t="s">
        <v>1228</v>
      </c>
      <c r="D21" t="s">
        <v>1557</v>
      </c>
    </row>
    <row r="22" spans="1:4" x14ac:dyDescent="0.55000000000000004">
      <c r="A22" t="s">
        <v>1260</v>
      </c>
      <c r="B22" s="41" t="s">
        <v>1246</v>
      </c>
      <c r="C22" t="s">
        <v>1228</v>
      </c>
      <c r="D22" t="s">
        <v>1557</v>
      </c>
    </row>
    <row r="23" spans="1:4" x14ac:dyDescent="0.55000000000000004">
      <c r="A23" t="s">
        <v>1261</v>
      </c>
      <c r="B23" s="41" t="s">
        <v>1246</v>
      </c>
      <c r="C23" t="s">
        <v>1228</v>
      </c>
      <c r="D23" t="s">
        <v>1557</v>
      </c>
    </row>
    <row r="24" spans="1:4" x14ac:dyDescent="0.55000000000000004">
      <c r="A24" t="s">
        <v>1262</v>
      </c>
      <c r="B24" s="41" t="s">
        <v>1246</v>
      </c>
      <c r="C24" t="s">
        <v>1228</v>
      </c>
      <c r="D24" t="s">
        <v>1557</v>
      </c>
    </row>
    <row r="25" spans="1:4" x14ac:dyDescent="0.55000000000000004">
      <c r="A25" t="s">
        <v>1263</v>
      </c>
      <c r="B25" s="41" t="s">
        <v>1246</v>
      </c>
      <c r="C25" t="s">
        <v>1228</v>
      </c>
      <c r="D25" t="s">
        <v>1557</v>
      </c>
    </row>
    <row r="26" spans="1:4" x14ac:dyDescent="0.55000000000000004">
      <c r="A26" t="s">
        <v>1264</v>
      </c>
      <c r="B26" s="41" t="s">
        <v>1246</v>
      </c>
      <c r="C26" t="s">
        <v>1228</v>
      </c>
      <c r="D26" t="s">
        <v>1557</v>
      </c>
    </row>
    <row r="27" spans="1:4" x14ac:dyDescent="0.55000000000000004">
      <c r="A27" t="s">
        <v>1265</v>
      </c>
      <c r="B27" s="41" t="s">
        <v>1246</v>
      </c>
      <c r="C27" t="s">
        <v>1228</v>
      </c>
      <c r="D27" t="s">
        <v>1557</v>
      </c>
    </row>
    <row r="28" spans="1:4" x14ac:dyDescent="0.55000000000000004">
      <c r="A28" t="s">
        <v>1266</v>
      </c>
      <c r="B28" s="41" t="s">
        <v>1246</v>
      </c>
      <c r="C28" t="s">
        <v>1228</v>
      </c>
      <c r="D28" t="s">
        <v>1557</v>
      </c>
    </row>
    <row r="29" spans="1:4" x14ac:dyDescent="0.55000000000000004">
      <c r="A29" t="s">
        <v>1267</v>
      </c>
      <c r="B29" s="41" t="s">
        <v>1246</v>
      </c>
      <c r="C29" t="s">
        <v>1228</v>
      </c>
      <c r="D29" t="s">
        <v>1557</v>
      </c>
    </row>
    <row r="30" spans="1:4" x14ac:dyDescent="0.55000000000000004">
      <c r="A30" t="s">
        <v>1268</v>
      </c>
      <c r="B30" s="41" t="s">
        <v>1246</v>
      </c>
      <c r="C30" t="s">
        <v>1228</v>
      </c>
      <c r="D30" t="s">
        <v>1557</v>
      </c>
    </row>
    <row r="31" spans="1:4" x14ac:dyDescent="0.55000000000000004">
      <c r="A31" t="s">
        <v>1269</v>
      </c>
      <c r="B31" s="41" t="s">
        <v>1246</v>
      </c>
      <c r="C31" t="s">
        <v>1228</v>
      </c>
      <c r="D31" t="s">
        <v>1557</v>
      </c>
    </row>
    <row r="32" spans="1:4" x14ac:dyDescent="0.55000000000000004">
      <c r="A32" t="s">
        <v>1270</v>
      </c>
      <c r="B32" s="41" t="s">
        <v>1246</v>
      </c>
      <c r="C32" t="s">
        <v>1228</v>
      </c>
      <c r="D32" t="s">
        <v>1557</v>
      </c>
    </row>
    <row r="33" spans="1:4" x14ac:dyDescent="0.55000000000000004">
      <c r="A33" t="s">
        <v>1271</v>
      </c>
      <c r="B33" s="41" t="s">
        <v>1246</v>
      </c>
      <c r="C33" t="s">
        <v>1228</v>
      </c>
      <c r="D33" t="s">
        <v>1557</v>
      </c>
    </row>
    <row r="34" spans="1:4" x14ac:dyDescent="0.55000000000000004">
      <c r="A34" t="s">
        <v>1272</v>
      </c>
      <c r="B34" s="41" t="s">
        <v>1246</v>
      </c>
      <c r="C34" t="s">
        <v>1228</v>
      </c>
      <c r="D34" t="s">
        <v>1557</v>
      </c>
    </row>
    <row r="35" spans="1:4" x14ac:dyDescent="0.55000000000000004">
      <c r="A35" t="s">
        <v>1273</v>
      </c>
      <c r="B35" s="41" t="s">
        <v>1246</v>
      </c>
      <c r="C35" t="s">
        <v>1228</v>
      </c>
      <c r="D35" t="s">
        <v>1557</v>
      </c>
    </row>
    <row r="36" spans="1:4" x14ac:dyDescent="0.55000000000000004">
      <c r="A36" t="s">
        <v>1274</v>
      </c>
      <c r="B36" s="41" t="s">
        <v>1246</v>
      </c>
      <c r="C36" t="s">
        <v>1228</v>
      </c>
      <c r="D36" t="s">
        <v>1557</v>
      </c>
    </row>
    <row r="37" spans="1:4" x14ac:dyDescent="0.55000000000000004">
      <c r="A37" t="s">
        <v>1032</v>
      </c>
      <c r="B37" s="41" t="s">
        <v>1246</v>
      </c>
      <c r="C37" t="s">
        <v>1228</v>
      </c>
      <c r="D37" t="s">
        <v>1557</v>
      </c>
    </row>
    <row r="38" spans="1:4" x14ac:dyDescent="0.55000000000000004">
      <c r="A38" t="s">
        <v>1275</v>
      </c>
      <c r="B38" s="41" t="s">
        <v>1246</v>
      </c>
      <c r="C38" t="s">
        <v>1228</v>
      </c>
      <c r="D38" t="s">
        <v>1557</v>
      </c>
    </row>
    <row r="39" spans="1:4" x14ac:dyDescent="0.55000000000000004">
      <c r="A39" t="s">
        <v>1276</v>
      </c>
      <c r="B39" s="41" t="s">
        <v>1246</v>
      </c>
      <c r="C39" t="s">
        <v>1228</v>
      </c>
      <c r="D39" t="s">
        <v>1557</v>
      </c>
    </row>
    <row r="40" spans="1:4" x14ac:dyDescent="0.55000000000000004">
      <c r="A40" t="s">
        <v>1277</v>
      </c>
      <c r="B40" s="41" t="s">
        <v>1246</v>
      </c>
      <c r="C40" t="s">
        <v>1228</v>
      </c>
      <c r="D40" t="s">
        <v>1557</v>
      </c>
    </row>
    <row r="41" spans="1:4" x14ac:dyDescent="0.55000000000000004">
      <c r="A41" t="s">
        <v>1278</v>
      </c>
      <c r="B41" s="41" t="s">
        <v>1246</v>
      </c>
      <c r="C41" t="s">
        <v>1228</v>
      </c>
      <c r="D41" t="s">
        <v>1557</v>
      </c>
    </row>
    <row r="42" spans="1:4" x14ac:dyDescent="0.55000000000000004">
      <c r="A42" t="s">
        <v>1279</v>
      </c>
      <c r="B42" s="41" t="s">
        <v>1246</v>
      </c>
      <c r="C42" t="s">
        <v>1228</v>
      </c>
      <c r="D42" t="s">
        <v>1557</v>
      </c>
    </row>
    <row r="43" spans="1:4" x14ac:dyDescent="0.55000000000000004">
      <c r="A43" t="s">
        <v>1029</v>
      </c>
      <c r="B43" s="41" t="s">
        <v>1246</v>
      </c>
      <c r="C43" t="s">
        <v>1228</v>
      </c>
      <c r="D43" t="s">
        <v>1557</v>
      </c>
    </row>
    <row r="44" spans="1:4" x14ac:dyDescent="0.55000000000000004">
      <c r="A44" t="s">
        <v>1033</v>
      </c>
      <c r="B44" s="41" t="s">
        <v>1246</v>
      </c>
      <c r="C44" t="s">
        <v>1228</v>
      </c>
      <c r="D44" t="s">
        <v>1557</v>
      </c>
    </row>
    <row r="45" spans="1:4" x14ac:dyDescent="0.55000000000000004">
      <c r="A45" t="s">
        <v>1280</v>
      </c>
      <c r="B45" s="41" t="s">
        <v>1246</v>
      </c>
      <c r="C45" t="s">
        <v>1228</v>
      </c>
      <c r="D45" t="s">
        <v>1557</v>
      </c>
    </row>
    <row r="46" spans="1:4" x14ac:dyDescent="0.55000000000000004">
      <c r="A46" t="s">
        <v>1281</v>
      </c>
      <c r="B46" s="41" t="s">
        <v>1246</v>
      </c>
      <c r="C46" t="s">
        <v>1228</v>
      </c>
      <c r="D46" t="s">
        <v>1557</v>
      </c>
    </row>
    <row r="47" spans="1:4" x14ac:dyDescent="0.55000000000000004">
      <c r="A47" t="s">
        <v>1282</v>
      </c>
      <c r="B47" s="41" t="s">
        <v>1246</v>
      </c>
      <c r="C47" t="s">
        <v>1228</v>
      </c>
      <c r="D47" t="s">
        <v>1557</v>
      </c>
    </row>
    <row r="48" spans="1:4" x14ac:dyDescent="0.55000000000000004">
      <c r="A48" t="s">
        <v>1464</v>
      </c>
      <c r="B48" s="41" t="s">
        <v>1246</v>
      </c>
      <c r="C48" t="s">
        <v>1228</v>
      </c>
      <c r="D48" t="s">
        <v>1557</v>
      </c>
    </row>
    <row r="49" spans="1:4" x14ac:dyDescent="0.55000000000000004">
      <c r="A49" t="s">
        <v>1283</v>
      </c>
      <c r="B49" s="41" t="s">
        <v>1246</v>
      </c>
      <c r="C49" t="s">
        <v>1228</v>
      </c>
      <c r="D49" t="s">
        <v>1557</v>
      </c>
    </row>
    <row r="50" spans="1:4" x14ac:dyDescent="0.55000000000000004">
      <c r="A50" t="s">
        <v>1284</v>
      </c>
      <c r="B50" s="41" t="s">
        <v>1246</v>
      </c>
      <c r="C50" t="s">
        <v>1228</v>
      </c>
      <c r="D50" t="s">
        <v>1557</v>
      </c>
    </row>
    <row r="51" spans="1:4" x14ac:dyDescent="0.55000000000000004">
      <c r="A51" t="s">
        <v>1038</v>
      </c>
      <c r="B51" s="41" t="s">
        <v>1246</v>
      </c>
      <c r="C51" t="s">
        <v>1228</v>
      </c>
      <c r="D51" t="s">
        <v>1557</v>
      </c>
    </row>
    <row r="52" spans="1:4" x14ac:dyDescent="0.55000000000000004">
      <c r="A52" t="s">
        <v>1285</v>
      </c>
      <c r="B52" s="41" t="s">
        <v>1246</v>
      </c>
      <c r="C52" t="s">
        <v>1228</v>
      </c>
      <c r="D52" t="s">
        <v>1557</v>
      </c>
    </row>
    <row r="53" spans="1:4" x14ac:dyDescent="0.55000000000000004">
      <c r="A53" t="s">
        <v>1286</v>
      </c>
      <c r="B53" s="41" t="s">
        <v>1246</v>
      </c>
      <c r="C53" t="s">
        <v>1228</v>
      </c>
      <c r="D53" t="s">
        <v>1557</v>
      </c>
    </row>
    <row r="54" spans="1:4" x14ac:dyDescent="0.55000000000000004">
      <c r="A54" t="s">
        <v>1287</v>
      </c>
      <c r="B54" s="41" t="s">
        <v>1246</v>
      </c>
      <c r="C54" t="s">
        <v>1228</v>
      </c>
      <c r="D54" t="s">
        <v>1557</v>
      </c>
    </row>
    <row r="55" spans="1:4" x14ac:dyDescent="0.55000000000000004">
      <c r="A55" t="s">
        <v>1288</v>
      </c>
      <c r="B55" s="41" t="s">
        <v>1246</v>
      </c>
      <c r="C55" t="s">
        <v>1228</v>
      </c>
      <c r="D55" t="s">
        <v>1557</v>
      </c>
    </row>
    <row r="56" spans="1:4" x14ac:dyDescent="0.55000000000000004">
      <c r="A56" t="s">
        <v>1289</v>
      </c>
      <c r="B56" s="41" t="s">
        <v>1246</v>
      </c>
      <c r="C56" t="s">
        <v>1228</v>
      </c>
      <c r="D56" t="s">
        <v>1557</v>
      </c>
    </row>
    <row r="57" spans="1:4" x14ac:dyDescent="0.55000000000000004">
      <c r="A57" t="s">
        <v>1290</v>
      </c>
      <c r="B57" s="41" t="s">
        <v>1246</v>
      </c>
      <c r="C57" t="s">
        <v>1228</v>
      </c>
      <c r="D57" t="s">
        <v>1557</v>
      </c>
    </row>
    <row r="58" spans="1:4" x14ac:dyDescent="0.55000000000000004">
      <c r="A58" t="s">
        <v>1291</v>
      </c>
      <c r="B58" s="41" t="s">
        <v>1246</v>
      </c>
      <c r="C58" t="s">
        <v>1228</v>
      </c>
      <c r="D58" t="s">
        <v>1557</v>
      </c>
    </row>
    <row r="59" spans="1:4" x14ac:dyDescent="0.55000000000000004">
      <c r="A59" t="s">
        <v>1292</v>
      </c>
      <c r="B59" s="41" t="s">
        <v>1246</v>
      </c>
      <c r="C59" t="s">
        <v>1228</v>
      </c>
      <c r="D59" t="s">
        <v>1557</v>
      </c>
    </row>
    <row r="60" spans="1:4" x14ac:dyDescent="0.55000000000000004">
      <c r="A60" t="s">
        <v>1293</v>
      </c>
      <c r="B60" s="41" t="s">
        <v>1246</v>
      </c>
      <c r="C60" t="s">
        <v>1228</v>
      </c>
      <c r="D60" t="s">
        <v>1557</v>
      </c>
    </row>
    <row r="61" spans="1:4" x14ac:dyDescent="0.55000000000000004">
      <c r="A61" t="s">
        <v>1294</v>
      </c>
      <c r="B61" s="41" t="s">
        <v>1246</v>
      </c>
      <c r="C61" t="s">
        <v>1228</v>
      </c>
      <c r="D61" t="s">
        <v>1557</v>
      </c>
    </row>
    <row r="62" spans="1:4" x14ac:dyDescent="0.55000000000000004">
      <c r="A62" t="s">
        <v>1295</v>
      </c>
      <c r="B62" s="41" t="s">
        <v>1246</v>
      </c>
      <c r="C62" t="s">
        <v>1228</v>
      </c>
      <c r="D62" t="s">
        <v>1557</v>
      </c>
    </row>
    <row r="63" spans="1:4" x14ac:dyDescent="0.55000000000000004">
      <c r="A63" t="s">
        <v>1296</v>
      </c>
      <c r="B63" s="41" t="s">
        <v>1246</v>
      </c>
      <c r="C63" t="s">
        <v>1228</v>
      </c>
      <c r="D63" t="s">
        <v>1557</v>
      </c>
    </row>
    <row r="64" spans="1:4" x14ac:dyDescent="0.55000000000000004">
      <c r="A64" t="s">
        <v>1297</v>
      </c>
      <c r="B64" s="41" t="s">
        <v>1246</v>
      </c>
      <c r="C64" t="s">
        <v>1228</v>
      </c>
      <c r="D64" t="s">
        <v>1557</v>
      </c>
    </row>
    <row r="65" spans="1:4" x14ac:dyDescent="0.55000000000000004">
      <c r="A65" t="s">
        <v>1298</v>
      </c>
      <c r="B65" s="41" t="s">
        <v>1246</v>
      </c>
      <c r="C65" t="s">
        <v>1228</v>
      </c>
      <c r="D65" t="s">
        <v>1557</v>
      </c>
    </row>
    <row r="66" spans="1:4" x14ac:dyDescent="0.55000000000000004">
      <c r="A66" t="s">
        <v>1299</v>
      </c>
      <c r="B66" s="41" t="s">
        <v>1246</v>
      </c>
      <c r="C66" t="s">
        <v>1228</v>
      </c>
      <c r="D66" t="s">
        <v>1557</v>
      </c>
    </row>
    <row r="67" spans="1:4" x14ac:dyDescent="0.55000000000000004">
      <c r="A67" t="s">
        <v>1300</v>
      </c>
      <c r="B67" s="41" t="s">
        <v>1246</v>
      </c>
      <c r="C67" t="s">
        <v>1228</v>
      </c>
      <c r="D67" t="s">
        <v>1557</v>
      </c>
    </row>
    <row r="68" spans="1:4" x14ac:dyDescent="0.55000000000000004">
      <c r="A68" t="s">
        <v>1301</v>
      </c>
      <c r="B68" s="41" t="s">
        <v>1246</v>
      </c>
      <c r="C68" t="s">
        <v>1228</v>
      </c>
      <c r="D68" t="s">
        <v>1557</v>
      </c>
    </row>
    <row r="69" spans="1:4" x14ac:dyDescent="0.55000000000000004">
      <c r="A69" t="s">
        <v>1302</v>
      </c>
      <c r="B69" s="41" t="s">
        <v>1246</v>
      </c>
      <c r="C69" t="s">
        <v>1228</v>
      </c>
      <c r="D69" t="s">
        <v>1557</v>
      </c>
    </row>
    <row r="70" spans="1:4" x14ac:dyDescent="0.55000000000000004">
      <c r="A70" t="s">
        <v>1303</v>
      </c>
      <c r="B70" s="41" t="s">
        <v>1246</v>
      </c>
      <c r="C70" t="s">
        <v>1228</v>
      </c>
      <c r="D70" t="s">
        <v>1557</v>
      </c>
    </row>
    <row r="71" spans="1:4" x14ac:dyDescent="0.55000000000000004">
      <c r="A71" t="s">
        <v>1304</v>
      </c>
      <c r="B71" s="41" t="s">
        <v>1246</v>
      </c>
      <c r="C71" t="s">
        <v>1228</v>
      </c>
      <c r="D71" t="s">
        <v>1557</v>
      </c>
    </row>
    <row r="72" spans="1:4" x14ac:dyDescent="0.55000000000000004">
      <c r="A72" t="s">
        <v>1043</v>
      </c>
      <c r="B72" s="41" t="s">
        <v>1246</v>
      </c>
      <c r="C72" t="s">
        <v>1228</v>
      </c>
      <c r="D72" t="s">
        <v>1557</v>
      </c>
    </row>
    <row r="73" spans="1:4" x14ac:dyDescent="0.55000000000000004">
      <c r="A73" t="s">
        <v>1305</v>
      </c>
      <c r="B73" s="41" t="s">
        <v>1246</v>
      </c>
      <c r="C73" t="s">
        <v>1228</v>
      </c>
      <c r="D73" t="s">
        <v>1557</v>
      </c>
    </row>
    <row r="74" spans="1:4" x14ac:dyDescent="0.55000000000000004">
      <c r="A74" t="s">
        <v>1306</v>
      </c>
      <c r="B74" s="41" t="s">
        <v>1246</v>
      </c>
      <c r="C74" t="s">
        <v>1228</v>
      </c>
      <c r="D74" t="s">
        <v>1557</v>
      </c>
    </row>
    <row r="75" spans="1:4" x14ac:dyDescent="0.55000000000000004">
      <c r="A75" t="s">
        <v>1307</v>
      </c>
      <c r="B75" s="41" t="s">
        <v>1246</v>
      </c>
      <c r="C75" t="s">
        <v>1228</v>
      </c>
      <c r="D75" t="s">
        <v>1557</v>
      </c>
    </row>
    <row r="76" spans="1:4" x14ac:dyDescent="0.55000000000000004">
      <c r="A76" t="s">
        <v>1308</v>
      </c>
      <c r="B76" s="41" t="s">
        <v>1246</v>
      </c>
      <c r="C76" t="s">
        <v>1228</v>
      </c>
      <c r="D76" t="s">
        <v>1557</v>
      </c>
    </row>
    <row r="77" spans="1:4" x14ac:dyDescent="0.55000000000000004">
      <c r="A77" t="s">
        <v>1309</v>
      </c>
      <c r="B77" s="41" t="s">
        <v>1246</v>
      </c>
      <c r="C77" t="s">
        <v>1228</v>
      </c>
      <c r="D77" t="s">
        <v>1557</v>
      </c>
    </row>
    <row r="78" spans="1:4" x14ac:dyDescent="0.55000000000000004">
      <c r="A78" t="s">
        <v>1310</v>
      </c>
      <c r="B78" s="41" t="s">
        <v>1246</v>
      </c>
      <c r="C78" t="s">
        <v>1228</v>
      </c>
      <c r="D78" t="s">
        <v>1557</v>
      </c>
    </row>
    <row r="79" spans="1:4" x14ac:dyDescent="0.55000000000000004">
      <c r="A79" t="s">
        <v>1311</v>
      </c>
      <c r="B79" s="41" t="s">
        <v>1246</v>
      </c>
      <c r="C79" t="s">
        <v>1228</v>
      </c>
      <c r="D79" t="s">
        <v>1557</v>
      </c>
    </row>
    <row r="80" spans="1:4" x14ac:dyDescent="0.55000000000000004">
      <c r="A80" t="s">
        <v>1312</v>
      </c>
      <c r="B80" s="41" t="s">
        <v>1246</v>
      </c>
      <c r="C80" t="s">
        <v>1228</v>
      </c>
      <c r="D80" t="s">
        <v>1557</v>
      </c>
    </row>
    <row r="81" spans="1:4" x14ac:dyDescent="0.55000000000000004">
      <c r="A81" t="s">
        <v>1313</v>
      </c>
      <c r="B81" s="41" t="s">
        <v>1246</v>
      </c>
      <c r="C81" t="s">
        <v>1228</v>
      </c>
      <c r="D81" t="s">
        <v>1557</v>
      </c>
    </row>
    <row r="82" spans="1:4" x14ac:dyDescent="0.55000000000000004">
      <c r="A82" t="s">
        <v>1314</v>
      </c>
      <c r="B82" s="41" t="s">
        <v>1246</v>
      </c>
      <c r="C82" t="s">
        <v>1228</v>
      </c>
      <c r="D82" t="s">
        <v>1557</v>
      </c>
    </row>
    <row r="83" spans="1:4" x14ac:dyDescent="0.55000000000000004">
      <c r="A83" t="s">
        <v>771</v>
      </c>
      <c r="B83" s="41" t="s">
        <v>1246</v>
      </c>
      <c r="C83" t="s">
        <v>1228</v>
      </c>
      <c r="D83" t="s">
        <v>1557</v>
      </c>
    </row>
    <row r="84" spans="1:4" x14ac:dyDescent="0.55000000000000004">
      <c r="A84" t="s">
        <v>1315</v>
      </c>
      <c r="B84" s="41" t="s">
        <v>1246</v>
      </c>
      <c r="C84" t="s">
        <v>1228</v>
      </c>
      <c r="D84" t="s">
        <v>1557</v>
      </c>
    </row>
    <row r="85" spans="1:4" x14ac:dyDescent="0.55000000000000004">
      <c r="A85" t="s">
        <v>1316</v>
      </c>
      <c r="B85" s="41" t="s">
        <v>1246</v>
      </c>
      <c r="C85" t="s">
        <v>1228</v>
      </c>
      <c r="D85" t="s">
        <v>1557</v>
      </c>
    </row>
    <row r="86" spans="1:4" x14ac:dyDescent="0.55000000000000004">
      <c r="A86" t="s">
        <v>1037</v>
      </c>
      <c r="B86" s="41" t="s">
        <v>1246</v>
      </c>
      <c r="C86" t="s">
        <v>1228</v>
      </c>
      <c r="D86" t="s">
        <v>1557</v>
      </c>
    </row>
    <row r="87" spans="1:4" x14ac:dyDescent="0.55000000000000004">
      <c r="A87" t="s">
        <v>1317</v>
      </c>
      <c r="B87" s="41" t="s">
        <v>1246</v>
      </c>
      <c r="C87" t="s">
        <v>1228</v>
      </c>
      <c r="D87" t="s">
        <v>1557</v>
      </c>
    </row>
    <row r="88" spans="1:4" x14ac:dyDescent="0.55000000000000004">
      <c r="A88" t="s">
        <v>1036</v>
      </c>
      <c r="B88" s="41" t="s">
        <v>1246</v>
      </c>
      <c r="C88" t="s">
        <v>1228</v>
      </c>
      <c r="D88" t="s">
        <v>1557</v>
      </c>
    </row>
    <row r="89" spans="1:4" x14ac:dyDescent="0.55000000000000004">
      <c r="A89" t="s">
        <v>1318</v>
      </c>
      <c r="B89" s="41" t="s">
        <v>1246</v>
      </c>
      <c r="C89" t="s">
        <v>1228</v>
      </c>
      <c r="D89" t="s">
        <v>1557</v>
      </c>
    </row>
    <row r="90" spans="1:4" x14ac:dyDescent="0.55000000000000004">
      <c r="A90" t="s">
        <v>1319</v>
      </c>
      <c r="B90" s="41" t="s">
        <v>1246</v>
      </c>
      <c r="C90" t="s">
        <v>1228</v>
      </c>
      <c r="D90" t="s">
        <v>1557</v>
      </c>
    </row>
    <row r="91" spans="1:4" x14ac:dyDescent="0.55000000000000004">
      <c r="A91" t="s">
        <v>1320</v>
      </c>
      <c r="B91" s="41" t="s">
        <v>1246</v>
      </c>
      <c r="C91" t="s">
        <v>1228</v>
      </c>
      <c r="D91" t="s">
        <v>1557</v>
      </c>
    </row>
    <row r="92" spans="1:4" x14ac:dyDescent="0.55000000000000004">
      <c r="A92" t="s">
        <v>1321</v>
      </c>
      <c r="B92" s="41" t="s">
        <v>1246</v>
      </c>
      <c r="C92" t="s">
        <v>1228</v>
      </c>
      <c r="D92" t="s">
        <v>1557</v>
      </c>
    </row>
    <row r="93" spans="1:4" x14ac:dyDescent="0.55000000000000004">
      <c r="A93" t="s">
        <v>1322</v>
      </c>
      <c r="B93" s="41" t="s">
        <v>1246</v>
      </c>
      <c r="C93" t="s">
        <v>1228</v>
      </c>
      <c r="D93" t="s">
        <v>1558</v>
      </c>
    </row>
    <row r="94" spans="1:4" x14ac:dyDescent="0.55000000000000004">
      <c r="A94" t="s">
        <v>1323</v>
      </c>
      <c r="B94" s="41" t="s">
        <v>1246</v>
      </c>
      <c r="C94" t="s">
        <v>1228</v>
      </c>
      <c r="D94" t="s">
        <v>1557</v>
      </c>
    </row>
    <row r="95" spans="1:4" x14ac:dyDescent="0.55000000000000004">
      <c r="A95" t="s">
        <v>1324</v>
      </c>
      <c r="B95" s="41" t="s">
        <v>1246</v>
      </c>
      <c r="C95" t="s">
        <v>1228</v>
      </c>
      <c r="D95" t="s">
        <v>1557</v>
      </c>
    </row>
    <row r="96" spans="1:4" x14ac:dyDescent="0.55000000000000004">
      <c r="A96" t="s">
        <v>1034</v>
      </c>
      <c r="B96" s="41" t="s">
        <v>1246</v>
      </c>
      <c r="C96" t="s">
        <v>1228</v>
      </c>
      <c r="D96" t="s">
        <v>1557</v>
      </c>
    </row>
    <row r="97" spans="1:4" x14ac:dyDescent="0.55000000000000004">
      <c r="A97" t="s">
        <v>1325</v>
      </c>
      <c r="B97" s="41" t="s">
        <v>1246</v>
      </c>
      <c r="C97" t="s">
        <v>1228</v>
      </c>
      <c r="D97" t="s">
        <v>1557</v>
      </c>
    </row>
    <row r="98" spans="1:4" x14ac:dyDescent="0.55000000000000004">
      <c r="A98" t="s">
        <v>1326</v>
      </c>
      <c r="B98" s="41" t="s">
        <v>1246</v>
      </c>
      <c r="C98" t="s">
        <v>1228</v>
      </c>
      <c r="D98" t="s">
        <v>1557</v>
      </c>
    </row>
    <row r="99" spans="1:4" x14ac:dyDescent="0.55000000000000004">
      <c r="A99" t="s">
        <v>1327</v>
      </c>
      <c r="B99" s="41" t="s">
        <v>1246</v>
      </c>
      <c r="C99" t="s">
        <v>1228</v>
      </c>
      <c r="D99" t="s">
        <v>1557</v>
      </c>
    </row>
    <row r="100" spans="1:4" x14ac:dyDescent="0.55000000000000004">
      <c r="A100" t="s">
        <v>1328</v>
      </c>
      <c r="B100" s="41" t="s">
        <v>1246</v>
      </c>
      <c r="C100" t="s">
        <v>1228</v>
      </c>
      <c r="D100" t="s">
        <v>1557</v>
      </c>
    </row>
    <row r="101" spans="1:4" x14ac:dyDescent="0.55000000000000004">
      <c r="A101" t="s">
        <v>927</v>
      </c>
      <c r="B101" s="41" t="s">
        <v>1246</v>
      </c>
      <c r="C101" t="s">
        <v>1228</v>
      </c>
      <c r="D101" t="s">
        <v>1557</v>
      </c>
    </row>
    <row r="102" spans="1:4" x14ac:dyDescent="0.55000000000000004">
      <c r="A102" t="s">
        <v>1329</v>
      </c>
      <c r="B102" s="41" t="s">
        <v>1246</v>
      </c>
      <c r="C102" t="s">
        <v>1228</v>
      </c>
      <c r="D102" t="s">
        <v>1557</v>
      </c>
    </row>
    <row r="103" spans="1:4" x14ac:dyDescent="0.55000000000000004">
      <c r="A103" t="s">
        <v>1330</v>
      </c>
      <c r="B103" s="41" t="s">
        <v>1246</v>
      </c>
      <c r="C103" t="s">
        <v>1228</v>
      </c>
      <c r="D103" t="s">
        <v>1557</v>
      </c>
    </row>
    <row r="104" spans="1:4" x14ac:dyDescent="0.55000000000000004">
      <c r="A104" t="s">
        <v>1331</v>
      </c>
      <c r="B104" s="41" t="s">
        <v>1246</v>
      </c>
      <c r="C104" t="s">
        <v>1228</v>
      </c>
      <c r="D104" t="s">
        <v>1557</v>
      </c>
    </row>
    <row r="105" spans="1:4" x14ac:dyDescent="0.55000000000000004">
      <c r="A105" t="s">
        <v>1332</v>
      </c>
      <c r="B105" s="41" t="s">
        <v>1246</v>
      </c>
      <c r="C105" t="s">
        <v>1228</v>
      </c>
      <c r="D105" t="s">
        <v>1557</v>
      </c>
    </row>
    <row r="106" spans="1:4" x14ac:dyDescent="0.55000000000000004">
      <c r="A106" t="s">
        <v>1333</v>
      </c>
      <c r="B106" s="41" t="s">
        <v>1246</v>
      </c>
      <c r="C106" t="s">
        <v>1228</v>
      </c>
      <c r="D106" t="s">
        <v>1557</v>
      </c>
    </row>
    <row r="107" spans="1:4" x14ac:dyDescent="0.55000000000000004">
      <c r="A107" t="s">
        <v>1334</v>
      </c>
      <c r="B107" s="41" t="s">
        <v>1246</v>
      </c>
      <c r="C107" t="s">
        <v>1228</v>
      </c>
      <c r="D107" t="s">
        <v>1557</v>
      </c>
    </row>
    <row r="108" spans="1:4" x14ac:dyDescent="0.55000000000000004">
      <c r="A108" t="s">
        <v>1335</v>
      </c>
      <c r="B108" s="41" t="s">
        <v>1246</v>
      </c>
      <c r="C108" t="s">
        <v>1228</v>
      </c>
      <c r="D108" t="s">
        <v>1557</v>
      </c>
    </row>
    <row r="109" spans="1:4" x14ac:dyDescent="0.55000000000000004">
      <c r="A109" t="s">
        <v>1336</v>
      </c>
      <c r="B109" s="41" t="s">
        <v>1246</v>
      </c>
      <c r="C109" t="s">
        <v>1228</v>
      </c>
      <c r="D109" t="s">
        <v>1557</v>
      </c>
    </row>
    <row r="110" spans="1:4" x14ac:dyDescent="0.55000000000000004">
      <c r="A110" t="s">
        <v>1543</v>
      </c>
      <c r="B110" s="41" t="s">
        <v>1246</v>
      </c>
      <c r="C110" t="s">
        <v>1228</v>
      </c>
      <c r="D110" t="s">
        <v>1557</v>
      </c>
    </row>
    <row r="111" spans="1:4" x14ac:dyDescent="0.55000000000000004">
      <c r="A111" t="s">
        <v>1337</v>
      </c>
      <c r="B111" s="41" t="s">
        <v>1246</v>
      </c>
      <c r="C111" t="s">
        <v>1228</v>
      </c>
      <c r="D111" t="s">
        <v>1557</v>
      </c>
    </row>
    <row r="112" spans="1:4" x14ac:dyDescent="0.55000000000000004">
      <c r="A112" t="s">
        <v>1519</v>
      </c>
      <c r="B112" s="41" t="s">
        <v>1246</v>
      </c>
      <c r="C112" t="s">
        <v>1228</v>
      </c>
      <c r="D112" t="s">
        <v>1557</v>
      </c>
    </row>
    <row r="113" spans="1:4" x14ac:dyDescent="0.55000000000000004">
      <c r="A113" t="s">
        <v>1338</v>
      </c>
      <c r="B113" s="41" t="s">
        <v>1246</v>
      </c>
      <c r="C113" t="s">
        <v>1228</v>
      </c>
      <c r="D113" t="s">
        <v>1557</v>
      </c>
    </row>
    <row r="114" spans="1:4" x14ac:dyDescent="0.55000000000000004">
      <c r="A114" t="s">
        <v>1339</v>
      </c>
      <c r="B114" s="41" t="s">
        <v>1246</v>
      </c>
      <c r="C114" t="s">
        <v>1228</v>
      </c>
      <c r="D114" t="s">
        <v>1557</v>
      </c>
    </row>
    <row r="115" spans="1:4" x14ac:dyDescent="0.55000000000000004">
      <c r="A115" t="s">
        <v>1340</v>
      </c>
      <c r="B115" s="41" t="s">
        <v>1246</v>
      </c>
      <c r="C115" t="s">
        <v>1228</v>
      </c>
      <c r="D115" t="s">
        <v>1557</v>
      </c>
    </row>
    <row r="116" spans="1:4" x14ac:dyDescent="0.55000000000000004">
      <c r="A116" t="s">
        <v>1341</v>
      </c>
      <c r="B116" s="41" t="s">
        <v>1246</v>
      </c>
      <c r="C116" t="s">
        <v>1228</v>
      </c>
      <c r="D116" t="s">
        <v>1557</v>
      </c>
    </row>
    <row r="117" spans="1:4" x14ac:dyDescent="0.55000000000000004">
      <c r="A117" t="s">
        <v>1342</v>
      </c>
      <c r="B117" s="41" t="s">
        <v>1246</v>
      </c>
      <c r="C117" t="s">
        <v>1228</v>
      </c>
      <c r="D117" t="s">
        <v>1557</v>
      </c>
    </row>
    <row r="118" spans="1:4" x14ac:dyDescent="0.55000000000000004">
      <c r="A118" t="s">
        <v>1343</v>
      </c>
      <c r="B118" s="41" t="s">
        <v>1246</v>
      </c>
      <c r="C118" t="s">
        <v>1228</v>
      </c>
      <c r="D118" t="s">
        <v>1557</v>
      </c>
    </row>
    <row r="119" spans="1:4" x14ac:dyDescent="0.55000000000000004">
      <c r="A119" t="s">
        <v>1344</v>
      </c>
      <c r="B119" s="41" t="s">
        <v>1246</v>
      </c>
      <c r="C119" t="s">
        <v>1228</v>
      </c>
      <c r="D119" t="s">
        <v>1557</v>
      </c>
    </row>
    <row r="120" spans="1:4" x14ac:dyDescent="0.55000000000000004">
      <c r="A120" t="s">
        <v>1031</v>
      </c>
      <c r="B120" s="41" t="s">
        <v>1246</v>
      </c>
      <c r="C120" t="s">
        <v>1228</v>
      </c>
      <c r="D120" t="s">
        <v>1557</v>
      </c>
    </row>
    <row r="121" spans="1:4" x14ac:dyDescent="0.55000000000000004">
      <c r="A121" t="s">
        <v>1345</v>
      </c>
      <c r="B121" s="41" t="s">
        <v>1346</v>
      </c>
      <c r="C121" t="s">
        <v>1228</v>
      </c>
      <c r="D121" t="s">
        <v>1557</v>
      </c>
    </row>
    <row r="122" spans="1:4" x14ac:dyDescent="0.55000000000000004">
      <c r="A122" t="s">
        <v>1347</v>
      </c>
      <c r="B122" s="41" t="s">
        <v>1346</v>
      </c>
      <c r="C122" t="s">
        <v>1348</v>
      </c>
      <c r="D122" t="s">
        <v>1557</v>
      </c>
    </row>
    <row r="123" spans="1:4" x14ac:dyDescent="0.55000000000000004">
      <c r="A123" t="s">
        <v>1044</v>
      </c>
      <c r="B123" s="41" t="s">
        <v>1346</v>
      </c>
      <c r="C123" t="s">
        <v>1228</v>
      </c>
      <c r="D123" t="s">
        <v>1557</v>
      </c>
    </row>
    <row r="124" spans="1:4" x14ac:dyDescent="0.55000000000000004">
      <c r="A124" t="s">
        <v>1046</v>
      </c>
      <c r="B124" s="41" t="s">
        <v>1346</v>
      </c>
      <c r="C124" t="s">
        <v>1349</v>
      </c>
      <c r="D124" t="s">
        <v>1557</v>
      </c>
    </row>
    <row r="125" spans="1:4" x14ac:dyDescent="0.55000000000000004">
      <c r="A125" t="s">
        <v>1039</v>
      </c>
      <c r="B125" s="41" t="s">
        <v>1346</v>
      </c>
      <c r="C125" t="s">
        <v>1350</v>
      </c>
      <c r="D125" t="s">
        <v>1557</v>
      </c>
    </row>
    <row r="126" spans="1:4" x14ac:dyDescent="0.55000000000000004">
      <c r="A126" t="s">
        <v>1051</v>
      </c>
      <c r="B126" s="41" t="s">
        <v>1351</v>
      </c>
      <c r="C126" t="s">
        <v>1569</v>
      </c>
      <c r="D126" t="s">
        <v>1557</v>
      </c>
    </row>
    <row r="127" spans="1:4" x14ac:dyDescent="0.55000000000000004">
      <c r="A127" t="s">
        <v>1352</v>
      </c>
      <c r="B127" s="41" t="s">
        <v>1351</v>
      </c>
      <c r="C127" t="s">
        <v>1353</v>
      </c>
      <c r="D127" t="s">
        <v>1557</v>
      </c>
    </row>
    <row r="128" spans="1:4" x14ac:dyDescent="0.55000000000000004">
      <c r="A128" t="s">
        <v>1068</v>
      </c>
      <c r="B128" s="41" t="s">
        <v>1351</v>
      </c>
      <c r="C128" t="s">
        <v>1354</v>
      </c>
      <c r="D128" t="s">
        <v>1557</v>
      </c>
    </row>
    <row r="129" spans="1:4" x14ac:dyDescent="0.55000000000000004">
      <c r="A129" t="s">
        <v>1070</v>
      </c>
      <c r="B129" s="41" t="s">
        <v>1351</v>
      </c>
      <c r="C129" t="s">
        <v>1355</v>
      </c>
      <c r="D129" t="s">
        <v>1557</v>
      </c>
    </row>
    <row r="130" spans="1:4" x14ac:dyDescent="0.55000000000000004">
      <c r="A130" t="s">
        <v>1074</v>
      </c>
      <c r="B130" s="41" t="s">
        <v>1351</v>
      </c>
      <c r="C130" t="s">
        <v>1356</v>
      </c>
      <c r="D130" t="s">
        <v>1557</v>
      </c>
    </row>
    <row r="131" spans="1:4" x14ac:dyDescent="0.55000000000000004">
      <c r="A131" t="s">
        <v>1357</v>
      </c>
      <c r="B131" s="41" t="s">
        <v>1351</v>
      </c>
      <c r="C131" t="s">
        <v>1358</v>
      </c>
      <c r="D131" t="s">
        <v>1557</v>
      </c>
    </row>
    <row r="132" spans="1:4" x14ac:dyDescent="0.55000000000000004">
      <c r="A132" t="s">
        <v>1359</v>
      </c>
      <c r="B132" s="41" t="s">
        <v>1351</v>
      </c>
      <c r="C132" t="s">
        <v>1360</v>
      </c>
      <c r="D132" t="s">
        <v>1557</v>
      </c>
    </row>
    <row r="133" spans="1:4" x14ac:dyDescent="0.55000000000000004">
      <c r="A133" t="s">
        <v>1361</v>
      </c>
      <c r="B133" s="41" t="s">
        <v>1351</v>
      </c>
      <c r="C133" t="s">
        <v>1362</v>
      </c>
      <c r="D133" t="s">
        <v>1557</v>
      </c>
    </row>
    <row r="134" spans="1:4" x14ac:dyDescent="0.55000000000000004">
      <c r="A134" t="s">
        <v>1042</v>
      </c>
      <c r="B134" s="41" t="s">
        <v>1351</v>
      </c>
      <c r="C134" t="s">
        <v>1363</v>
      </c>
      <c r="D134" t="s">
        <v>1557</v>
      </c>
    </row>
    <row r="135" spans="1:4" x14ac:dyDescent="0.55000000000000004">
      <c r="A135" t="s">
        <v>1059</v>
      </c>
      <c r="B135" s="41" t="s">
        <v>1351</v>
      </c>
      <c r="C135" t="s">
        <v>1364</v>
      </c>
      <c r="D135" t="s">
        <v>1557</v>
      </c>
    </row>
    <row r="136" spans="1:4" x14ac:dyDescent="0.55000000000000004">
      <c r="A136" t="s">
        <v>1530</v>
      </c>
      <c r="B136" s="41" t="s">
        <v>1351</v>
      </c>
      <c r="C136" t="s">
        <v>1570</v>
      </c>
      <c r="D136" t="s">
        <v>1557</v>
      </c>
    </row>
    <row r="137" spans="1:4" x14ac:dyDescent="0.55000000000000004">
      <c r="A137" t="s">
        <v>1534</v>
      </c>
      <c r="B137" s="41" t="s">
        <v>1351</v>
      </c>
      <c r="C137" t="s">
        <v>1572</v>
      </c>
      <c r="D137" t="s">
        <v>1557</v>
      </c>
    </row>
    <row r="138" spans="1:4" x14ac:dyDescent="0.55000000000000004">
      <c r="A138" t="s">
        <v>1058</v>
      </c>
      <c r="B138" s="41" t="s">
        <v>1351</v>
      </c>
      <c r="C138" t="s">
        <v>1573</v>
      </c>
      <c r="D138" t="s">
        <v>1557</v>
      </c>
    </row>
    <row r="139" spans="1:4" x14ac:dyDescent="0.55000000000000004">
      <c r="A139" t="s">
        <v>1061</v>
      </c>
      <c r="B139" s="41" t="s">
        <v>1351</v>
      </c>
      <c r="C139" t="s">
        <v>1574</v>
      </c>
      <c r="D139" t="s">
        <v>1557</v>
      </c>
    </row>
    <row r="140" spans="1:4" x14ac:dyDescent="0.55000000000000004">
      <c r="A140" t="s">
        <v>1055</v>
      </c>
      <c r="B140" s="41" t="s">
        <v>1351</v>
      </c>
      <c r="C140" t="s">
        <v>1575</v>
      </c>
      <c r="D140" t="s">
        <v>1557</v>
      </c>
    </row>
    <row r="141" spans="1:4" x14ac:dyDescent="0.55000000000000004">
      <c r="A141" t="s">
        <v>1365</v>
      </c>
      <c r="B141" s="41" t="s">
        <v>1351</v>
      </c>
      <c r="C141" t="s">
        <v>1366</v>
      </c>
      <c r="D141" t="s">
        <v>1557</v>
      </c>
    </row>
    <row r="142" spans="1:4" x14ac:dyDescent="0.55000000000000004">
      <c r="A142" t="s">
        <v>1057</v>
      </c>
      <c r="B142" s="41" t="s">
        <v>1351</v>
      </c>
      <c r="C142" t="s">
        <v>1367</v>
      </c>
      <c r="D142" t="s">
        <v>1557</v>
      </c>
    </row>
    <row r="143" spans="1:4" x14ac:dyDescent="0.55000000000000004">
      <c r="A143" t="s">
        <v>1532</v>
      </c>
      <c r="B143" s="41" t="s">
        <v>1351</v>
      </c>
      <c r="C143" t="s">
        <v>1577</v>
      </c>
      <c r="D143" t="s">
        <v>1557</v>
      </c>
    </row>
    <row r="144" spans="1:4" x14ac:dyDescent="0.55000000000000004">
      <c r="A144" t="s">
        <v>1054</v>
      </c>
      <c r="B144" s="41" t="s">
        <v>1351</v>
      </c>
      <c r="C144" t="s">
        <v>1368</v>
      </c>
      <c r="D144" t="s">
        <v>1557</v>
      </c>
    </row>
    <row r="145" spans="1:4" x14ac:dyDescent="0.55000000000000004">
      <c r="A145" t="s">
        <v>1069</v>
      </c>
      <c r="B145" s="41" t="s">
        <v>1351</v>
      </c>
      <c r="C145" t="s">
        <v>1369</v>
      </c>
      <c r="D145" t="s">
        <v>1557</v>
      </c>
    </row>
    <row r="146" spans="1:4" x14ac:dyDescent="0.55000000000000004">
      <c r="A146" t="s">
        <v>1528</v>
      </c>
      <c r="B146" s="41" t="s">
        <v>1351</v>
      </c>
      <c r="C146" t="s">
        <v>1562</v>
      </c>
      <c r="D146" t="s">
        <v>1557</v>
      </c>
    </row>
    <row r="147" spans="1:4" x14ac:dyDescent="0.55000000000000004">
      <c r="A147" t="s">
        <v>1370</v>
      </c>
      <c r="B147" s="41" t="s">
        <v>1351</v>
      </c>
      <c r="C147" t="s">
        <v>1371</v>
      </c>
      <c r="D147" t="s">
        <v>1557</v>
      </c>
    </row>
    <row r="148" spans="1:4" x14ac:dyDescent="0.55000000000000004">
      <c r="A148" t="s">
        <v>1075</v>
      </c>
      <c r="B148" s="41" t="s">
        <v>1351</v>
      </c>
      <c r="C148" t="s">
        <v>1372</v>
      </c>
      <c r="D148" t="s">
        <v>1557</v>
      </c>
    </row>
    <row r="149" spans="1:4" x14ac:dyDescent="0.55000000000000004">
      <c r="A149" t="s">
        <v>1064</v>
      </c>
      <c r="B149" s="41" t="s">
        <v>1351</v>
      </c>
      <c r="C149" t="s">
        <v>1373</v>
      </c>
      <c r="D149" t="s">
        <v>1557</v>
      </c>
    </row>
    <row r="150" spans="1:4" x14ac:dyDescent="0.55000000000000004">
      <c r="A150" t="s">
        <v>1067</v>
      </c>
      <c r="B150" s="41" t="s">
        <v>1351</v>
      </c>
      <c r="C150" t="s">
        <v>1374</v>
      </c>
      <c r="D150" t="s">
        <v>1557</v>
      </c>
    </row>
    <row r="151" spans="1:4" x14ac:dyDescent="0.55000000000000004">
      <c r="A151" t="s">
        <v>1052</v>
      </c>
      <c r="B151" s="41" t="s">
        <v>1351</v>
      </c>
      <c r="C151" t="s">
        <v>1576</v>
      </c>
      <c r="D151" t="s">
        <v>1557</v>
      </c>
    </row>
    <row r="152" spans="1:4" x14ac:dyDescent="0.55000000000000004">
      <c r="A152" t="s">
        <v>1065</v>
      </c>
      <c r="B152" s="41" t="s">
        <v>1351</v>
      </c>
      <c r="C152" t="s">
        <v>1375</v>
      </c>
      <c r="D152" t="s">
        <v>1557</v>
      </c>
    </row>
    <row r="153" spans="1:4" x14ac:dyDescent="0.55000000000000004">
      <c r="A153" t="s">
        <v>1056</v>
      </c>
      <c r="B153" s="41" t="s">
        <v>1351</v>
      </c>
      <c r="C153" t="s">
        <v>1376</v>
      </c>
      <c r="D153" t="s">
        <v>1557</v>
      </c>
    </row>
    <row r="154" spans="1:4" x14ac:dyDescent="0.55000000000000004">
      <c r="A154" t="s">
        <v>1377</v>
      </c>
      <c r="B154" s="41" t="s">
        <v>1351</v>
      </c>
      <c r="C154" t="s">
        <v>1378</v>
      </c>
      <c r="D154" t="s">
        <v>1557</v>
      </c>
    </row>
    <row r="155" spans="1:4" x14ac:dyDescent="0.55000000000000004">
      <c r="A155" t="s">
        <v>1379</v>
      </c>
      <c r="B155" s="41" t="s">
        <v>1351</v>
      </c>
      <c r="C155" t="s">
        <v>1380</v>
      </c>
      <c r="D155" t="s">
        <v>1557</v>
      </c>
    </row>
    <row r="156" spans="1:4" x14ac:dyDescent="0.55000000000000004">
      <c r="A156" t="s">
        <v>1381</v>
      </c>
      <c r="B156" s="41" t="s">
        <v>1351</v>
      </c>
      <c r="C156" t="s">
        <v>1382</v>
      </c>
      <c r="D156" t="s">
        <v>1557</v>
      </c>
    </row>
    <row r="157" spans="1:4" x14ac:dyDescent="0.55000000000000004">
      <c r="A157" t="s">
        <v>1383</v>
      </c>
      <c r="B157" s="41" t="s">
        <v>1351</v>
      </c>
      <c r="C157" t="s">
        <v>1384</v>
      </c>
      <c r="D157" t="s">
        <v>1557</v>
      </c>
    </row>
    <row r="158" spans="1:4" x14ac:dyDescent="0.55000000000000004">
      <c r="A158" t="s">
        <v>1385</v>
      </c>
      <c r="B158" s="41" t="s">
        <v>1351</v>
      </c>
      <c r="C158" t="s">
        <v>1386</v>
      </c>
      <c r="D158" t="s">
        <v>1557</v>
      </c>
    </row>
    <row r="159" spans="1:4" x14ac:dyDescent="0.55000000000000004">
      <c r="A159" t="s">
        <v>1387</v>
      </c>
      <c r="B159" s="41" t="s">
        <v>1351</v>
      </c>
      <c r="C159" t="s">
        <v>1388</v>
      </c>
      <c r="D159" t="s">
        <v>1557</v>
      </c>
    </row>
    <row r="160" spans="1:4" x14ac:dyDescent="0.55000000000000004">
      <c r="A160" t="s">
        <v>1062</v>
      </c>
      <c r="B160" s="41" t="s">
        <v>1351</v>
      </c>
      <c r="C160" t="s">
        <v>1389</v>
      </c>
      <c r="D160" t="s">
        <v>1557</v>
      </c>
    </row>
    <row r="161" spans="1:4" x14ac:dyDescent="0.55000000000000004">
      <c r="A161" t="s">
        <v>1390</v>
      </c>
      <c r="B161" s="41" t="s">
        <v>1351</v>
      </c>
      <c r="C161" t="s">
        <v>1391</v>
      </c>
      <c r="D161" t="s">
        <v>1557</v>
      </c>
    </row>
    <row r="162" spans="1:4" x14ac:dyDescent="0.55000000000000004">
      <c r="A162" t="s">
        <v>1529</v>
      </c>
      <c r="B162" s="41" t="s">
        <v>1351</v>
      </c>
      <c r="C162" t="s">
        <v>1392</v>
      </c>
      <c r="D162" t="s">
        <v>1557</v>
      </c>
    </row>
    <row r="163" spans="1:4" x14ac:dyDescent="0.55000000000000004">
      <c r="A163" t="s">
        <v>1393</v>
      </c>
      <c r="B163" s="41" t="s">
        <v>1351</v>
      </c>
      <c r="C163" t="s">
        <v>1394</v>
      </c>
      <c r="D163" t="s">
        <v>1557</v>
      </c>
    </row>
    <row r="164" spans="1:4" x14ac:dyDescent="0.55000000000000004">
      <c r="A164" t="s">
        <v>1533</v>
      </c>
      <c r="B164" s="41" t="s">
        <v>1351</v>
      </c>
      <c r="C164" t="s">
        <v>1395</v>
      </c>
      <c r="D164" t="s">
        <v>1557</v>
      </c>
    </row>
    <row r="165" spans="1:4" x14ac:dyDescent="0.55000000000000004">
      <c r="A165" t="s">
        <v>1397</v>
      </c>
      <c r="B165" s="41" t="s">
        <v>1396</v>
      </c>
      <c r="C165" t="s">
        <v>1398</v>
      </c>
      <c r="D165" t="s">
        <v>1557</v>
      </c>
    </row>
    <row r="166" spans="1:4" x14ac:dyDescent="0.55000000000000004">
      <c r="A166" t="s">
        <v>1399</v>
      </c>
      <c r="B166" s="41" t="s">
        <v>1396</v>
      </c>
      <c r="C166" t="s">
        <v>1400</v>
      </c>
      <c r="D166" t="s">
        <v>1557</v>
      </c>
    </row>
    <row r="167" spans="1:4" x14ac:dyDescent="0.55000000000000004">
      <c r="A167" t="s">
        <v>1401</v>
      </c>
      <c r="B167" s="41" t="s">
        <v>1396</v>
      </c>
      <c r="C167" t="s">
        <v>1402</v>
      </c>
      <c r="D167" t="s">
        <v>1557</v>
      </c>
    </row>
    <row r="168" spans="1:4" x14ac:dyDescent="0.55000000000000004">
      <c r="A168" t="s">
        <v>1403</v>
      </c>
      <c r="B168" s="41" t="s">
        <v>1396</v>
      </c>
      <c r="C168" t="s">
        <v>1404</v>
      </c>
      <c r="D168" t="s">
        <v>1557</v>
      </c>
    </row>
    <row r="169" spans="1:4" x14ac:dyDescent="0.55000000000000004">
      <c r="A169" t="s">
        <v>1405</v>
      </c>
      <c r="B169" s="41" t="s">
        <v>1396</v>
      </c>
      <c r="C169" t="s">
        <v>1406</v>
      </c>
      <c r="D169" t="s">
        <v>1557</v>
      </c>
    </row>
    <row r="170" spans="1:4" x14ac:dyDescent="0.55000000000000004">
      <c r="A170" t="s">
        <v>1407</v>
      </c>
      <c r="B170" s="41" t="s">
        <v>1396</v>
      </c>
      <c r="C170" t="s">
        <v>1408</v>
      </c>
      <c r="D170" t="s">
        <v>1557</v>
      </c>
    </row>
    <row r="171" spans="1:4" x14ac:dyDescent="0.55000000000000004">
      <c r="A171" t="s">
        <v>1409</v>
      </c>
      <c r="B171" s="41" t="s">
        <v>1396</v>
      </c>
      <c r="C171" t="s">
        <v>1410</v>
      </c>
      <c r="D171" t="s">
        <v>1557</v>
      </c>
    </row>
    <row r="172" spans="1:4" x14ac:dyDescent="0.55000000000000004">
      <c r="A172" t="s">
        <v>1411</v>
      </c>
      <c r="B172" s="41" t="s">
        <v>1396</v>
      </c>
      <c r="C172" t="s">
        <v>1412</v>
      </c>
      <c r="D172" t="s">
        <v>1557</v>
      </c>
    </row>
    <row r="173" spans="1:4" x14ac:dyDescent="0.55000000000000004">
      <c r="A173" t="s">
        <v>1413</v>
      </c>
      <c r="B173" s="41" t="s">
        <v>1396</v>
      </c>
      <c r="C173" t="s">
        <v>1414</v>
      </c>
      <c r="D173" t="s">
        <v>1557</v>
      </c>
    </row>
    <row r="174" spans="1:4" x14ac:dyDescent="0.55000000000000004">
      <c r="A174" t="s">
        <v>1415</v>
      </c>
      <c r="B174" s="41" t="s">
        <v>1396</v>
      </c>
      <c r="C174" t="s">
        <v>1416</v>
      </c>
      <c r="D174" t="s">
        <v>1557</v>
      </c>
    </row>
    <row r="175" spans="1:4" x14ac:dyDescent="0.55000000000000004">
      <c r="A175" t="s">
        <v>1462</v>
      </c>
      <c r="B175" s="41" t="s">
        <v>1396</v>
      </c>
      <c r="C175" t="s">
        <v>1463</v>
      </c>
      <c r="D175" t="s">
        <v>1557</v>
      </c>
    </row>
    <row r="176" spans="1:4" x14ac:dyDescent="0.55000000000000004">
      <c r="A176" t="s">
        <v>1417</v>
      </c>
      <c r="B176" s="41" t="s">
        <v>1396</v>
      </c>
      <c r="C176" t="s">
        <v>1418</v>
      </c>
      <c r="D176" t="s">
        <v>1557</v>
      </c>
    </row>
    <row r="177" spans="1:4" x14ac:dyDescent="0.55000000000000004">
      <c r="A177" t="s">
        <v>1419</v>
      </c>
      <c r="B177" s="41" t="s">
        <v>1396</v>
      </c>
      <c r="C177" t="s">
        <v>1420</v>
      </c>
      <c r="D177" t="s">
        <v>1557</v>
      </c>
    </row>
    <row r="178" spans="1:4" x14ac:dyDescent="0.55000000000000004">
      <c r="A178" t="s">
        <v>1421</v>
      </c>
      <c r="B178" s="41" t="s">
        <v>1396</v>
      </c>
      <c r="C178" t="s">
        <v>1422</v>
      </c>
      <c r="D178" t="s">
        <v>1557</v>
      </c>
    </row>
    <row r="179" spans="1:4" x14ac:dyDescent="0.55000000000000004">
      <c r="A179" t="s">
        <v>1423</v>
      </c>
      <c r="B179" s="41" t="s">
        <v>1396</v>
      </c>
      <c r="C179" t="s">
        <v>1424</v>
      </c>
      <c r="D179" t="s">
        <v>1557</v>
      </c>
    </row>
    <row r="180" spans="1:4" x14ac:dyDescent="0.55000000000000004">
      <c r="A180" t="s">
        <v>1425</v>
      </c>
      <c r="B180" s="41" t="s">
        <v>1396</v>
      </c>
      <c r="C180" t="s">
        <v>1426</v>
      </c>
      <c r="D180" t="s">
        <v>1557</v>
      </c>
    </row>
    <row r="181" spans="1:4" x14ac:dyDescent="0.55000000000000004">
      <c r="A181" t="s">
        <v>1427</v>
      </c>
      <c r="B181" s="41" t="s">
        <v>1396</v>
      </c>
      <c r="C181" t="s">
        <v>1428</v>
      </c>
      <c r="D181" t="s">
        <v>1557</v>
      </c>
    </row>
    <row r="182" spans="1:4" x14ac:dyDescent="0.55000000000000004">
      <c r="A182" t="s">
        <v>1429</v>
      </c>
      <c r="B182" s="41" t="s">
        <v>1396</v>
      </c>
      <c r="C182" t="s">
        <v>1578</v>
      </c>
      <c r="D182" t="s">
        <v>1557</v>
      </c>
    </row>
    <row r="183" spans="1:4" x14ac:dyDescent="0.55000000000000004">
      <c r="A183" t="s">
        <v>1535</v>
      </c>
      <c r="B183" s="41" t="s">
        <v>1396</v>
      </c>
      <c r="C183" t="s">
        <v>1579</v>
      </c>
      <c r="D183" t="s">
        <v>1557</v>
      </c>
    </row>
    <row r="184" spans="1:4" x14ac:dyDescent="0.55000000000000004">
      <c r="A184" t="s">
        <v>1430</v>
      </c>
      <c r="B184" s="41" t="s">
        <v>1396</v>
      </c>
      <c r="C184" t="s">
        <v>1581</v>
      </c>
      <c r="D184" t="s">
        <v>1557</v>
      </c>
    </row>
    <row r="185" spans="1:4" x14ac:dyDescent="0.55000000000000004">
      <c r="A185" t="s">
        <v>1431</v>
      </c>
      <c r="B185" s="41" t="s">
        <v>1396</v>
      </c>
      <c r="C185" t="s">
        <v>1432</v>
      </c>
      <c r="D185" t="s">
        <v>1557</v>
      </c>
    </row>
    <row r="186" spans="1:4" x14ac:dyDescent="0.55000000000000004">
      <c r="A186" t="s">
        <v>1433</v>
      </c>
      <c r="B186" s="41" t="s">
        <v>1396</v>
      </c>
      <c r="C186" t="s">
        <v>1434</v>
      </c>
      <c r="D186" t="s">
        <v>1557</v>
      </c>
    </row>
    <row r="187" spans="1:4" x14ac:dyDescent="0.55000000000000004">
      <c r="A187" t="s">
        <v>1538</v>
      </c>
      <c r="B187" s="41" t="s">
        <v>1396</v>
      </c>
      <c r="C187" t="s">
        <v>1571</v>
      </c>
      <c r="D187" t="s">
        <v>1557</v>
      </c>
    </row>
    <row r="188" spans="1:4" x14ac:dyDescent="0.55000000000000004">
      <c r="A188" t="s">
        <v>1435</v>
      </c>
      <c r="B188" s="41" t="s">
        <v>1396</v>
      </c>
      <c r="C188" t="s">
        <v>1580</v>
      </c>
      <c r="D188" t="s">
        <v>1557</v>
      </c>
    </row>
    <row r="189" spans="1:4" x14ac:dyDescent="0.55000000000000004">
      <c r="A189" t="s">
        <v>1541</v>
      </c>
      <c r="B189" s="41" t="s">
        <v>1396</v>
      </c>
      <c r="C189" t="s">
        <v>1582</v>
      </c>
    </row>
    <row r="190" spans="1:4" x14ac:dyDescent="0.55000000000000004">
      <c r="A190" t="s">
        <v>1439</v>
      </c>
      <c r="B190" s="41" t="s">
        <v>1441</v>
      </c>
      <c r="C190" t="s">
        <v>1440</v>
      </c>
      <c r="D190" t="s">
        <v>1558</v>
      </c>
    </row>
    <row r="191" spans="1:4" x14ac:dyDescent="0.55000000000000004">
      <c r="A191" t="s">
        <v>1442</v>
      </c>
      <c r="B191" s="41" t="s">
        <v>1441</v>
      </c>
      <c r="C191" t="s">
        <v>1443</v>
      </c>
      <c r="D191" t="s">
        <v>1557</v>
      </c>
    </row>
    <row r="192" spans="1:4" x14ac:dyDescent="0.55000000000000004">
      <c r="A192" t="s">
        <v>1444</v>
      </c>
      <c r="B192" s="41" t="s">
        <v>1441</v>
      </c>
      <c r="C192" t="s">
        <v>1445</v>
      </c>
      <c r="D192" t="s">
        <v>1557</v>
      </c>
    </row>
    <row r="193" spans="1:4" x14ac:dyDescent="0.55000000000000004">
      <c r="A193" t="s">
        <v>1446</v>
      </c>
      <c r="B193" s="41" t="s">
        <v>1441</v>
      </c>
      <c r="C193" t="s">
        <v>1447</v>
      </c>
      <c r="D193" t="s">
        <v>1558</v>
      </c>
    </row>
    <row r="194" spans="1:4" x14ac:dyDescent="0.55000000000000004">
      <c r="A194" t="s">
        <v>1448</v>
      </c>
      <c r="B194" s="41" t="s">
        <v>1441</v>
      </c>
      <c r="C194" t="s">
        <v>1449</v>
      </c>
      <c r="D194" t="s">
        <v>1557</v>
      </c>
    </row>
    <row r="195" spans="1:4" x14ac:dyDescent="0.55000000000000004">
      <c r="A195" t="s">
        <v>1450</v>
      </c>
      <c r="B195" s="41" t="s">
        <v>1441</v>
      </c>
      <c r="C195" t="s">
        <v>1449</v>
      </c>
      <c r="D195" t="s">
        <v>1557</v>
      </c>
    </row>
    <row r="196" spans="1:4" x14ac:dyDescent="0.55000000000000004">
      <c r="A196" t="s">
        <v>1035</v>
      </c>
      <c r="B196" s="41" t="s">
        <v>1441</v>
      </c>
      <c r="C196" t="s">
        <v>1451</v>
      </c>
      <c r="D196" t="s">
        <v>1557</v>
      </c>
    </row>
    <row r="197" spans="1:4" x14ac:dyDescent="0.55000000000000004">
      <c r="A197" t="s">
        <v>1063</v>
      </c>
      <c r="B197" s="41" t="s">
        <v>1441</v>
      </c>
      <c r="C197" t="s">
        <v>1452</v>
      </c>
      <c r="D197" t="s">
        <v>1557</v>
      </c>
    </row>
    <row r="198" spans="1:4" x14ac:dyDescent="0.55000000000000004">
      <c r="A198" t="s">
        <v>1049</v>
      </c>
      <c r="B198" s="41" t="s">
        <v>1441</v>
      </c>
      <c r="C198" t="s">
        <v>1453</v>
      </c>
      <c r="D198" t="s">
        <v>1557</v>
      </c>
    </row>
    <row r="199" spans="1:4" x14ac:dyDescent="0.55000000000000004">
      <c r="A199" t="s">
        <v>1050</v>
      </c>
      <c r="B199" s="41" t="s">
        <v>1441</v>
      </c>
      <c r="C199" t="s">
        <v>1454</v>
      </c>
      <c r="D199" t="s">
        <v>1557</v>
      </c>
    </row>
    <row r="200" spans="1:4" x14ac:dyDescent="0.55000000000000004">
      <c r="A200" t="s">
        <v>1455</v>
      </c>
      <c r="B200" s="41" t="s">
        <v>1441</v>
      </c>
      <c r="C200" t="s">
        <v>1456</v>
      </c>
      <c r="D200" t="s">
        <v>1557</v>
      </c>
    </row>
    <row r="201" spans="1:4" x14ac:dyDescent="0.55000000000000004">
      <c r="A201" t="s">
        <v>1457</v>
      </c>
      <c r="B201" s="41" t="s">
        <v>1441</v>
      </c>
      <c r="C201" t="s">
        <v>1458</v>
      </c>
      <c r="D201" t="s">
        <v>1557</v>
      </c>
    </row>
    <row r="202" spans="1:4" x14ac:dyDescent="0.55000000000000004">
      <c r="A202" t="s">
        <v>1047</v>
      </c>
      <c r="B202" s="41" t="s">
        <v>1441</v>
      </c>
      <c r="C202" t="s">
        <v>1459</v>
      </c>
      <c r="D202" t="s">
        <v>1557</v>
      </c>
    </row>
    <row r="203" spans="1:4" x14ac:dyDescent="0.55000000000000004">
      <c r="A203" t="s">
        <v>1048</v>
      </c>
      <c r="B203" s="41" t="s">
        <v>1441</v>
      </c>
      <c r="C203" t="s">
        <v>1460</v>
      </c>
      <c r="D203" t="s">
        <v>1557</v>
      </c>
    </row>
    <row r="204" spans="1:4" x14ac:dyDescent="0.55000000000000004">
      <c r="A204" t="s">
        <v>1053</v>
      </c>
      <c r="B204" s="41" t="s">
        <v>1441</v>
      </c>
      <c r="C204" t="s">
        <v>1461</v>
      </c>
      <c r="D204" t="s">
        <v>1557</v>
      </c>
    </row>
    <row r="205" spans="1:4" x14ac:dyDescent="0.55000000000000004">
      <c r="A205" t="s">
        <v>1465</v>
      </c>
      <c r="B205" s="41" t="s">
        <v>1438</v>
      </c>
      <c r="C205" t="s">
        <v>1466</v>
      </c>
      <c r="D205" t="s">
        <v>1558</v>
      </c>
    </row>
    <row r="206" spans="1:4" x14ac:dyDescent="0.55000000000000004">
      <c r="A206" t="s">
        <v>1467</v>
      </c>
      <c r="B206" s="41" t="s">
        <v>1438</v>
      </c>
      <c r="C206" t="s">
        <v>1466</v>
      </c>
      <c r="D206" t="s">
        <v>1558</v>
      </c>
    </row>
    <row r="207" spans="1:4" x14ac:dyDescent="0.55000000000000004">
      <c r="A207" t="s">
        <v>1468</v>
      </c>
      <c r="B207" s="41" t="s">
        <v>1438</v>
      </c>
      <c r="C207" t="s">
        <v>1466</v>
      </c>
      <c r="D207" t="s">
        <v>1559</v>
      </c>
    </row>
    <row r="208" spans="1:4" x14ac:dyDescent="0.55000000000000004">
      <c r="A208" t="s">
        <v>1469</v>
      </c>
      <c r="B208" s="41" t="s">
        <v>1438</v>
      </c>
      <c r="C208" t="s">
        <v>1466</v>
      </c>
      <c r="D208" t="s">
        <v>1558</v>
      </c>
    </row>
    <row r="209" spans="1:4" x14ac:dyDescent="0.55000000000000004">
      <c r="A209" t="s">
        <v>1470</v>
      </c>
      <c r="B209" s="41" t="s">
        <v>1438</v>
      </c>
      <c r="C209" t="s">
        <v>1471</v>
      </c>
      <c r="D209" t="s">
        <v>1559</v>
      </c>
    </row>
    <row r="210" spans="1:4" x14ac:dyDescent="0.55000000000000004">
      <c r="A210" t="s">
        <v>1041</v>
      </c>
      <c r="B210" s="41" t="s">
        <v>1438</v>
      </c>
      <c r="C210" t="s">
        <v>1472</v>
      </c>
      <c r="D210" t="s">
        <v>1557</v>
      </c>
    </row>
    <row r="211" spans="1:4" x14ac:dyDescent="0.55000000000000004">
      <c r="A211" t="s">
        <v>1473</v>
      </c>
      <c r="B211" s="41" t="s">
        <v>1438</v>
      </c>
      <c r="C211" t="s">
        <v>1466</v>
      </c>
      <c r="D211" t="s">
        <v>1558</v>
      </c>
    </row>
    <row r="212" spans="1:4" x14ac:dyDescent="0.55000000000000004">
      <c r="A212" t="s">
        <v>1474</v>
      </c>
      <c r="B212" s="41" t="s">
        <v>1438</v>
      </c>
      <c r="C212" t="s">
        <v>1475</v>
      </c>
      <c r="D212" t="s">
        <v>1558</v>
      </c>
    </row>
    <row r="213" spans="1:4" x14ac:dyDescent="0.55000000000000004">
      <c r="A213" t="s">
        <v>1476</v>
      </c>
      <c r="B213" s="41" t="s">
        <v>1438</v>
      </c>
      <c r="C213" t="s">
        <v>1477</v>
      </c>
      <c r="D213" t="s">
        <v>1558</v>
      </c>
    </row>
    <row r="214" spans="1:4" x14ac:dyDescent="0.55000000000000004">
      <c r="A214" t="s">
        <v>1478</v>
      </c>
      <c r="B214" s="41" t="s">
        <v>1438</v>
      </c>
      <c r="C214" t="s">
        <v>1466</v>
      </c>
      <c r="D214" t="s">
        <v>1558</v>
      </c>
    </row>
    <row r="215" spans="1:4" x14ac:dyDescent="0.55000000000000004">
      <c r="A215" t="s">
        <v>1040</v>
      </c>
      <c r="B215" s="41" t="s">
        <v>1438</v>
      </c>
      <c r="C215" t="s">
        <v>1466</v>
      </c>
      <c r="D215" t="s">
        <v>1558</v>
      </c>
    </row>
    <row r="216" spans="1:4" x14ac:dyDescent="0.55000000000000004">
      <c r="A216" t="s">
        <v>1479</v>
      </c>
      <c r="B216" s="41" t="s">
        <v>1438</v>
      </c>
      <c r="C216" t="s">
        <v>1480</v>
      </c>
      <c r="D216" t="s">
        <v>1558</v>
      </c>
    </row>
    <row r="217" spans="1:4" x14ac:dyDescent="0.55000000000000004">
      <c r="A217" t="s">
        <v>1481</v>
      </c>
      <c r="B217" s="41" t="s">
        <v>1438</v>
      </c>
      <c r="C217" t="s">
        <v>1482</v>
      </c>
      <c r="D217" t="s">
        <v>1557</v>
      </c>
    </row>
    <row r="218" spans="1:4" x14ac:dyDescent="0.55000000000000004">
      <c r="A218" t="s">
        <v>1483</v>
      </c>
      <c r="B218" s="41" t="s">
        <v>1438</v>
      </c>
      <c r="C218" t="s">
        <v>1466</v>
      </c>
      <c r="D218" t="s">
        <v>1558</v>
      </c>
    </row>
    <row r="219" spans="1:4" x14ac:dyDescent="0.55000000000000004">
      <c r="A219" t="s">
        <v>1484</v>
      </c>
      <c r="B219" s="41" t="s">
        <v>1438</v>
      </c>
      <c r="C219" t="s">
        <v>1485</v>
      </c>
      <c r="D219" t="s">
        <v>1557</v>
      </c>
    </row>
    <row r="220" spans="1:4" x14ac:dyDescent="0.55000000000000004">
      <c r="A220" t="s">
        <v>1486</v>
      </c>
      <c r="B220" s="41" t="s">
        <v>1438</v>
      </c>
      <c r="C220" t="s">
        <v>1487</v>
      </c>
      <c r="D220" t="s">
        <v>1559</v>
      </c>
    </row>
    <row r="221" spans="1:4" x14ac:dyDescent="0.55000000000000004">
      <c r="A221" t="s">
        <v>1488</v>
      </c>
      <c r="B221" s="41" t="s">
        <v>1438</v>
      </c>
      <c r="C221" t="s">
        <v>1489</v>
      </c>
      <c r="D221" t="s">
        <v>1557</v>
      </c>
    </row>
    <row r="222" spans="1:4" x14ac:dyDescent="0.55000000000000004">
      <c r="A222" t="s">
        <v>1537</v>
      </c>
      <c r="B222" s="41" t="s">
        <v>1438</v>
      </c>
      <c r="C222" t="s">
        <v>1560</v>
      </c>
      <c r="D222" t="s">
        <v>1559</v>
      </c>
    </row>
    <row r="223" spans="1:4" x14ac:dyDescent="0.55000000000000004">
      <c r="A223" t="s">
        <v>1536</v>
      </c>
      <c r="B223" s="41" t="s">
        <v>1438</v>
      </c>
      <c r="C223" t="s">
        <v>1561</v>
      </c>
      <c r="D223" t="s">
        <v>1559</v>
      </c>
    </row>
    <row r="224" spans="1:4" x14ac:dyDescent="0.55000000000000004">
      <c r="A224" t="s">
        <v>1490</v>
      </c>
      <c r="B224" s="41" t="s">
        <v>1438</v>
      </c>
      <c r="C224" t="s">
        <v>1491</v>
      </c>
      <c r="D224" t="s">
        <v>1558</v>
      </c>
    </row>
    <row r="225" spans="1:4" x14ac:dyDescent="0.55000000000000004">
      <c r="A225" t="s">
        <v>1066</v>
      </c>
      <c r="B225" s="41" t="s">
        <v>1438</v>
      </c>
      <c r="C225" t="s">
        <v>1492</v>
      </c>
      <c r="D225" t="s">
        <v>1559</v>
      </c>
    </row>
    <row r="226" spans="1:4" x14ac:dyDescent="0.55000000000000004">
      <c r="A226" t="s">
        <v>1493</v>
      </c>
      <c r="B226" s="41" t="s">
        <v>1438</v>
      </c>
      <c r="C226" t="s">
        <v>1494</v>
      </c>
      <c r="D226" t="s">
        <v>1558</v>
      </c>
    </row>
    <row r="227" spans="1:4" x14ac:dyDescent="0.55000000000000004">
      <c r="A227" t="s">
        <v>1495</v>
      </c>
      <c r="B227" s="41" t="s">
        <v>1438</v>
      </c>
      <c r="C227" t="s">
        <v>1496</v>
      </c>
      <c r="D227" t="s">
        <v>1558</v>
      </c>
    </row>
    <row r="228" spans="1:4" x14ac:dyDescent="0.55000000000000004">
      <c r="A228" t="s">
        <v>1497</v>
      </c>
      <c r="B228" s="41" t="s">
        <v>1438</v>
      </c>
      <c r="C228" t="s">
        <v>1498</v>
      </c>
      <c r="D228" t="s">
        <v>1558</v>
      </c>
    </row>
    <row r="229" spans="1:4" x14ac:dyDescent="0.55000000000000004">
      <c r="A229" t="s">
        <v>1436</v>
      </c>
      <c r="B229" s="41" t="s">
        <v>1438</v>
      </c>
      <c r="C229" t="s">
        <v>1437</v>
      </c>
      <c r="D229" t="s">
        <v>1557</v>
      </c>
    </row>
    <row r="230" spans="1:4" x14ac:dyDescent="0.55000000000000004">
      <c r="A230" t="s">
        <v>1499</v>
      </c>
      <c r="B230" s="41" t="s">
        <v>1438</v>
      </c>
      <c r="C230" t="s">
        <v>1243</v>
      </c>
      <c r="D230" t="s">
        <v>1558</v>
      </c>
    </row>
    <row r="231" spans="1:4" x14ac:dyDescent="0.55000000000000004">
      <c r="A231" t="s">
        <v>1500</v>
      </c>
      <c r="B231" s="41" t="s">
        <v>1438</v>
      </c>
      <c r="C231" t="s">
        <v>1501</v>
      </c>
      <c r="D231" t="s">
        <v>1557</v>
      </c>
    </row>
    <row r="232" spans="1:4" x14ac:dyDescent="0.55000000000000004">
      <c r="A232" t="s">
        <v>1071</v>
      </c>
      <c r="B232" s="41" t="s">
        <v>1438</v>
      </c>
      <c r="C232" t="s">
        <v>1502</v>
      </c>
      <c r="D232" t="s">
        <v>1557</v>
      </c>
    </row>
    <row r="233" spans="1:4" x14ac:dyDescent="0.55000000000000004">
      <c r="A233" t="s">
        <v>1503</v>
      </c>
      <c r="B233" s="41" t="s">
        <v>1438</v>
      </c>
      <c r="C233" t="s">
        <v>1504</v>
      </c>
      <c r="D233" t="s">
        <v>1557</v>
      </c>
    </row>
    <row r="234" spans="1:4" x14ac:dyDescent="0.55000000000000004">
      <c r="A234" t="s">
        <v>1072</v>
      </c>
      <c r="B234" s="41" t="s">
        <v>1438</v>
      </c>
      <c r="C234" t="s">
        <v>1505</v>
      </c>
      <c r="D234" t="s">
        <v>1557</v>
      </c>
    </row>
    <row r="235" spans="1:4" x14ac:dyDescent="0.55000000000000004">
      <c r="A235" t="s">
        <v>1506</v>
      </c>
      <c r="B235" s="41" t="s">
        <v>1438</v>
      </c>
      <c r="C235" t="s">
        <v>1507</v>
      </c>
      <c r="D235" t="s">
        <v>1558</v>
      </c>
    </row>
    <row r="236" spans="1:4" x14ac:dyDescent="0.55000000000000004">
      <c r="A236" t="s">
        <v>1045</v>
      </c>
      <c r="B236" s="41" t="s">
        <v>1438</v>
      </c>
      <c r="C236" t="s">
        <v>1508</v>
      </c>
      <c r="D236" t="s">
        <v>1559</v>
      </c>
    </row>
    <row r="237" spans="1:4" x14ac:dyDescent="0.55000000000000004">
      <c r="A237" t="s">
        <v>1509</v>
      </c>
      <c r="B237" s="41" t="s">
        <v>1438</v>
      </c>
      <c r="C237" t="s">
        <v>1510</v>
      </c>
      <c r="D237" t="s">
        <v>1558</v>
      </c>
    </row>
    <row r="238" spans="1:4" x14ac:dyDescent="0.55000000000000004">
      <c r="A238" t="s">
        <v>1511</v>
      </c>
      <c r="B238" s="41" t="s">
        <v>1438</v>
      </c>
      <c r="C238" t="s">
        <v>1512</v>
      </c>
      <c r="D238" t="s">
        <v>1558</v>
      </c>
    </row>
    <row r="239" spans="1:4" x14ac:dyDescent="0.55000000000000004">
      <c r="A239" t="s">
        <v>1531</v>
      </c>
      <c r="B239" s="41" t="s">
        <v>1438</v>
      </c>
      <c r="C239" t="s">
        <v>1512</v>
      </c>
      <c r="D239" t="s">
        <v>1558</v>
      </c>
    </row>
    <row r="240" spans="1:4" x14ac:dyDescent="0.55000000000000004">
      <c r="A240" t="s">
        <v>1513</v>
      </c>
      <c r="B240" s="41" t="s">
        <v>1438</v>
      </c>
      <c r="C240" t="s">
        <v>1514</v>
      </c>
      <c r="D240" t="s">
        <v>1558</v>
      </c>
    </row>
    <row r="241" spans="1:4" x14ac:dyDescent="0.55000000000000004">
      <c r="A241" t="s">
        <v>1515</v>
      </c>
      <c r="B241" s="41" t="s">
        <v>1438</v>
      </c>
      <c r="C241" t="s">
        <v>1516</v>
      </c>
      <c r="D241" t="s">
        <v>1558</v>
      </c>
    </row>
    <row r="242" spans="1:4" x14ac:dyDescent="0.55000000000000004">
      <c r="A242" t="s">
        <v>1030</v>
      </c>
      <c r="B242" s="41" t="s">
        <v>1438</v>
      </c>
      <c r="C242" t="s">
        <v>1241</v>
      </c>
      <c r="D242" t="s">
        <v>1558</v>
      </c>
    </row>
    <row r="243" spans="1:4" x14ac:dyDescent="0.55000000000000004">
      <c r="A243" t="s">
        <v>1517</v>
      </c>
      <c r="B243" s="41" t="s">
        <v>1438</v>
      </c>
      <c r="C243" t="s">
        <v>1518</v>
      </c>
      <c r="D243" t="s">
        <v>1558</v>
      </c>
    </row>
  </sheetData>
  <sortState xmlns:xlrd2="http://schemas.microsoft.com/office/spreadsheetml/2017/richdata2" ref="A4:D244">
    <sortCondition ref="B4:B244"/>
    <sortCondition ref="A4:A24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5CF4-3D72-40A0-972F-210E59A4D879}">
  <dimension ref="A1:AM246"/>
  <sheetViews>
    <sheetView zoomScale="80" zoomScaleNormal="80" workbookViewId="0">
      <selection activeCell="I8" sqref="I8"/>
    </sheetView>
  </sheetViews>
  <sheetFormatPr defaultColWidth="8.83984375" defaultRowHeight="14.4" x14ac:dyDescent="0.55000000000000004"/>
  <cols>
    <col min="1" max="1" width="35" customWidth="1"/>
    <col min="2" max="3" width="8.83984375" style="38"/>
    <col min="5" max="6" width="8.83984375" style="41"/>
    <col min="15" max="15" width="8.83984375" customWidth="1"/>
    <col min="16" max="16" width="0.83984375" customWidth="1"/>
    <col min="26" max="26" width="0.83984375" customWidth="1"/>
    <col min="36" max="36" width="0.83984375" customWidth="1"/>
    <col min="37" max="37" width="12" style="41" customWidth="1"/>
    <col min="38" max="38" width="11.83984375" customWidth="1"/>
  </cols>
  <sheetData>
    <row r="1" spans="1:39" ht="16.8" x14ac:dyDescent="0.65">
      <c r="C1" s="64" t="s">
        <v>1563</v>
      </c>
    </row>
    <row r="3" spans="1:39" ht="16.75" customHeight="1" x14ac:dyDescent="0.75">
      <c r="A3" s="67" t="s">
        <v>1549</v>
      </c>
      <c r="B3" s="70" t="s">
        <v>1550</v>
      </c>
      <c r="C3" s="70" t="s">
        <v>1551</v>
      </c>
      <c r="D3" s="73" t="s">
        <v>1566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52"/>
      <c r="Q3" s="73" t="s">
        <v>1567</v>
      </c>
      <c r="R3" s="73"/>
      <c r="S3" s="73"/>
      <c r="T3" s="73"/>
      <c r="U3" s="73"/>
      <c r="V3" s="73"/>
      <c r="W3" s="73"/>
      <c r="X3" s="73"/>
      <c r="Y3" s="73"/>
      <c r="Z3" s="47"/>
      <c r="AA3" s="73" t="s">
        <v>1554</v>
      </c>
      <c r="AB3" s="73"/>
      <c r="AC3" s="73"/>
      <c r="AD3" s="73"/>
      <c r="AE3" s="73"/>
      <c r="AF3" s="73"/>
      <c r="AG3" s="73"/>
      <c r="AH3" s="73"/>
      <c r="AI3" s="73"/>
      <c r="AJ3" s="47"/>
      <c r="AK3" s="75" t="s">
        <v>1552</v>
      </c>
      <c r="AL3" s="75"/>
    </row>
    <row r="4" spans="1:39" ht="17.5" customHeight="1" x14ac:dyDescent="0.55000000000000004">
      <c r="A4" s="68"/>
      <c r="B4" s="71"/>
      <c r="C4" s="71"/>
      <c r="D4" s="74" t="s">
        <v>1547</v>
      </c>
      <c r="E4" s="74"/>
      <c r="F4" s="74"/>
      <c r="G4" s="74" t="s">
        <v>1544</v>
      </c>
      <c r="H4" s="74"/>
      <c r="I4" s="74"/>
      <c r="J4" s="74" t="s">
        <v>1545</v>
      </c>
      <c r="K4" s="74"/>
      <c r="L4" s="74"/>
      <c r="M4" s="74" t="s">
        <v>1546</v>
      </c>
      <c r="N4" s="74"/>
      <c r="O4" s="74"/>
      <c r="P4" s="54"/>
      <c r="Q4" s="74" t="s">
        <v>1544</v>
      </c>
      <c r="R4" s="74"/>
      <c r="S4" s="74"/>
      <c r="T4" s="74" t="s">
        <v>1545</v>
      </c>
      <c r="U4" s="74"/>
      <c r="V4" s="74"/>
      <c r="W4" s="74" t="s">
        <v>1546</v>
      </c>
      <c r="X4" s="74"/>
      <c r="Y4" s="74"/>
      <c r="Z4" s="52"/>
      <c r="AA4" s="74" t="s">
        <v>1544</v>
      </c>
      <c r="AB4" s="74"/>
      <c r="AC4" s="74"/>
      <c r="AD4" s="74" t="s">
        <v>1545</v>
      </c>
      <c r="AE4" s="74"/>
      <c r="AF4" s="74"/>
      <c r="AG4" s="74" t="s">
        <v>1546</v>
      </c>
      <c r="AH4" s="74"/>
      <c r="AI4" s="74"/>
      <c r="AJ4" s="52"/>
      <c r="AK4" s="76"/>
      <c r="AL4" s="76"/>
    </row>
    <row r="5" spans="1:39" s="1" customFormat="1" ht="16.8" x14ac:dyDescent="0.55000000000000004">
      <c r="A5" s="69"/>
      <c r="B5" s="72"/>
      <c r="C5" s="72"/>
      <c r="D5" s="45" t="s">
        <v>1539</v>
      </c>
      <c r="E5" s="53" t="s">
        <v>1548</v>
      </c>
      <c r="F5" s="46" t="s">
        <v>1540</v>
      </c>
      <c r="G5" s="45" t="s">
        <v>1539</v>
      </c>
      <c r="H5" s="53" t="s">
        <v>1548</v>
      </c>
      <c r="I5" s="46" t="s">
        <v>1540</v>
      </c>
      <c r="J5" s="45" t="s">
        <v>1539</v>
      </c>
      <c r="K5" s="53" t="s">
        <v>1548</v>
      </c>
      <c r="L5" s="46" t="s">
        <v>1540</v>
      </c>
      <c r="M5" s="45" t="s">
        <v>1539</v>
      </c>
      <c r="N5" s="53" t="s">
        <v>1548</v>
      </c>
      <c r="O5" s="46" t="s">
        <v>1540</v>
      </c>
      <c r="P5" s="54"/>
      <c r="Q5" s="45" t="s">
        <v>1539</v>
      </c>
      <c r="R5" s="53" t="s">
        <v>1548</v>
      </c>
      <c r="S5" s="46" t="s">
        <v>1540</v>
      </c>
      <c r="T5" s="45" t="s">
        <v>1539</v>
      </c>
      <c r="U5" s="53" t="s">
        <v>1548</v>
      </c>
      <c r="V5" s="46" t="s">
        <v>1540</v>
      </c>
      <c r="W5" s="45" t="s">
        <v>1539</v>
      </c>
      <c r="X5" s="53" t="s">
        <v>1548</v>
      </c>
      <c r="Y5" s="46" t="s">
        <v>1540</v>
      </c>
      <c r="Z5" s="46"/>
      <c r="AA5" s="45" t="s">
        <v>1539</v>
      </c>
      <c r="AB5" s="53" t="s">
        <v>1548</v>
      </c>
      <c r="AC5" s="46" t="s">
        <v>1540</v>
      </c>
      <c r="AD5" s="45" t="s">
        <v>1539</v>
      </c>
      <c r="AE5" s="53" t="s">
        <v>1548</v>
      </c>
      <c r="AF5" s="46" t="s">
        <v>1540</v>
      </c>
      <c r="AG5" s="45" t="s">
        <v>1539</v>
      </c>
      <c r="AH5" s="53" t="s">
        <v>1548</v>
      </c>
      <c r="AI5" s="46" t="s">
        <v>1540</v>
      </c>
      <c r="AJ5" s="46"/>
      <c r="AK5" s="55" t="s">
        <v>1568</v>
      </c>
      <c r="AL5" s="40" t="s">
        <v>1553</v>
      </c>
      <c r="AM5" s="1">
        <f>SUM(AM6:AM245)</f>
        <v>48</v>
      </c>
    </row>
    <row r="6" spans="1:39" x14ac:dyDescent="0.55000000000000004">
      <c r="A6" t="s">
        <v>1345</v>
      </c>
      <c r="B6" s="49">
        <v>6681</v>
      </c>
      <c r="C6" s="38">
        <v>5</v>
      </c>
      <c r="D6" s="48">
        <v>8.9999999999999998E-4</v>
      </c>
      <c r="E6" s="51">
        <v>8.0000000000000004E-4</v>
      </c>
      <c r="F6" s="50">
        <v>0.26058903427361801</v>
      </c>
      <c r="G6" s="48">
        <v>-8.0000000000000004E-4</v>
      </c>
      <c r="H6" s="51">
        <v>1.6999999999999999E-3</v>
      </c>
      <c r="I6" s="50">
        <v>0.63793481059095702</v>
      </c>
      <c r="J6" s="48">
        <v>3.8999999999999998E-3</v>
      </c>
      <c r="K6" s="51">
        <v>1.8E-3</v>
      </c>
      <c r="L6" s="50">
        <v>3.0260280020471601E-2</v>
      </c>
      <c r="M6" s="48">
        <v>3.0000000000000001E-3</v>
      </c>
      <c r="N6" s="51">
        <v>2E-3</v>
      </c>
      <c r="O6" s="50">
        <v>0.133614402537715</v>
      </c>
      <c r="P6" s="6"/>
      <c r="Q6" s="48">
        <v>-7.2840049999999996E-3</v>
      </c>
      <c r="R6" s="51">
        <v>2.8731780000000001E-3</v>
      </c>
      <c r="S6" s="50">
        <v>1.12391614493793E-2</v>
      </c>
      <c r="T6" s="48">
        <v>5.9934280000000003E-3</v>
      </c>
      <c r="U6" s="51">
        <v>3.129518E-3</v>
      </c>
      <c r="V6" s="50">
        <v>5.5476163372084698E-2</v>
      </c>
      <c r="W6" s="48">
        <v>2.5466120000000002E-3</v>
      </c>
      <c r="X6" s="51">
        <v>3.0716099999999998E-3</v>
      </c>
      <c r="Y6" s="50">
        <v>0.407058848804072</v>
      </c>
      <c r="Z6" s="50"/>
      <c r="AA6" s="48">
        <v>-3.6764649999999999E-3</v>
      </c>
      <c r="AB6" s="51">
        <v>1.95116E-3</v>
      </c>
      <c r="AC6" s="50">
        <v>5.9531737460246703E-2</v>
      </c>
      <c r="AD6" s="48">
        <v>4.904205E-3</v>
      </c>
      <c r="AE6" s="51">
        <v>2.2148720000000001E-3</v>
      </c>
      <c r="AF6" s="50">
        <v>2.6813924366354699E-2</v>
      </c>
      <c r="AG6" s="48">
        <v>2.3924689999999999E-3</v>
      </c>
      <c r="AH6" s="51">
        <v>2.323762E-3</v>
      </c>
      <c r="AI6" s="50">
        <v>0.303213246542413</v>
      </c>
      <c r="AJ6" s="50"/>
      <c r="AK6" s="50">
        <v>3.1870771645448798E-2</v>
      </c>
      <c r="AL6" s="50">
        <v>0.14127261188463899</v>
      </c>
      <c r="AM6">
        <f>IF(AL6&lt;0.1,1,0)</f>
        <v>0</v>
      </c>
    </row>
    <row r="7" spans="1:39" x14ac:dyDescent="0.55000000000000004">
      <c r="A7" t="s">
        <v>1465</v>
      </c>
      <c r="B7" s="49">
        <v>6678</v>
      </c>
      <c r="C7" s="38">
        <v>8</v>
      </c>
      <c r="D7" s="48">
        <v>3.5000000000000001E-3</v>
      </c>
      <c r="E7" s="51">
        <v>3.5999999999999999E-3</v>
      </c>
      <c r="F7" s="50">
        <v>0.33094000755567199</v>
      </c>
      <c r="G7" s="48">
        <v>7.1999999999999998E-3</v>
      </c>
      <c r="H7" s="51">
        <v>7.7999999999999996E-3</v>
      </c>
      <c r="I7" s="50">
        <v>0.35596711973373102</v>
      </c>
      <c r="J7" s="48">
        <v>2E-3</v>
      </c>
      <c r="K7" s="51">
        <v>8.6E-3</v>
      </c>
      <c r="L7" s="50">
        <v>0.81610453588847698</v>
      </c>
      <c r="M7" s="48">
        <v>1.0699999999999999E-2</v>
      </c>
      <c r="N7" s="51">
        <v>9.4000000000000004E-3</v>
      </c>
      <c r="O7" s="50">
        <v>0.25499612213998601</v>
      </c>
      <c r="P7" s="6"/>
      <c r="Q7" s="48">
        <v>3.3893690000000001E-3</v>
      </c>
      <c r="R7" s="51">
        <v>1.3376142000000001E-2</v>
      </c>
      <c r="S7" s="50">
        <v>0.79996752572614604</v>
      </c>
      <c r="T7" s="48">
        <v>-1.3275405000000001E-2</v>
      </c>
      <c r="U7" s="51">
        <v>1.4580752000000001E-2</v>
      </c>
      <c r="V7" s="50">
        <v>0.36257224746026201</v>
      </c>
      <c r="W7" s="48">
        <v>8.8984719999999993E-3</v>
      </c>
      <c r="X7" s="51">
        <v>1.4265694000000001E-2</v>
      </c>
      <c r="Y7" s="50">
        <v>0.53278048347970897</v>
      </c>
      <c r="Z7" s="50"/>
      <c r="AA7" s="48">
        <v>6.1318559999999998E-3</v>
      </c>
      <c r="AB7" s="51">
        <v>9.0903019999999998E-3</v>
      </c>
      <c r="AC7" s="50">
        <v>0.49996221318283002</v>
      </c>
      <c r="AD7" s="48">
        <v>-5.3534819999999997E-3</v>
      </c>
      <c r="AE7" s="51">
        <v>1.0312814E-2</v>
      </c>
      <c r="AF7" s="50">
        <v>0.603684229679602</v>
      </c>
      <c r="AG7" s="48">
        <v>1.0315632E-2</v>
      </c>
      <c r="AH7" s="51">
        <v>1.0831781E-2</v>
      </c>
      <c r="AI7" s="50">
        <v>0.34092019305734</v>
      </c>
      <c r="AJ7" s="50"/>
      <c r="AK7" s="50">
        <v>0.637375527658404</v>
      </c>
      <c r="AL7" s="50">
        <v>0.79665051006822796</v>
      </c>
      <c r="AM7">
        <f t="shared" ref="AM7:AM70" si="0">IF(AL7&lt;0.1,1,0)</f>
        <v>0</v>
      </c>
    </row>
    <row r="8" spans="1:39" x14ac:dyDescent="0.55000000000000004">
      <c r="A8" t="s">
        <v>1467</v>
      </c>
      <c r="B8" s="49">
        <v>6676</v>
      </c>
      <c r="C8" s="38">
        <v>8</v>
      </c>
      <c r="D8" s="48">
        <v>-2.9999999999999997E-4</v>
      </c>
      <c r="E8" s="51">
        <v>3.0000000000000001E-3</v>
      </c>
      <c r="F8" s="50">
        <v>0.92034432544594202</v>
      </c>
      <c r="G8" s="48">
        <v>1.1999999999999999E-3</v>
      </c>
      <c r="H8" s="51">
        <v>6.4999999999999997E-3</v>
      </c>
      <c r="I8" s="50">
        <v>0.85353071819209803</v>
      </c>
      <c r="J8" s="48">
        <v>-5.3E-3</v>
      </c>
      <c r="K8" s="51">
        <v>7.1000000000000004E-3</v>
      </c>
      <c r="L8" s="50">
        <v>0.455378189173195</v>
      </c>
      <c r="M8" s="48">
        <v>2.3999999999999998E-3</v>
      </c>
      <c r="N8" s="51">
        <v>7.9000000000000008E-3</v>
      </c>
      <c r="O8" s="50">
        <v>0.76128219560301302</v>
      </c>
      <c r="P8" s="6"/>
      <c r="Q8" s="48">
        <v>5.2847830000000004E-3</v>
      </c>
      <c r="R8" s="51">
        <v>1.1129626E-2</v>
      </c>
      <c r="S8" s="50">
        <v>0.63490157141057502</v>
      </c>
      <c r="T8" s="48">
        <v>-1.3394876999999999E-2</v>
      </c>
      <c r="U8" s="51">
        <v>1.2109745999999999E-2</v>
      </c>
      <c r="V8" s="50">
        <v>0.26867298376187398</v>
      </c>
      <c r="W8" s="48">
        <v>6.8933989999999997E-3</v>
      </c>
      <c r="X8" s="51">
        <v>1.1871286E-2</v>
      </c>
      <c r="Y8" s="50">
        <v>0.56145724254262797</v>
      </c>
      <c r="Z8" s="50"/>
      <c r="AA8" s="48">
        <v>3.496341E-3</v>
      </c>
      <c r="AB8" s="51">
        <v>7.5716819999999997E-3</v>
      </c>
      <c r="AC8" s="50">
        <v>0.64424954367203202</v>
      </c>
      <c r="AD8" s="48">
        <v>-9.1842199999999999E-3</v>
      </c>
      <c r="AE8" s="51">
        <v>8.557538E-3</v>
      </c>
      <c r="AF8" s="50">
        <v>0.28316722631968</v>
      </c>
      <c r="AG8" s="48">
        <v>5.1647259999999997E-3</v>
      </c>
      <c r="AH8" s="51">
        <v>9.0184849999999997E-3</v>
      </c>
      <c r="AI8" s="50">
        <v>0.56685987901121304</v>
      </c>
      <c r="AJ8" s="50"/>
      <c r="AK8" s="50">
        <v>0.53758558920536603</v>
      </c>
      <c r="AL8" s="50">
        <v>0.75324492440984403</v>
      </c>
      <c r="AM8">
        <f t="shared" si="0"/>
        <v>0</v>
      </c>
    </row>
    <row r="9" spans="1:39" x14ac:dyDescent="0.55000000000000004">
      <c r="A9" t="s">
        <v>1468</v>
      </c>
      <c r="B9" s="49">
        <v>6136</v>
      </c>
      <c r="C9" s="38">
        <v>8</v>
      </c>
      <c r="D9" s="48">
        <v>1.1900000000000001E-2</v>
      </c>
      <c r="E9" s="51">
        <v>2.0999999999999999E-3</v>
      </c>
      <c r="F9" s="50">
        <v>1.4560220147828099E-8</v>
      </c>
      <c r="G9" s="48">
        <v>2.6700000000000002E-2</v>
      </c>
      <c r="H9" s="51">
        <v>4.4999999999999997E-3</v>
      </c>
      <c r="I9" s="50">
        <v>2.9684531847429098E-9</v>
      </c>
      <c r="J9" s="48">
        <v>1.89E-2</v>
      </c>
      <c r="K9" s="51">
        <v>5.0000000000000001E-3</v>
      </c>
      <c r="L9" s="50">
        <v>1.5682835876716999E-4</v>
      </c>
      <c r="M9" s="48">
        <v>1.9699999999999999E-2</v>
      </c>
      <c r="N9" s="51">
        <v>5.4999999999999997E-3</v>
      </c>
      <c r="O9" s="50">
        <v>3.4121123752033701E-4</v>
      </c>
      <c r="P9" s="6"/>
      <c r="Q9" s="48">
        <v>1.7462399E-2</v>
      </c>
      <c r="R9" s="51">
        <v>7.8013580000000004E-3</v>
      </c>
      <c r="S9" s="50">
        <v>2.5196324561723101E-2</v>
      </c>
      <c r="T9" s="48">
        <v>-1.1592072E-2</v>
      </c>
      <c r="U9" s="51">
        <v>8.4801879999999996E-3</v>
      </c>
      <c r="V9" s="50">
        <v>0.17163805756157099</v>
      </c>
      <c r="W9" s="48">
        <v>-8.8373830000000007E-3</v>
      </c>
      <c r="X9" s="51">
        <v>8.3750909999999994E-3</v>
      </c>
      <c r="Y9" s="50">
        <v>0.291334575198061</v>
      </c>
      <c r="Z9" s="50"/>
      <c r="AA9" s="48">
        <v>2.2798419E-2</v>
      </c>
      <c r="AB9" s="51">
        <v>5.2955440000000001E-3</v>
      </c>
      <c r="AC9" s="50">
        <v>1.66828824795613E-5</v>
      </c>
      <c r="AD9" s="48">
        <v>4.2677770000000004E-3</v>
      </c>
      <c r="AE9" s="51">
        <v>6.029721E-3</v>
      </c>
      <c r="AF9" s="50">
        <v>0.47907559761881002</v>
      </c>
      <c r="AG9" s="48">
        <v>6.357906E-3</v>
      </c>
      <c r="AH9" s="51">
        <v>6.3327849999999996E-3</v>
      </c>
      <c r="AI9" s="50">
        <v>0.31539460818815301</v>
      </c>
      <c r="AJ9" s="50"/>
      <c r="AK9" s="50">
        <v>7.9548312217281494E-2</v>
      </c>
      <c r="AL9" s="50">
        <v>0.248975886290452</v>
      </c>
      <c r="AM9">
        <f t="shared" si="0"/>
        <v>0</v>
      </c>
    </row>
    <row r="10" spans="1:39" x14ac:dyDescent="0.55000000000000004">
      <c r="A10" t="s">
        <v>1347</v>
      </c>
      <c r="B10" s="49">
        <v>6681</v>
      </c>
      <c r="C10" s="38">
        <v>5</v>
      </c>
      <c r="D10" s="48">
        <v>1.2999999999999999E-3</v>
      </c>
      <c r="E10" s="51">
        <v>8.0000000000000004E-4</v>
      </c>
      <c r="F10" s="50">
        <v>0.104162558830439</v>
      </c>
      <c r="G10" s="48">
        <v>3.7000000000000002E-3</v>
      </c>
      <c r="H10" s="51">
        <v>1.6999999999999999E-3</v>
      </c>
      <c r="I10" s="50">
        <v>2.9520090604493801E-2</v>
      </c>
      <c r="J10" s="48">
        <v>2.3999999999999998E-3</v>
      </c>
      <c r="K10" s="51">
        <v>1.8E-3</v>
      </c>
      <c r="L10" s="50">
        <v>0.182422439451736</v>
      </c>
      <c r="M10" s="48">
        <v>8.0000000000000004E-4</v>
      </c>
      <c r="N10" s="51">
        <v>2E-3</v>
      </c>
      <c r="O10" s="50">
        <v>0.68915651677935197</v>
      </c>
      <c r="P10" s="6"/>
      <c r="Q10" s="48">
        <v>4.1778819999999999E-3</v>
      </c>
      <c r="R10" s="51">
        <v>2.87317E-3</v>
      </c>
      <c r="S10" s="50">
        <v>0.14591805265557201</v>
      </c>
      <c r="T10" s="48">
        <v>-5.0799999999999999E-4</v>
      </c>
      <c r="U10" s="51">
        <v>3.1293520000000002E-3</v>
      </c>
      <c r="V10" s="50">
        <v>0.87104289889367303</v>
      </c>
      <c r="W10" s="48">
        <v>-4.2813479999999999E-3</v>
      </c>
      <c r="X10" s="51">
        <v>3.0703200000000001E-3</v>
      </c>
      <c r="Y10" s="50">
        <v>0.16318762871839401</v>
      </c>
      <c r="Z10" s="50"/>
      <c r="AA10" s="48">
        <v>3.8406479999999999E-3</v>
      </c>
      <c r="AB10" s="51">
        <v>1.9511489999999999E-3</v>
      </c>
      <c r="AC10" s="50">
        <v>4.9021660190768902E-2</v>
      </c>
      <c r="AD10" s="48">
        <v>1.012209E-3</v>
      </c>
      <c r="AE10" s="51">
        <v>2.214859E-3</v>
      </c>
      <c r="AF10" s="50">
        <v>0.647665062318169</v>
      </c>
      <c r="AG10" s="48">
        <v>-1.60176E-3</v>
      </c>
      <c r="AH10" s="51">
        <v>2.323749E-3</v>
      </c>
      <c r="AI10" s="50">
        <v>0.49063454823818597</v>
      </c>
      <c r="AJ10" s="50"/>
      <c r="AK10" s="50">
        <v>0.27002632765281998</v>
      </c>
      <c r="AL10" s="50">
        <v>0.56588126055938903</v>
      </c>
      <c r="AM10">
        <f t="shared" si="0"/>
        <v>0</v>
      </c>
    </row>
    <row r="11" spans="1:39" x14ac:dyDescent="0.55000000000000004">
      <c r="A11" t="s">
        <v>1439</v>
      </c>
      <c r="B11" s="49">
        <v>6609</v>
      </c>
      <c r="C11" s="38">
        <v>8</v>
      </c>
      <c r="D11" s="48">
        <v>1.46E-2</v>
      </c>
      <c r="E11" s="51">
        <v>1.9E-3</v>
      </c>
      <c r="F11" s="50">
        <v>1.5394333547191001E-14</v>
      </c>
      <c r="G11" s="48">
        <v>2.76E-2</v>
      </c>
      <c r="H11" s="51">
        <v>4.1000000000000003E-3</v>
      </c>
      <c r="I11" s="50">
        <v>1.6768368946924999E-11</v>
      </c>
      <c r="J11" s="48">
        <v>2.76E-2</v>
      </c>
      <c r="K11" s="51">
        <v>4.4999999999999997E-3</v>
      </c>
      <c r="L11" s="50">
        <v>8.6056569483239399E-10</v>
      </c>
      <c r="M11" s="48">
        <v>2.6499999999999999E-2</v>
      </c>
      <c r="N11" s="51">
        <v>4.8999999999999998E-3</v>
      </c>
      <c r="O11" s="50">
        <v>6.3674367863396406E-8</v>
      </c>
      <c r="P11" s="6"/>
      <c r="Q11" s="48">
        <v>5.9703050000000004E-3</v>
      </c>
      <c r="R11" s="51">
        <v>7.005163E-3</v>
      </c>
      <c r="S11" s="50">
        <v>0.39406308592738398</v>
      </c>
      <c r="T11" s="48">
        <v>-1.76195E-3</v>
      </c>
      <c r="U11" s="51">
        <v>7.6341589999999997E-3</v>
      </c>
      <c r="V11" s="50">
        <v>0.81747159552580195</v>
      </c>
      <c r="W11" s="48">
        <v>-5.1455809999999998E-3</v>
      </c>
      <c r="X11" s="51">
        <v>7.5043719999999996E-3</v>
      </c>
      <c r="Y11" s="50">
        <v>0.492916332808635</v>
      </c>
      <c r="Z11" s="50"/>
      <c r="AA11" s="48">
        <v>1.8253473999999999E-2</v>
      </c>
      <c r="AB11" s="51">
        <v>4.7689100000000003E-3</v>
      </c>
      <c r="AC11" s="50">
        <v>1.2939947036564499E-4</v>
      </c>
      <c r="AD11" s="48">
        <v>1.3481343E-2</v>
      </c>
      <c r="AE11" s="51">
        <v>5.4164390000000003E-3</v>
      </c>
      <c r="AF11" s="50">
        <v>1.28114519352898E-2</v>
      </c>
      <c r="AG11" s="48">
        <v>1.1155069E-2</v>
      </c>
      <c r="AH11" s="51">
        <v>5.6881730000000004E-3</v>
      </c>
      <c r="AI11" s="50">
        <v>4.9867503713135301E-2</v>
      </c>
      <c r="AJ11" s="50"/>
      <c r="AK11" s="50">
        <v>0.67253100819306399</v>
      </c>
      <c r="AL11" s="50">
        <v>0.81321162354616405</v>
      </c>
      <c r="AM11">
        <f t="shared" si="0"/>
        <v>0</v>
      </c>
    </row>
    <row r="12" spans="1:39" x14ac:dyDescent="0.55000000000000004">
      <c r="A12" t="s">
        <v>1442</v>
      </c>
      <c r="B12" s="49">
        <v>6609</v>
      </c>
      <c r="C12" s="38">
        <v>8</v>
      </c>
      <c r="D12" s="48">
        <v>6.3E-3</v>
      </c>
      <c r="E12" s="51">
        <v>8.0000000000000004E-4</v>
      </c>
      <c r="F12" s="50">
        <v>3.4074285832657501E-15</v>
      </c>
      <c r="G12" s="48">
        <v>1.26E-2</v>
      </c>
      <c r="H12" s="51">
        <v>1.6999999999999999E-3</v>
      </c>
      <c r="I12" s="50">
        <v>1.2462973648233699E-13</v>
      </c>
      <c r="J12" s="48">
        <v>1.12E-2</v>
      </c>
      <c r="K12" s="51">
        <v>1.8E-3</v>
      </c>
      <c r="L12" s="50">
        <v>4.9016210147973796E-10</v>
      </c>
      <c r="M12" s="48">
        <v>1.2E-2</v>
      </c>
      <c r="N12" s="51">
        <v>2E-3</v>
      </c>
      <c r="O12" s="50">
        <v>1.97317529007539E-9</v>
      </c>
      <c r="P12" s="6"/>
      <c r="Q12" s="48">
        <v>4.0378389999999997E-3</v>
      </c>
      <c r="R12" s="51">
        <v>2.8696289999999998E-3</v>
      </c>
      <c r="S12" s="50">
        <v>0.15939938770571799</v>
      </c>
      <c r="T12" s="48">
        <v>-3.4049000000000002E-3</v>
      </c>
      <c r="U12" s="51">
        <v>3.1300199999999999E-3</v>
      </c>
      <c r="V12" s="50">
        <v>0.27667434661281998</v>
      </c>
      <c r="W12" s="48">
        <v>-1.345913E-3</v>
      </c>
      <c r="X12" s="51">
        <v>3.0709539999999999E-3</v>
      </c>
      <c r="Y12" s="50">
        <v>0.66118915651179699</v>
      </c>
      <c r="Z12" s="50"/>
      <c r="AA12" s="48">
        <v>8.9145779999999994E-3</v>
      </c>
      <c r="AB12" s="51">
        <v>1.947449E-3</v>
      </c>
      <c r="AC12" s="50">
        <v>4.7041546525328498E-6</v>
      </c>
      <c r="AD12" s="48">
        <v>4.1026550000000002E-3</v>
      </c>
      <c r="AE12" s="51">
        <v>2.2153780000000001E-3</v>
      </c>
      <c r="AF12" s="50">
        <v>6.4040412041455594E-2</v>
      </c>
      <c r="AG12" s="48">
        <v>5.6016859999999998E-3</v>
      </c>
      <c r="AH12" s="51">
        <v>2.3258620000000002E-3</v>
      </c>
      <c r="AI12" s="50">
        <v>1.6021106195337299E-2</v>
      </c>
      <c r="AJ12" s="50"/>
      <c r="AK12" s="50">
        <v>0.34211524786847503</v>
      </c>
      <c r="AL12" s="50">
        <v>0.60624834364928304</v>
      </c>
      <c r="AM12">
        <f t="shared" si="0"/>
        <v>0</v>
      </c>
    </row>
    <row r="13" spans="1:39" x14ac:dyDescent="0.55000000000000004">
      <c r="A13" t="s">
        <v>1444</v>
      </c>
      <c r="B13" s="49">
        <v>6609</v>
      </c>
      <c r="C13" s="38">
        <v>8</v>
      </c>
      <c r="D13" s="48">
        <v>5.7000000000000002E-3</v>
      </c>
      <c r="E13" s="51">
        <v>8.0000000000000004E-4</v>
      </c>
      <c r="F13" s="50">
        <v>1.04080688006336E-12</v>
      </c>
      <c r="G13" s="48">
        <v>1.09E-2</v>
      </c>
      <c r="H13" s="51">
        <v>1.6999999999999999E-3</v>
      </c>
      <c r="I13" s="50">
        <v>1.4384472976645801E-10</v>
      </c>
      <c r="J13" s="48">
        <v>1.14E-2</v>
      </c>
      <c r="K13" s="51">
        <v>1.8E-3</v>
      </c>
      <c r="L13" s="50">
        <v>2.3992045231163902E-10</v>
      </c>
      <c r="M13" s="48">
        <v>9.7999999999999997E-3</v>
      </c>
      <c r="N13" s="51">
        <v>2E-3</v>
      </c>
      <c r="O13" s="50">
        <v>9.5836655318064197E-7</v>
      </c>
      <c r="P13" s="6"/>
      <c r="Q13" s="48">
        <v>2.5194689999999999E-3</v>
      </c>
      <c r="R13" s="51">
        <v>2.8600650000000002E-3</v>
      </c>
      <c r="S13" s="50">
        <v>0.37836480453722598</v>
      </c>
      <c r="T13" s="48">
        <v>7.5699999999999997E-4</v>
      </c>
      <c r="U13" s="51">
        <v>3.119569E-3</v>
      </c>
      <c r="V13" s="50">
        <v>0.80826745902021102</v>
      </c>
      <c r="W13" s="48">
        <v>-3.6135059999999998E-3</v>
      </c>
      <c r="X13" s="51">
        <v>3.060162E-3</v>
      </c>
      <c r="Y13" s="50">
        <v>0.23767352209769099</v>
      </c>
      <c r="Z13" s="50"/>
      <c r="AA13" s="48">
        <v>7.1653159999999997E-3</v>
      </c>
      <c r="AB13" s="51">
        <v>1.940881E-3</v>
      </c>
      <c r="AC13" s="50">
        <v>2.22685388974446E-4</v>
      </c>
      <c r="AD13" s="48">
        <v>6.2246280000000003E-3</v>
      </c>
      <c r="AE13" s="51">
        <v>2.2079069999999998E-3</v>
      </c>
      <c r="AF13" s="50">
        <v>4.8136949391134401E-3</v>
      </c>
      <c r="AG13" s="48">
        <v>3.1672829999999999E-3</v>
      </c>
      <c r="AH13" s="51">
        <v>2.3180169999999999E-3</v>
      </c>
      <c r="AI13" s="50">
        <v>0.171820950188876</v>
      </c>
      <c r="AJ13" s="50"/>
      <c r="AK13" s="50">
        <v>0.47967516608308902</v>
      </c>
      <c r="AL13" s="50">
        <v>0.70488850625624699</v>
      </c>
      <c r="AM13">
        <f t="shared" si="0"/>
        <v>0</v>
      </c>
    </row>
    <row r="14" spans="1:39" x14ac:dyDescent="0.55000000000000004">
      <c r="A14" t="s">
        <v>1469</v>
      </c>
      <c r="B14" s="49">
        <v>6677</v>
      </c>
      <c r="C14" s="38">
        <v>8</v>
      </c>
      <c r="D14" s="48">
        <v>5.9999999999999995E-4</v>
      </c>
      <c r="E14" s="51">
        <v>3.5999999999999999E-3</v>
      </c>
      <c r="F14" s="50">
        <v>0.86763233477819302</v>
      </c>
      <c r="G14" s="48">
        <v>8.6999999999999994E-3</v>
      </c>
      <c r="H14" s="51">
        <v>7.7999999999999996E-3</v>
      </c>
      <c r="I14" s="50">
        <v>0.26468563937135098</v>
      </c>
      <c r="J14" s="48">
        <v>-7.6E-3</v>
      </c>
      <c r="K14" s="51">
        <v>8.6999999999999994E-3</v>
      </c>
      <c r="L14" s="50">
        <v>0.38235616429110703</v>
      </c>
      <c r="M14" s="48">
        <v>5.0000000000000001E-4</v>
      </c>
      <c r="N14" s="51">
        <v>9.4999999999999998E-3</v>
      </c>
      <c r="O14" s="50">
        <v>0.95802545547067397</v>
      </c>
      <c r="P14" s="6"/>
      <c r="Q14" s="48">
        <v>2.2803184000000001E-2</v>
      </c>
      <c r="R14" s="51">
        <v>1.3509076E-2</v>
      </c>
      <c r="S14" s="50">
        <v>9.1413165579553896E-2</v>
      </c>
      <c r="T14" s="48">
        <v>-2.5110725E-2</v>
      </c>
      <c r="U14" s="51">
        <v>1.4677508000000001E-2</v>
      </c>
      <c r="V14" s="50">
        <v>8.7112449594275804E-2</v>
      </c>
      <c r="W14" s="48">
        <v>-1.7371719999999999E-3</v>
      </c>
      <c r="X14" s="51">
        <v>1.4403532E-2</v>
      </c>
      <c r="Y14" s="50">
        <v>0.90400203727208595</v>
      </c>
      <c r="Z14" s="50"/>
      <c r="AA14" s="48">
        <v>1.5381010000000001E-2</v>
      </c>
      <c r="AB14" s="51">
        <v>9.1630689999999994E-3</v>
      </c>
      <c r="AC14" s="50">
        <v>9.3232530043523804E-2</v>
      </c>
      <c r="AD14" s="48">
        <v>-1.6051500999999999E-2</v>
      </c>
      <c r="AE14" s="51">
        <v>1.0419291000000001E-2</v>
      </c>
      <c r="AF14" s="50">
        <v>0.12342488982790301</v>
      </c>
      <c r="AG14" s="48">
        <v>6.8400000000000004E-4</v>
      </c>
      <c r="AH14" s="51">
        <v>1.0907281E-2</v>
      </c>
      <c r="AI14" s="50">
        <v>0.94999711236594397</v>
      </c>
      <c r="AJ14" s="50"/>
      <c r="AK14" s="50">
        <v>0.15008713738568599</v>
      </c>
      <c r="AL14" s="50">
        <v>0.40641573157247701</v>
      </c>
      <c r="AM14">
        <f t="shared" si="0"/>
        <v>0</v>
      </c>
    </row>
    <row r="15" spans="1:39" x14ac:dyDescent="0.55000000000000004">
      <c r="A15" t="s">
        <v>1044</v>
      </c>
      <c r="B15" s="49">
        <v>6678</v>
      </c>
      <c r="C15" s="38">
        <v>8</v>
      </c>
      <c r="D15" s="48">
        <v>-6.9999999999999999E-4</v>
      </c>
      <c r="E15" s="51">
        <v>8.0000000000000004E-4</v>
      </c>
      <c r="F15" s="50">
        <v>0.38157390570502098</v>
      </c>
      <c r="G15" s="48">
        <v>1.1999999999999999E-3</v>
      </c>
      <c r="H15" s="51">
        <v>1.6999999999999999E-3</v>
      </c>
      <c r="I15" s="50">
        <v>0.48026130275342299</v>
      </c>
      <c r="J15" s="48">
        <v>-4.1999999999999997E-3</v>
      </c>
      <c r="K15" s="51">
        <v>1.8E-3</v>
      </c>
      <c r="L15" s="50">
        <v>1.9630657257290698E-2</v>
      </c>
      <c r="M15" s="48">
        <v>-1.6999999999999999E-3</v>
      </c>
      <c r="N15" s="51">
        <v>2E-3</v>
      </c>
      <c r="O15" s="50">
        <v>0.39532508624538498</v>
      </c>
      <c r="P15" s="6"/>
      <c r="Q15" s="48">
        <v>7.3196479999999998E-3</v>
      </c>
      <c r="R15" s="51">
        <v>2.8832699999999998E-3</v>
      </c>
      <c r="S15" s="50">
        <v>1.11277269707596E-2</v>
      </c>
      <c r="T15" s="48">
        <v>-8.1005629999999999E-3</v>
      </c>
      <c r="U15" s="51">
        <v>3.1384609999999999E-3</v>
      </c>
      <c r="V15" s="50">
        <v>9.8496838352250295E-3</v>
      </c>
      <c r="W15" s="48">
        <v>-5.5099999999999995E-4</v>
      </c>
      <c r="X15" s="51">
        <v>3.081739E-3</v>
      </c>
      <c r="Y15" s="50">
        <v>0.85809855028777005</v>
      </c>
      <c r="Z15" s="50"/>
      <c r="AA15" s="48">
        <v>4.03142E-3</v>
      </c>
      <c r="AB15" s="51">
        <v>1.9574570000000001E-3</v>
      </c>
      <c r="AC15" s="50">
        <v>3.9444541086179501E-2</v>
      </c>
      <c r="AD15" s="48">
        <v>-6.0766559999999997E-3</v>
      </c>
      <c r="AE15" s="51">
        <v>2.2215680000000002E-3</v>
      </c>
      <c r="AF15" s="50">
        <v>6.2323357217052696E-3</v>
      </c>
      <c r="AG15" s="48">
        <v>-6.7400000000000001E-4</v>
      </c>
      <c r="AH15" s="51">
        <v>2.3307789999999998E-3</v>
      </c>
      <c r="AI15" s="50">
        <v>0.77244845268969298</v>
      </c>
      <c r="AJ15" s="50"/>
      <c r="AK15" s="50">
        <v>1.3653777905893101E-2</v>
      </c>
      <c r="AL15" s="50">
        <v>7.8346677983815297E-2</v>
      </c>
      <c r="AM15">
        <f t="shared" si="0"/>
        <v>1</v>
      </c>
    </row>
    <row r="16" spans="1:39" x14ac:dyDescent="0.55000000000000004">
      <c r="A16" t="s">
        <v>1470</v>
      </c>
      <c r="B16" s="49">
        <v>6022</v>
      </c>
      <c r="C16" s="38">
        <v>8</v>
      </c>
      <c r="D16" s="48">
        <v>6.1999999999999998E-3</v>
      </c>
      <c r="E16" s="51">
        <v>1.6999999999999999E-3</v>
      </c>
      <c r="F16" s="50">
        <v>2.6525921507335702E-4</v>
      </c>
      <c r="G16" s="48">
        <v>0.01</v>
      </c>
      <c r="H16" s="51">
        <v>3.7000000000000002E-3</v>
      </c>
      <c r="I16" s="50">
        <v>6.8778233239980401E-3</v>
      </c>
      <c r="J16" s="48">
        <v>1.0800000000000001E-2</v>
      </c>
      <c r="K16" s="51">
        <v>4.1000000000000003E-3</v>
      </c>
      <c r="L16" s="50">
        <v>8.4349124430454902E-3</v>
      </c>
      <c r="M16" s="48">
        <v>1.54E-2</v>
      </c>
      <c r="N16" s="51">
        <v>4.4999999999999997E-3</v>
      </c>
      <c r="O16" s="50">
        <v>6.2111526905450198E-4</v>
      </c>
      <c r="P16" s="6"/>
      <c r="Q16" s="48">
        <v>-3.1050819999999999E-3</v>
      </c>
      <c r="R16" s="51">
        <v>6.39289E-3</v>
      </c>
      <c r="S16" s="50">
        <v>0.62717374670114401</v>
      </c>
      <c r="T16" s="48">
        <v>-3.6692640000000002E-3</v>
      </c>
      <c r="U16" s="51">
        <v>6.934239E-3</v>
      </c>
      <c r="V16" s="50">
        <v>0.59670025492935397</v>
      </c>
      <c r="W16" s="48">
        <v>7.089415E-3</v>
      </c>
      <c r="X16" s="51">
        <v>6.8243449999999999E-3</v>
      </c>
      <c r="Y16" s="50">
        <v>0.298878306868472</v>
      </c>
      <c r="Z16" s="50"/>
      <c r="AA16" s="48">
        <v>4.555931E-3</v>
      </c>
      <c r="AB16" s="51">
        <v>4.3406230000000001E-3</v>
      </c>
      <c r="AC16" s="50">
        <v>0.29390066902064299</v>
      </c>
      <c r="AD16" s="48">
        <v>3.7851709999999999E-3</v>
      </c>
      <c r="AE16" s="51">
        <v>4.9094059999999998E-3</v>
      </c>
      <c r="AF16" s="50">
        <v>0.44070464078839</v>
      </c>
      <c r="AG16" s="48">
        <v>1.1325876E-2</v>
      </c>
      <c r="AH16" s="51">
        <v>5.168593E-3</v>
      </c>
      <c r="AI16" s="50">
        <v>2.8430955341984698E-2</v>
      </c>
      <c r="AJ16" s="50"/>
      <c r="AK16" s="50">
        <v>0.57991668886529801</v>
      </c>
      <c r="AL16" s="50">
        <v>0.77863464839311203</v>
      </c>
      <c r="AM16">
        <f t="shared" si="0"/>
        <v>0</v>
      </c>
    </row>
    <row r="17" spans="1:39" x14ac:dyDescent="0.55000000000000004">
      <c r="A17" t="s">
        <v>1041</v>
      </c>
      <c r="B17" s="49">
        <v>3165</v>
      </c>
      <c r="C17" s="38">
        <v>8</v>
      </c>
      <c r="D17" s="48">
        <v>1.1999999999999999E-3</v>
      </c>
      <c r="E17" s="51">
        <v>1.1000000000000001E-3</v>
      </c>
      <c r="F17" s="50">
        <v>0.27531288652196301</v>
      </c>
      <c r="G17" s="48">
        <v>4.3E-3</v>
      </c>
      <c r="H17" s="51">
        <v>2.3E-3</v>
      </c>
      <c r="I17" s="50">
        <v>6.1544219200807097E-2</v>
      </c>
      <c r="J17" s="48">
        <v>-2.8999999999999998E-3</v>
      </c>
      <c r="K17" s="51">
        <v>2.5999999999999999E-3</v>
      </c>
      <c r="L17" s="50">
        <v>0.26468563937135098</v>
      </c>
      <c r="M17" s="48">
        <v>4.8999999999999998E-3</v>
      </c>
      <c r="N17" s="51">
        <v>2.8E-3</v>
      </c>
      <c r="O17" s="50">
        <v>8.0118313727634297E-2</v>
      </c>
      <c r="P17" s="6"/>
      <c r="Q17" s="48">
        <v>6.849801E-3</v>
      </c>
      <c r="R17" s="51">
        <v>4.0142240000000003E-3</v>
      </c>
      <c r="S17" s="50">
        <v>8.7936913797940594E-2</v>
      </c>
      <c r="T17" s="48">
        <v>-1.4635514000000001E-2</v>
      </c>
      <c r="U17" s="51">
        <v>4.3672090000000004E-3</v>
      </c>
      <c r="V17" s="50">
        <v>8.0453971050605596E-4</v>
      </c>
      <c r="W17" s="48">
        <v>6.0452450000000003E-3</v>
      </c>
      <c r="X17" s="51">
        <v>4.2156049999999999E-3</v>
      </c>
      <c r="Y17" s="50">
        <v>0.15156769831778</v>
      </c>
      <c r="Z17" s="50"/>
      <c r="AA17" s="48">
        <v>6.0573440000000001E-3</v>
      </c>
      <c r="AB17" s="51">
        <v>2.7224269999999999E-3</v>
      </c>
      <c r="AC17" s="50">
        <v>2.6082620912442601E-2</v>
      </c>
      <c r="AD17" s="48">
        <v>-8.5798379999999994E-3</v>
      </c>
      <c r="AE17" s="51">
        <v>3.0995279999999998E-3</v>
      </c>
      <c r="AF17" s="50">
        <v>5.63822239582928E-3</v>
      </c>
      <c r="AG17" s="48">
        <v>6.0535950000000002E-3</v>
      </c>
      <c r="AH17" s="51">
        <v>3.194302E-3</v>
      </c>
      <c r="AI17" s="50">
        <v>5.8076116050951899E-2</v>
      </c>
      <c r="AJ17" s="50"/>
      <c r="AK17" s="50">
        <v>3.6479641329643401E-3</v>
      </c>
      <c r="AL17" s="50">
        <v>3.2429733300052499E-2</v>
      </c>
      <c r="AM17">
        <f t="shared" si="0"/>
        <v>1</v>
      </c>
    </row>
    <row r="18" spans="1:39" x14ac:dyDescent="0.55000000000000004">
      <c r="A18" t="s">
        <v>1473</v>
      </c>
      <c r="B18" s="49">
        <v>6677</v>
      </c>
      <c r="C18" s="38">
        <v>8</v>
      </c>
      <c r="D18" s="48">
        <v>2.3E-3</v>
      </c>
      <c r="E18" s="51">
        <v>4.4999999999999997E-3</v>
      </c>
      <c r="F18" s="50">
        <v>0.60927325607076599</v>
      </c>
      <c r="G18" s="48">
        <v>5.7999999999999996E-3</v>
      </c>
      <c r="H18" s="51">
        <v>9.7999999999999997E-3</v>
      </c>
      <c r="I18" s="50">
        <v>0.55395992174637898</v>
      </c>
      <c r="J18" s="48">
        <v>-1.6000000000000001E-3</v>
      </c>
      <c r="K18" s="51">
        <v>1.0800000000000001E-2</v>
      </c>
      <c r="L18" s="50">
        <v>0.88222585192344904</v>
      </c>
      <c r="M18" s="48">
        <v>9.4000000000000004E-3</v>
      </c>
      <c r="N18" s="51">
        <v>1.1900000000000001E-2</v>
      </c>
      <c r="O18" s="50">
        <v>0.42957684622172199</v>
      </c>
      <c r="P18" s="6"/>
      <c r="Q18" s="48">
        <v>5.0465930000000003E-3</v>
      </c>
      <c r="R18" s="51">
        <v>1.6781523999999999E-2</v>
      </c>
      <c r="S18" s="50">
        <v>0.763625603353694</v>
      </c>
      <c r="T18" s="48">
        <v>-1.7358943000000002E-2</v>
      </c>
      <c r="U18" s="51">
        <v>1.8339359E-2</v>
      </c>
      <c r="V18" s="50">
        <v>0.34387305990037398</v>
      </c>
      <c r="W18" s="48">
        <v>1.0871976E-2</v>
      </c>
      <c r="X18" s="51">
        <v>1.7893582000000002E-2</v>
      </c>
      <c r="Y18" s="50">
        <v>0.54345889677358405</v>
      </c>
      <c r="Z18" s="50"/>
      <c r="AA18" s="48">
        <v>6.2513910000000002E-3</v>
      </c>
      <c r="AB18" s="51">
        <v>1.1425663000000001E-2</v>
      </c>
      <c r="AC18" s="50">
        <v>0.58428533438874297</v>
      </c>
      <c r="AD18" s="48">
        <v>-9.1475700000000007E-3</v>
      </c>
      <c r="AE18" s="51">
        <v>1.2934803E-2</v>
      </c>
      <c r="AF18" s="50">
        <v>0.47943848441246001</v>
      </c>
      <c r="AG18" s="48">
        <v>1.0832430000000001E-2</v>
      </c>
      <c r="AH18" s="51">
        <v>1.3627958000000001E-2</v>
      </c>
      <c r="AI18" s="50">
        <v>0.42669019296785698</v>
      </c>
      <c r="AJ18" s="50"/>
      <c r="AK18" s="50">
        <v>0.62132982495044098</v>
      </c>
      <c r="AL18" s="50">
        <v>0.79335165655703599</v>
      </c>
      <c r="AM18">
        <f t="shared" si="0"/>
        <v>0</v>
      </c>
    </row>
    <row r="19" spans="1:39" x14ac:dyDescent="0.55000000000000004">
      <c r="A19" t="s">
        <v>1401</v>
      </c>
      <c r="B19" s="49">
        <v>2559</v>
      </c>
      <c r="C19" s="38">
        <v>12</v>
      </c>
      <c r="D19" s="48">
        <v>-1.9E-3</v>
      </c>
      <c r="E19" s="51">
        <v>8.9999999999999998E-4</v>
      </c>
      <c r="F19" s="50">
        <v>3.4762762622228403E-2</v>
      </c>
      <c r="G19" s="48">
        <v>-3.8999999999999998E-3</v>
      </c>
      <c r="H19" s="51">
        <v>1.9E-3</v>
      </c>
      <c r="I19" s="50">
        <v>4.0108322449361203E-2</v>
      </c>
      <c r="J19" s="48">
        <v>-2.8999999999999998E-3</v>
      </c>
      <c r="K19" s="51">
        <v>2E-3</v>
      </c>
      <c r="L19" s="50">
        <v>0.147058519219296</v>
      </c>
      <c r="M19" s="48">
        <v>-3.5999999999999999E-3</v>
      </c>
      <c r="N19" s="51">
        <v>2.3E-3</v>
      </c>
      <c r="O19" s="50">
        <v>0.117531945029354</v>
      </c>
      <c r="P19" s="6"/>
      <c r="Q19" s="48">
        <v>-1.767177E-3</v>
      </c>
      <c r="R19" s="51">
        <v>3.2187330000000001E-3</v>
      </c>
      <c r="S19" s="50">
        <v>0.58298571039945102</v>
      </c>
      <c r="T19" s="48">
        <v>1.9713759999999999E-3</v>
      </c>
      <c r="U19" s="51">
        <v>3.4587870000000001E-3</v>
      </c>
      <c r="V19" s="50">
        <v>0.56870369852802005</v>
      </c>
      <c r="W19" s="48">
        <v>6.6199999999999996E-5</v>
      </c>
      <c r="X19" s="51">
        <v>3.3833140000000001E-3</v>
      </c>
      <c r="Y19" s="50">
        <v>0.98438909668327101</v>
      </c>
      <c r="Z19" s="50"/>
      <c r="AA19" s="48">
        <v>-3.033937E-3</v>
      </c>
      <c r="AB19" s="51">
        <v>2.1961149999999998E-3</v>
      </c>
      <c r="AC19" s="50">
        <v>0.16712470034261201</v>
      </c>
      <c r="AD19" s="48">
        <v>-5.6499999999999996E-4</v>
      </c>
      <c r="AE19" s="51">
        <v>2.4361809999999999E-3</v>
      </c>
      <c r="AF19" s="50">
        <v>0.81659986250659</v>
      </c>
      <c r="AG19" s="48">
        <v>-1.9158510000000001E-3</v>
      </c>
      <c r="AH19" s="51">
        <v>2.5711610000000002E-3</v>
      </c>
      <c r="AI19" s="50">
        <v>0.45619271064871503</v>
      </c>
      <c r="AJ19" s="50"/>
      <c r="AK19" s="50">
        <v>0.81333888976402802</v>
      </c>
      <c r="AL19" s="50">
        <v>0.88626653476877604</v>
      </c>
      <c r="AM19">
        <f t="shared" si="0"/>
        <v>0</v>
      </c>
    </row>
    <row r="20" spans="1:39" x14ac:dyDescent="0.55000000000000004">
      <c r="A20" t="s">
        <v>1409</v>
      </c>
      <c r="B20" s="49">
        <v>3365</v>
      </c>
      <c r="C20" s="38">
        <v>10</v>
      </c>
      <c r="D20" s="48">
        <v>5.0000000000000001E-4</v>
      </c>
      <c r="E20" s="51">
        <v>1.1000000000000001E-3</v>
      </c>
      <c r="F20" s="50">
        <v>0.64943628372675499</v>
      </c>
      <c r="G20" s="48">
        <v>1E-4</v>
      </c>
      <c r="H20" s="51">
        <v>2.3E-3</v>
      </c>
      <c r="I20" s="50">
        <v>0.96532029344922299</v>
      </c>
      <c r="J20" s="48">
        <v>4.3E-3</v>
      </c>
      <c r="K20" s="51">
        <v>2.5000000000000001E-3</v>
      </c>
      <c r="L20" s="50">
        <v>8.5432441582657795E-2</v>
      </c>
      <c r="M20" s="48">
        <v>-1.8E-3</v>
      </c>
      <c r="N20" s="51">
        <v>2.8E-3</v>
      </c>
      <c r="O20" s="50">
        <v>0.52031680050736695</v>
      </c>
      <c r="P20" s="6"/>
      <c r="Q20" s="48">
        <v>-2.3439279999999999E-3</v>
      </c>
      <c r="R20" s="51">
        <v>4.0245919999999996E-3</v>
      </c>
      <c r="S20" s="50">
        <v>0.56029634130785999</v>
      </c>
      <c r="T20" s="48">
        <v>9.57882E-3</v>
      </c>
      <c r="U20" s="51">
        <v>4.3514260000000003E-3</v>
      </c>
      <c r="V20" s="50">
        <v>2.7714371043790601E-2</v>
      </c>
      <c r="W20" s="48">
        <v>-6.536254E-3</v>
      </c>
      <c r="X20" s="51">
        <v>4.2568270000000004E-3</v>
      </c>
      <c r="Y20" s="50">
        <v>0.12466704565126301</v>
      </c>
      <c r="Z20" s="50"/>
      <c r="AA20" s="48">
        <v>-1.4039079999999999E-3</v>
      </c>
      <c r="AB20" s="51">
        <v>2.7493510000000001E-3</v>
      </c>
      <c r="AC20" s="50">
        <v>0.60960840756622103</v>
      </c>
      <c r="AD20" s="48">
        <v>6.8207550000000004E-3</v>
      </c>
      <c r="AE20" s="51">
        <v>3.0580429999999999E-3</v>
      </c>
      <c r="AF20" s="50">
        <v>2.5718819749040198E-2</v>
      </c>
      <c r="AG20" s="48">
        <v>-4.498663E-3</v>
      </c>
      <c r="AH20" s="51">
        <v>3.233985E-3</v>
      </c>
      <c r="AI20" s="50">
        <v>0.16420762449085499</v>
      </c>
      <c r="AJ20" s="50"/>
      <c r="AK20" s="50">
        <v>7.1470338684485005E-2</v>
      </c>
      <c r="AL20" s="50">
        <v>0.23276150841839</v>
      </c>
      <c r="AM20">
        <f t="shared" si="0"/>
        <v>0</v>
      </c>
    </row>
    <row r="21" spans="1:39" x14ac:dyDescent="0.55000000000000004">
      <c r="A21" t="s">
        <v>1411</v>
      </c>
      <c r="B21" s="49">
        <v>3392</v>
      </c>
      <c r="C21" s="38">
        <v>11</v>
      </c>
      <c r="D21" s="48">
        <v>-6.9999999999999999E-4</v>
      </c>
      <c r="E21" s="51">
        <v>1.1000000000000001E-3</v>
      </c>
      <c r="F21" s="50">
        <v>0.52453943643531298</v>
      </c>
      <c r="G21" s="48">
        <v>-3.0999999999999999E-3</v>
      </c>
      <c r="H21" s="51">
        <v>2.3E-3</v>
      </c>
      <c r="I21" s="50">
        <v>0.17771432538017601</v>
      </c>
      <c r="J21" s="48">
        <v>-2.0000000000000001E-4</v>
      </c>
      <c r="K21" s="51">
        <v>2.5999999999999999E-3</v>
      </c>
      <c r="L21" s="50">
        <v>0.93868473920677498</v>
      </c>
      <c r="M21" s="48">
        <v>-2.9999999999999997E-4</v>
      </c>
      <c r="N21" s="51">
        <v>2.8E-3</v>
      </c>
      <c r="O21" s="50">
        <v>0.91467564774815302</v>
      </c>
      <c r="P21" s="6"/>
      <c r="Q21" s="48">
        <v>-5.4627829999999997E-3</v>
      </c>
      <c r="R21" s="51">
        <v>4.0337089999999999E-3</v>
      </c>
      <c r="S21" s="50">
        <v>0.17564614920591701</v>
      </c>
      <c r="T21" s="48">
        <v>3.5811630000000001E-3</v>
      </c>
      <c r="U21" s="51">
        <v>4.3477510000000004E-3</v>
      </c>
      <c r="V21" s="50">
        <v>0.41012043166656298</v>
      </c>
      <c r="W21" s="48">
        <v>2.6662399999999998E-3</v>
      </c>
      <c r="X21" s="51">
        <v>4.2709999999999996E-3</v>
      </c>
      <c r="Y21" s="50">
        <v>0.53245292209367001</v>
      </c>
      <c r="Z21" s="50"/>
      <c r="AA21" s="48">
        <v>-4.1700260000000003E-3</v>
      </c>
      <c r="AB21" s="51">
        <v>2.7532569999999998E-3</v>
      </c>
      <c r="AC21" s="50">
        <v>0.129878983109635</v>
      </c>
      <c r="AD21" s="48">
        <v>1.653009E-3</v>
      </c>
      <c r="AE21" s="51">
        <v>3.0595380000000001E-3</v>
      </c>
      <c r="AF21" s="50">
        <v>0.58900354117304599</v>
      </c>
      <c r="AG21" s="48">
        <v>9.5399999999999999E-4</v>
      </c>
      <c r="AH21" s="51">
        <v>3.241093E-3</v>
      </c>
      <c r="AI21" s="50">
        <v>0.76849417641731399</v>
      </c>
      <c r="AJ21" s="50"/>
      <c r="AK21" s="50">
        <v>0.39606852204815202</v>
      </c>
      <c r="AL21" s="50">
        <v>0.63213585307023001</v>
      </c>
      <c r="AM21">
        <f t="shared" si="0"/>
        <v>0</v>
      </c>
    </row>
    <row r="22" spans="1:39" x14ac:dyDescent="0.55000000000000004">
      <c r="A22" t="s">
        <v>1413</v>
      </c>
      <c r="B22" s="49">
        <v>3392</v>
      </c>
      <c r="C22" s="38">
        <v>10</v>
      </c>
      <c r="D22" s="48">
        <v>-3.0999999999999999E-3</v>
      </c>
      <c r="E22" s="51">
        <v>1.1000000000000001E-3</v>
      </c>
      <c r="F22" s="50">
        <v>4.8296452559399398E-3</v>
      </c>
      <c r="G22" s="48">
        <v>-7.7999999999999996E-3</v>
      </c>
      <c r="H22" s="51">
        <v>2.3E-3</v>
      </c>
      <c r="I22" s="50">
        <v>6.9560808881542204E-4</v>
      </c>
      <c r="J22" s="48">
        <v>-4.8999999999999998E-3</v>
      </c>
      <c r="K22" s="51">
        <v>2.5999999999999999E-3</v>
      </c>
      <c r="L22" s="50">
        <v>5.9481783700318702E-2</v>
      </c>
      <c r="M22" s="48">
        <v>-4.1999999999999997E-3</v>
      </c>
      <c r="N22" s="51">
        <v>2.8E-3</v>
      </c>
      <c r="O22" s="50">
        <v>0.133614402537715</v>
      </c>
      <c r="P22" s="6"/>
      <c r="Q22" s="48">
        <v>-6.637904E-3</v>
      </c>
      <c r="R22" s="51">
        <v>4.0330440000000004E-3</v>
      </c>
      <c r="S22" s="50">
        <v>9.9788592902254697E-2</v>
      </c>
      <c r="T22" s="48">
        <v>3.1394470000000001E-3</v>
      </c>
      <c r="U22" s="51">
        <v>4.3482019999999998E-3</v>
      </c>
      <c r="V22" s="50">
        <v>0.47028809270074101</v>
      </c>
      <c r="W22" s="48">
        <v>4.3798819999999999E-3</v>
      </c>
      <c r="X22" s="51">
        <v>4.2557929999999999E-3</v>
      </c>
      <c r="Y22" s="50">
        <v>0.30340559086929197</v>
      </c>
      <c r="Z22" s="50"/>
      <c r="AA22" s="48">
        <v>-7.2363139999999998E-3</v>
      </c>
      <c r="AB22" s="51">
        <v>2.755034E-3</v>
      </c>
      <c r="AC22" s="50">
        <v>8.6248010663185302E-3</v>
      </c>
      <c r="AD22" s="48">
        <v>-1.003538E-3</v>
      </c>
      <c r="AE22" s="51">
        <v>3.0610530000000002E-3</v>
      </c>
      <c r="AF22" s="50">
        <v>0.74303205257791105</v>
      </c>
      <c r="AG22" s="48">
        <v>-2.23E-4</v>
      </c>
      <c r="AH22" s="51">
        <v>3.2279489999999999E-3</v>
      </c>
      <c r="AI22" s="50">
        <v>0.94492266519322399</v>
      </c>
      <c r="AJ22" s="50"/>
      <c r="AK22" s="50">
        <v>0.255160970651514</v>
      </c>
      <c r="AL22" s="50">
        <v>0.54419286661075195</v>
      </c>
      <c r="AM22">
        <f t="shared" si="0"/>
        <v>0</v>
      </c>
    </row>
    <row r="23" spans="1:39" x14ac:dyDescent="0.55000000000000004">
      <c r="A23" t="s">
        <v>1415</v>
      </c>
      <c r="B23" s="49">
        <v>3442</v>
      </c>
      <c r="C23" s="38">
        <v>10</v>
      </c>
      <c r="D23" s="48">
        <v>1E-4</v>
      </c>
      <c r="E23" s="51">
        <v>1E-3</v>
      </c>
      <c r="F23" s="50">
        <v>0.92034432544594202</v>
      </c>
      <c r="G23" s="48">
        <v>2.7000000000000001E-3</v>
      </c>
      <c r="H23" s="51">
        <v>2.2000000000000001E-3</v>
      </c>
      <c r="I23" s="50">
        <v>0.21972010257024199</v>
      </c>
      <c r="J23" s="48">
        <v>-5.0000000000000001E-4</v>
      </c>
      <c r="K23" s="51">
        <v>2.3999999999999998E-3</v>
      </c>
      <c r="L23" s="50">
        <v>0.83496870635895504</v>
      </c>
      <c r="M23" s="48">
        <v>-2.7000000000000001E-3</v>
      </c>
      <c r="N23" s="51">
        <v>2.7000000000000001E-3</v>
      </c>
      <c r="O23" s="50">
        <v>0.31731050786291398</v>
      </c>
      <c r="P23" s="6"/>
      <c r="Q23" s="48">
        <v>7.5160219999999998E-3</v>
      </c>
      <c r="R23" s="51">
        <v>3.801408E-3</v>
      </c>
      <c r="S23" s="50">
        <v>4.80226509392166E-2</v>
      </c>
      <c r="T23" s="48">
        <v>-1.8995660000000001E-3</v>
      </c>
      <c r="U23" s="51">
        <v>4.1058090000000002E-3</v>
      </c>
      <c r="V23" s="50">
        <v>0.64361291176842905</v>
      </c>
      <c r="W23" s="48">
        <v>-6.584566E-3</v>
      </c>
      <c r="X23" s="51">
        <v>4.0214109999999999E-3</v>
      </c>
      <c r="Y23" s="50">
        <v>0.10155171466070199</v>
      </c>
      <c r="Z23" s="50"/>
      <c r="AA23" s="48">
        <v>4.6712359999999996E-3</v>
      </c>
      <c r="AB23" s="51">
        <v>2.5924709999999998E-3</v>
      </c>
      <c r="AC23" s="50">
        <v>7.1569486468439705E-2</v>
      </c>
      <c r="AD23" s="48">
        <v>-1.194774E-3</v>
      </c>
      <c r="AE23" s="51">
        <v>2.8947790000000001E-3</v>
      </c>
      <c r="AF23" s="50">
        <v>0.67980143960691997</v>
      </c>
      <c r="AG23" s="48">
        <v>-4.3808780000000004E-3</v>
      </c>
      <c r="AH23" s="51">
        <v>3.0505300000000001E-3</v>
      </c>
      <c r="AI23" s="50">
        <v>0.15097278132343001</v>
      </c>
      <c r="AJ23" s="50"/>
      <c r="AK23" s="50">
        <v>0.11372066801108</v>
      </c>
      <c r="AL23" s="50">
        <v>0.33835408630457298</v>
      </c>
      <c r="AM23">
        <f t="shared" si="0"/>
        <v>0</v>
      </c>
    </row>
    <row r="24" spans="1:39" x14ac:dyDescent="0.55000000000000004">
      <c r="A24" t="s">
        <v>1535</v>
      </c>
      <c r="B24" s="49">
        <v>3454</v>
      </c>
      <c r="C24" s="38">
        <v>12</v>
      </c>
      <c r="D24" s="48">
        <v>-6.9999999999999999E-4</v>
      </c>
      <c r="E24" s="51">
        <v>8.9999999999999998E-4</v>
      </c>
      <c r="F24" s="50">
        <v>0.43670003072275798</v>
      </c>
      <c r="G24" s="48">
        <v>-2.8E-3</v>
      </c>
      <c r="H24" s="51">
        <v>2E-3</v>
      </c>
      <c r="I24" s="50">
        <v>0.16151331846754199</v>
      </c>
      <c r="J24" s="48">
        <v>-1.6000000000000001E-3</v>
      </c>
      <c r="K24" s="51">
        <v>2.2000000000000001E-3</v>
      </c>
      <c r="L24" s="50">
        <v>0.467058901715174</v>
      </c>
      <c r="M24" s="48">
        <v>1.4E-3</v>
      </c>
      <c r="N24" s="51">
        <v>2.3999999999999998E-3</v>
      </c>
      <c r="O24" s="50">
        <v>0.55966892719941197</v>
      </c>
      <c r="P24" s="6"/>
      <c r="Q24" s="48">
        <v>-4.8560979999999997E-3</v>
      </c>
      <c r="R24" s="51">
        <v>3.475438E-3</v>
      </c>
      <c r="S24" s="50">
        <v>0.16233475098049799</v>
      </c>
      <c r="T24" s="48">
        <v>-8.9099999999999997E-4</v>
      </c>
      <c r="U24" s="51">
        <v>3.7023949999999998E-3</v>
      </c>
      <c r="V24" s="50">
        <v>0.80982249130119299</v>
      </c>
      <c r="W24" s="48">
        <v>6.2761819999999999E-3</v>
      </c>
      <c r="X24" s="51">
        <v>3.665162E-3</v>
      </c>
      <c r="Y24" s="50">
        <v>8.6825059727557302E-2</v>
      </c>
      <c r="Z24" s="50"/>
      <c r="AA24" s="48">
        <v>-3.5441399999999999E-3</v>
      </c>
      <c r="AB24" s="51">
        <v>2.364461E-3</v>
      </c>
      <c r="AC24" s="50">
        <v>0.133894154819059</v>
      </c>
      <c r="AD24" s="48">
        <v>-1.2078939999999999E-3</v>
      </c>
      <c r="AE24" s="51">
        <v>2.6065459999999999E-3</v>
      </c>
      <c r="AF24" s="50">
        <v>0.64307201932744895</v>
      </c>
      <c r="AG24" s="48">
        <v>3.746362E-3</v>
      </c>
      <c r="AH24" s="51">
        <v>2.7814369999999999E-3</v>
      </c>
      <c r="AI24" s="50">
        <v>0.17800728763790399</v>
      </c>
      <c r="AJ24" s="50"/>
      <c r="AK24" s="50">
        <v>0.19656261031934799</v>
      </c>
      <c r="AL24" s="50">
        <v>0.46442734398983199</v>
      </c>
      <c r="AM24">
        <f t="shared" si="0"/>
        <v>0</v>
      </c>
    </row>
    <row r="25" spans="1:39" x14ac:dyDescent="0.55000000000000004">
      <c r="A25" t="s">
        <v>1538</v>
      </c>
      <c r="B25" s="49">
        <v>2996</v>
      </c>
      <c r="C25" s="38">
        <v>12</v>
      </c>
      <c r="D25" s="48">
        <v>-2.2000000000000001E-3</v>
      </c>
      <c r="E25" s="51">
        <v>1E-3</v>
      </c>
      <c r="F25" s="50">
        <v>2.7806895026997201E-2</v>
      </c>
      <c r="G25" s="48">
        <v>-4.3E-3</v>
      </c>
      <c r="H25" s="51">
        <v>2.0999999999999999E-3</v>
      </c>
      <c r="I25" s="50">
        <v>4.05973414877943E-2</v>
      </c>
      <c r="J25" s="48">
        <v>-3.2000000000000002E-3</v>
      </c>
      <c r="K25" s="51">
        <v>2.3E-3</v>
      </c>
      <c r="L25" s="50">
        <v>0.16413315595709299</v>
      </c>
      <c r="M25" s="48">
        <v>-4.8999999999999998E-3</v>
      </c>
      <c r="N25" s="51">
        <v>2.5999999999999999E-3</v>
      </c>
      <c r="O25" s="50">
        <v>5.9481783700318702E-2</v>
      </c>
      <c r="P25" s="6"/>
      <c r="Q25" s="48">
        <v>-1.3628830000000001E-3</v>
      </c>
      <c r="R25" s="51">
        <v>3.658157E-3</v>
      </c>
      <c r="S25" s="50">
        <v>0.70947594245380996</v>
      </c>
      <c r="T25" s="48">
        <v>2.840389E-3</v>
      </c>
      <c r="U25" s="51">
        <v>3.9210149999999999E-3</v>
      </c>
      <c r="V25" s="50">
        <v>0.46881930232751701</v>
      </c>
      <c r="W25" s="48">
        <v>-1.2562350000000001E-3</v>
      </c>
      <c r="X25" s="51">
        <v>3.8932400000000001E-3</v>
      </c>
      <c r="Y25" s="50">
        <v>0.74694454224742901</v>
      </c>
      <c r="Z25" s="50"/>
      <c r="AA25" s="48">
        <v>-3.127201E-3</v>
      </c>
      <c r="AB25" s="51">
        <v>2.4965220000000002E-3</v>
      </c>
      <c r="AC25" s="50">
        <v>0.21034292251532799</v>
      </c>
      <c r="AD25" s="48">
        <v>-3.1100000000000002E-4</v>
      </c>
      <c r="AE25" s="51">
        <v>2.7551730000000001E-3</v>
      </c>
      <c r="AF25" s="50">
        <v>0.91012682303706904</v>
      </c>
      <c r="AG25" s="48">
        <v>-3.1819769999999999E-3</v>
      </c>
      <c r="AH25" s="51">
        <v>2.9566599999999998E-3</v>
      </c>
      <c r="AI25" s="50">
        <v>0.281834869583661</v>
      </c>
      <c r="AJ25" s="50"/>
      <c r="AK25" s="50">
        <v>0.769225776410143</v>
      </c>
      <c r="AL25" s="50">
        <v>0.86224842844113703</v>
      </c>
      <c r="AM25">
        <f t="shared" si="0"/>
        <v>0</v>
      </c>
    </row>
    <row r="26" spans="1:39" x14ac:dyDescent="0.55000000000000004">
      <c r="A26" t="s">
        <v>1474</v>
      </c>
      <c r="B26" s="49">
        <v>6678</v>
      </c>
      <c r="C26" s="38">
        <v>8</v>
      </c>
      <c r="D26" s="48">
        <v>8.0000000000000004E-4</v>
      </c>
      <c r="E26" s="51">
        <v>1.9E-3</v>
      </c>
      <c r="F26" s="50">
        <v>0.67371664974952405</v>
      </c>
      <c r="G26" s="48">
        <v>1.6000000000000001E-3</v>
      </c>
      <c r="H26" s="51">
        <v>4.1999999999999997E-3</v>
      </c>
      <c r="I26" s="50">
        <v>0.70323858339893197</v>
      </c>
      <c r="J26" s="48">
        <v>-3.0999999999999999E-3</v>
      </c>
      <c r="K26" s="51">
        <v>4.5999999999999999E-3</v>
      </c>
      <c r="L26" s="50">
        <v>0.50036659904388003</v>
      </c>
      <c r="M26" s="48">
        <v>7.1999999999999998E-3</v>
      </c>
      <c r="N26" s="51">
        <v>5.1000000000000004E-3</v>
      </c>
      <c r="O26" s="50">
        <v>0.15801925384739901</v>
      </c>
      <c r="P26" s="6"/>
      <c r="Q26" s="48">
        <v>3.6200000000000002E-4</v>
      </c>
      <c r="R26" s="51">
        <v>7.2483460000000001E-3</v>
      </c>
      <c r="S26" s="50">
        <v>0.96016826662006205</v>
      </c>
      <c r="T26" s="48">
        <v>-1.3687566E-2</v>
      </c>
      <c r="U26" s="51">
        <v>7.8875690000000005E-3</v>
      </c>
      <c r="V26" s="50">
        <v>8.2681677732779693E-2</v>
      </c>
      <c r="W26" s="48">
        <v>1.2803146E-2</v>
      </c>
      <c r="X26" s="51">
        <v>7.738801E-3</v>
      </c>
      <c r="Y26" s="50">
        <v>9.8044334727143703E-2</v>
      </c>
      <c r="Z26" s="50"/>
      <c r="AA26" s="48">
        <v>1.6894150000000001E-3</v>
      </c>
      <c r="AB26" s="51">
        <v>4.920209E-3</v>
      </c>
      <c r="AC26" s="50">
        <v>0.73132580737825303</v>
      </c>
      <c r="AD26" s="48">
        <v>-8.2872050000000006E-3</v>
      </c>
      <c r="AE26" s="51">
        <v>5.5810690000000001E-3</v>
      </c>
      <c r="AF26" s="50">
        <v>0.137576219552456</v>
      </c>
      <c r="AG26" s="48">
        <v>1.0384442000000001E-2</v>
      </c>
      <c r="AH26" s="51">
        <v>5.8611829999999998E-3</v>
      </c>
      <c r="AI26" s="50">
        <v>7.6439153658475104E-2</v>
      </c>
      <c r="AJ26" s="50"/>
      <c r="AK26" s="50">
        <v>0.13169875300508799</v>
      </c>
      <c r="AL26" s="50">
        <v>0.36482068361179698</v>
      </c>
      <c r="AM26">
        <f t="shared" si="0"/>
        <v>0</v>
      </c>
    </row>
    <row r="27" spans="1:39" x14ac:dyDescent="0.55000000000000004">
      <c r="A27" t="s">
        <v>1476</v>
      </c>
      <c r="B27" s="49">
        <v>6678</v>
      </c>
      <c r="C27" s="38">
        <v>8</v>
      </c>
      <c r="D27" s="48">
        <v>5.4000000000000003E-3</v>
      </c>
      <c r="E27" s="51">
        <v>1.6000000000000001E-3</v>
      </c>
      <c r="F27" s="50">
        <v>7.3815690855013401E-4</v>
      </c>
      <c r="G27" s="48">
        <v>1.47E-2</v>
      </c>
      <c r="H27" s="51">
        <v>3.5000000000000001E-3</v>
      </c>
      <c r="I27" s="50">
        <v>2.6691498031812699E-5</v>
      </c>
      <c r="J27" s="48">
        <v>9.1999999999999998E-3</v>
      </c>
      <c r="K27" s="51">
        <v>3.8999999999999998E-3</v>
      </c>
      <c r="L27" s="50">
        <v>1.83255219312955E-2</v>
      </c>
      <c r="M27" s="48">
        <v>5.1000000000000004E-3</v>
      </c>
      <c r="N27" s="51">
        <v>4.1999999999999997E-3</v>
      </c>
      <c r="O27" s="50">
        <v>0.22463863892378</v>
      </c>
      <c r="P27" s="6"/>
      <c r="Q27" s="48">
        <v>1.5033329E-2</v>
      </c>
      <c r="R27" s="51">
        <v>6.0370529999999997E-3</v>
      </c>
      <c r="S27" s="50">
        <v>1.27679582459411E-2</v>
      </c>
      <c r="T27" s="48">
        <v>-4.0947989999999997E-3</v>
      </c>
      <c r="U27" s="51">
        <v>6.5694330000000004E-3</v>
      </c>
      <c r="V27" s="50">
        <v>0.53308025589793695</v>
      </c>
      <c r="W27" s="48">
        <v>-1.3230509E-2</v>
      </c>
      <c r="X27" s="51">
        <v>6.4484219999999997E-3</v>
      </c>
      <c r="Y27" s="50">
        <v>4.0194580589088001E-2</v>
      </c>
      <c r="Z27" s="50"/>
      <c r="AA27" s="48">
        <v>1.4597819999999999E-2</v>
      </c>
      <c r="AB27" s="51">
        <v>4.1050260000000003E-3</v>
      </c>
      <c r="AC27" s="50">
        <v>3.7642281740737601E-4</v>
      </c>
      <c r="AD27" s="48">
        <v>2.8048460000000002E-3</v>
      </c>
      <c r="AE27" s="51">
        <v>4.6452109999999998E-3</v>
      </c>
      <c r="AF27" s="50">
        <v>0.54596694334189699</v>
      </c>
      <c r="AG27" s="48">
        <v>-3.4765949999999999E-3</v>
      </c>
      <c r="AH27" s="51">
        <v>4.8838290000000001E-3</v>
      </c>
      <c r="AI27" s="50">
        <v>0.47655242641879297</v>
      </c>
      <c r="AJ27" s="50"/>
      <c r="AK27" s="50">
        <v>3.2240637567033902E-2</v>
      </c>
      <c r="AL27" s="50">
        <v>0.14127261188463899</v>
      </c>
      <c r="AM27">
        <f t="shared" si="0"/>
        <v>0</v>
      </c>
    </row>
    <row r="28" spans="1:39" x14ac:dyDescent="0.55000000000000004">
      <c r="A28" t="s">
        <v>1478</v>
      </c>
      <c r="B28" s="49">
        <v>6678</v>
      </c>
      <c r="C28" s="38">
        <v>8</v>
      </c>
      <c r="D28" s="48">
        <v>-2.5000000000000001E-3</v>
      </c>
      <c r="E28" s="51">
        <v>3.3E-3</v>
      </c>
      <c r="F28" s="50">
        <v>0.44870499751363502</v>
      </c>
      <c r="G28" s="48">
        <v>-4.4999999999999997E-3</v>
      </c>
      <c r="H28" s="51">
        <v>7.1000000000000004E-3</v>
      </c>
      <c r="I28" s="50">
        <v>0.52620951461855903</v>
      </c>
      <c r="J28" s="48">
        <v>-1.9E-3</v>
      </c>
      <c r="K28" s="51">
        <v>7.9000000000000008E-3</v>
      </c>
      <c r="L28" s="50">
        <v>0.80993775731516404</v>
      </c>
      <c r="M28" s="48">
        <v>-8.5000000000000006E-3</v>
      </c>
      <c r="N28" s="51">
        <v>8.6E-3</v>
      </c>
      <c r="O28" s="50">
        <v>0.32297044970667599</v>
      </c>
      <c r="P28" s="6"/>
      <c r="Q28" s="48">
        <v>-2.2699999999999999E-4</v>
      </c>
      <c r="R28" s="51">
        <v>1.2253846000000001E-2</v>
      </c>
      <c r="S28" s="50">
        <v>0.98522019643898795</v>
      </c>
      <c r="T28" s="48">
        <v>8.6447969999999992E-3</v>
      </c>
      <c r="U28" s="51">
        <v>1.3298031E-2</v>
      </c>
      <c r="V28" s="50">
        <v>0.51563991557753397</v>
      </c>
      <c r="W28" s="48">
        <v>-8.1378319999999994E-3</v>
      </c>
      <c r="X28" s="51">
        <v>1.3128548E-2</v>
      </c>
      <c r="Y28" s="50">
        <v>0.53535145514092397</v>
      </c>
      <c r="Z28" s="50"/>
      <c r="AA28" s="48">
        <v>-3.054733E-3</v>
      </c>
      <c r="AB28" s="51">
        <v>8.3229910000000001E-3</v>
      </c>
      <c r="AC28" s="50">
        <v>0.71360151468821398</v>
      </c>
      <c r="AD28" s="48">
        <v>3.2366199999999999E-3</v>
      </c>
      <c r="AE28" s="51">
        <v>9.4122440000000002E-3</v>
      </c>
      <c r="AF28" s="50">
        <v>0.73094152467884299</v>
      </c>
      <c r="AG28" s="48">
        <v>-8.593013E-3</v>
      </c>
      <c r="AH28" s="51">
        <v>9.9501009999999994E-3</v>
      </c>
      <c r="AI28" s="50">
        <v>0.38780182232066102</v>
      </c>
      <c r="AJ28" s="50"/>
      <c r="AK28" s="50">
        <v>0.75228595669187004</v>
      </c>
      <c r="AL28" s="50">
        <v>0.85363295034164399</v>
      </c>
      <c r="AM28">
        <f t="shared" si="0"/>
        <v>0</v>
      </c>
    </row>
    <row r="29" spans="1:39" x14ac:dyDescent="0.55000000000000004">
      <c r="A29" t="s">
        <v>1060</v>
      </c>
      <c r="B29" s="49">
        <v>5351</v>
      </c>
      <c r="C29" s="38">
        <v>9</v>
      </c>
      <c r="D29" s="48">
        <v>3.1399999999999997E-2</v>
      </c>
      <c r="E29" s="51">
        <v>2E-3</v>
      </c>
      <c r="F29" s="50">
        <v>1.5124206349367999E-55</v>
      </c>
      <c r="G29" s="48">
        <v>5.8599999999999999E-2</v>
      </c>
      <c r="H29" s="51">
        <v>4.3E-3</v>
      </c>
      <c r="I29" s="50">
        <v>2.73306794597835E-42</v>
      </c>
      <c r="J29" s="48">
        <v>6.6799999999999998E-2</v>
      </c>
      <c r="K29" s="51">
        <v>4.8999999999999998E-3</v>
      </c>
      <c r="L29" s="50">
        <v>2.5609793843420202E-42</v>
      </c>
      <c r="M29" s="48">
        <v>4.9000000000000002E-2</v>
      </c>
      <c r="N29" s="51">
        <v>5.1000000000000004E-3</v>
      </c>
      <c r="O29" s="50">
        <v>7.4084547730225402E-22</v>
      </c>
      <c r="P29" s="6"/>
      <c r="Q29" s="48">
        <v>1.0673027999999999E-2</v>
      </c>
      <c r="R29" s="51">
        <v>7.3674359999999998E-3</v>
      </c>
      <c r="S29" s="50">
        <v>0.147428075066734</v>
      </c>
      <c r="T29" s="48">
        <v>1.7437013000000001E-2</v>
      </c>
      <c r="U29" s="51">
        <v>8.0135250000000005E-3</v>
      </c>
      <c r="V29" s="50">
        <v>2.9559155550017299E-2</v>
      </c>
      <c r="W29" s="48">
        <v>-2.9022668000000001E-2</v>
      </c>
      <c r="X29" s="51">
        <v>7.8825619999999992E-3</v>
      </c>
      <c r="Y29" s="50">
        <v>2.3151800888589799E-4</v>
      </c>
      <c r="Z29" s="50"/>
      <c r="AA29" s="48">
        <v>3.7043094999999998E-2</v>
      </c>
      <c r="AB29" s="51">
        <v>5.0505649999999999E-3</v>
      </c>
      <c r="AC29" s="50">
        <v>2.2264092764919601E-13</v>
      </c>
      <c r="AD29" s="48">
        <v>4.3118498999999998E-2</v>
      </c>
      <c r="AE29" s="51">
        <v>5.7250449999999998E-3</v>
      </c>
      <c r="AF29" s="50">
        <v>5.0139066507477097E-14</v>
      </c>
      <c r="AG29" s="48">
        <v>1.0537773E-2</v>
      </c>
      <c r="AH29" s="51">
        <v>5.9513250000000004E-3</v>
      </c>
      <c r="AI29" s="50">
        <v>7.6617261404039294E-2</v>
      </c>
      <c r="AJ29" s="50"/>
      <c r="AK29" s="50">
        <v>8.7992443087974196E-4</v>
      </c>
      <c r="AL29" s="50">
        <v>1.24742228142363E-2</v>
      </c>
      <c r="AM29">
        <f t="shared" si="0"/>
        <v>1</v>
      </c>
    </row>
    <row r="30" spans="1:39" x14ac:dyDescent="0.55000000000000004">
      <c r="A30" t="s">
        <v>1040</v>
      </c>
      <c r="B30" s="49">
        <v>6678</v>
      </c>
      <c r="C30" s="38">
        <v>8</v>
      </c>
      <c r="D30" s="48">
        <v>6.9999999999999999E-4</v>
      </c>
      <c r="E30" s="51">
        <v>2.8999999999999998E-3</v>
      </c>
      <c r="F30" s="50">
        <v>0.80926114669518101</v>
      </c>
      <c r="G30" s="48">
        <v>2.8999999999999998E-3</v>
      </c>
      <c r="H30" s="51">
        <v>6.1999999999999998E-3</v>
      </c>
      <c r="I30" s="50">
        <v>0.63996914823520801</v>
      </c>
      <c r="J30" s="48">
        <v>-1.18E-2</v>
      </c>
      <c r="K30" s="51">
        <v>6.8999999999999999E-3</v>
      </c>
      <c r="L30" s="50">
        <v>8.7239076619911399E-2</v>
      </c>
      <c r="M30" s="48">
        <v>1.5100000000000001E-2</v>
      </c>
      <c r="N30" s="51">
        <v>7.6E-3</v>
      </c>
      <c r="O30" s="50">
        <v>4.6939896998516403E-2</v>
      </c>
      <c r="P30" s="6"/>
      <c r="Q30" s="48">
        <v>4.7038460000000002E-3</v>
      </c>
      <c r="R30" s="51">
        <v>1.0694044E-2</v>
      </c>
      <c r="S30" s="50">
        <v>0.66004095964458198</v>
      </c>
      <c r="T30" s="48">
        <v>-3.8036232000000003E-2</v>
      </c>
      <c r="U30" s="51">
        <v>1.1713934E-2</v>
      </c>
      <c r="V30" s="50">
        <v>1.1659032389247201E-3</v>
      </c>
      <c r="W30" s="48">
        <v>3.0911063999999999E-2</v>
      </c>
      <c r="X30" s="51">
        <v>1.1356435E-2</v>
      </c>
      <c r="Y30" s="50">
        <v>6.49080643896097E-3</v>
      </c>
      <c r="Z30" s="50"/>
      <c r="AA30" s="48">
        <v>5.5470010000000002E-3</v>
      </c>
      <c r="AB30" s="51">
        <v>7.2890910000000001E-3</v>
      </c>
      <c r="AC30" s="50">
        <v>0.44665684198727901</v>
      </c>
      <c r="AD30" s="48">
        <v>-2.4443627999999998E-2</v>
      </c>
      <c r="AE30" s="51">
        <v>8.2705490000000003E-3</v>
      </c>
      <c r="AF30" s="50">
        <v>3.1216019727523599E-3</v>
      </c>
      <c r="AG30" s="48">
        <v>2.4168578E-2</v>
      </c>
      <c r="AH30" s="51">
        <v>8.6337329999999993E-3</v>
      </c>
      <c r="AI30" s="50">
        <v>5.12104228822996E-3</v>
      </c>
      <c r="AJ30" s="50"/>
      <c r="AK30" s="50">
        <v>1.64860104653834E-3</v>
      </c>
      <c r="AL30" s="50">
        <v>1.6184536895460601E-2</v>
      </c>
      <c r="AM30">
        <f t="shared" si="0"/>
        <v>1</v>
      </c>
    </row>
    <row r="31" spans="1:39" x14ac:dyDescent="0.55000000000000004">
      <c r="A31" t="s">
        <v>1479</v>
      </c>
      <c r="B31" s="49">
        <v>6678</v>
      </c>
      <c r="C31" s="38">
        <v>8</v>
      </c>
      <c r="D31" s="48">
        <v>-1.2999999999999999E-3</v>
      </c>
      <c r="E31" s="51">
        <v>1.6999999999999999E-3</v>
      </c>
      <c r="F31" s="50">
        <v>0.44444670263492397</v>
      </c>
      <c r="G31" s="48">
        <v>-5.0000000000000001E-4</v>
      </c>
      <c r="H31" s="51">
        <v>3.5999999999999999E-3</v>
      </c>
      <c r="I31" s="50">
        <v>0.88953795124902801</v>
      </c>
      <c r="J31" s="48">
        <v>-5.7000000000000002E-3</v>
      </c>
      <c r="K31" s="51">
        <v>4.1000000000000003E-3</v>
      </c>
      <c r="L31" s="50">
        <v>0.164454826104283</v>
      </c>
      <c r="M31" s="48">
        <v>-1.1999999999999999E-3</v>
      </c>
      <c r="N31" s="51">
        <v>4.4000000000000003E-3</v>
      </c>
      <c r="O31" s="50">
        <v>0.78506286854755902</v>
      </c>
      <c r="P31" s="6"/>
      <c r="Q31" s="48">
        <v>5.2085550000000001E-3</v>
      </c>
      <c r="R31" s="51">
        <v>6.3221919999999999E-3</v>
      </c>
      <c r="S31" s="50">
        <v>0.41002325453255301</v>
      </c>
      <c r="T31" s="48">
        <v>-9.3326739999999991E-3</v>
      </c>
      <c r="U31" s="51">
        <v>6.8831279999999996E-3</v>
      </c>
      <c r="V31" s="50">
        <v>0.17513835022925001</v>
      </c>
      <c r="W31" s="48">
        <v>3.0546810000000001E-3</v>
      </c>
      <c r="X31" s="51">
        <v>6.7620889999999998E-3</v>
      </c>
      <c r="Y31" s="50">
        <v>0.65145897118929696</v>
      </c>
      <c r="Z31" s="50"/>
      <c r="AA31" s="48">
        <v>2.2759149999999999E-3</v>
      </c>
      <c r="AB31" s="51">
        <v>4.2893489999999996E-3</v>
      </c>
      <c r="AC31" s="50">
        <v>0.59569818998011403</v>
      </c>
      <c r="AD31" s="48">
        <v>-7.4572550000000003E-3</v>
      </c>
      <c r="AE31" s="51">
        <v>4.8696770000000002E-3</v>
      </c>
      <c r="AF31" s="50">
        <v>0.12567910363561299</v>
      </c>
      <c r="AG31" s="48">
        <v>1.3339529999999999E-3</v>
      </c>
      <c r="AH31" s="51">
        <v>5.1252759999999998E-3</v>
      </c>
      <c r="AI31" s="50">
        <v>0.79465590083908799</v>
      </c>
      <c r="AJ31" s="50"/>
      <c r="AK31" s="50">
        <v>0.39544648756485901</v>
      </c>
      <c r="AL31" s="50">
        <v>0.63213585307023001</v>
      </c>
      <c r="AM31">
        <f t="shared" si="0"/>
        <v>0</v>
      </c>
    </row>
    <row r="32" spans="1:39" x14ac:dyDescent="0.55000000000000004">
      <c r="A32" t="s">
        <v>1481</v>
      </c>
      <c r="B32" s="49">
        <v>2931</v>
      </c>
      <c r="C32" s="38">
        <v>8</v>
      </c>
      <c r="D32" s="48">
        <v>-8.0000000000000004E-4</v>
      </c>
      <c r="E32" s="51">
        <v>1.1000000000000001E-3</v>
      </c>
      <c r="F32" s="50">
        <v>0.467058901715174</v>
      </c>
      <c r="G32" s="48">
        <v>-2.0000000000000001E-4</v>
      </c>
      <c r="H32" s="51">
        <v>2.3999999999999998E-3</v>
      </c>
      <c r="I32" s="50">
        <v>0.93358649629475499</v>
      </c>
      <c r="J32" s="48">
        <v>-1.5E-3</v>
      </c>
      <c r="K32" s="51">
        <v>2.7000000000000001E-3</v>
      </c>
      <c r="L32" s="50">
        <v>0.57851472150794403</v>
      </c>
      <c r="M32" s="48">
        <v>-3.8999999999999998E-3</v>
      </c>
      <c r="N32" s="51">
        <v>3.0000000000000001E-3</v>
      </c>
      <c r="O32" s="50">
        <v>0.19360096917122099</v>
      </c>
      <c r="P32" s="6"/>
      <c r="Q32" s="48">
        <v>4.2114079999999998E-3</v>
      </c>
      <c r="R32" s="51">
        <v>4.2501960000000004E-3</v>
      </c>
      <c r="S32" s="50">
        <v>0.32174719123697199</v>
      </c>
      <c r="T32" s="48">
        <v>3.6299999999999999E-4</v>
      </c>
      <c r="U32" s="51">
        <v>4.6509539999999997E-3</v>
      </c>
      <c r="V32" s="50">
        <v>0.93778947034284599</v>
      </c>
      <c r="W32" s="48">
        <v>-5.127932E-3</v>
      </c>
      <c r="X32" s="51">
        <v>4.5294360000000004E-3</v>
      </c>
      <c r="Y32" s="50">
        <v>0.25757777738715298</v>
      </c>
      <c r="Z32" s="50"/>
      <c r="AA32" s="48">
        <v>1.614784E-3</v>
      </c>
      <c r="AB32" s="51">
        <v>2.866529E-3</v>
      </c>
      <c r="AC32" s="50">
        <v>0.57321441667448103</v>
      </c>
      <c r="AD32" s="48">
        <v>-6.0599999999999998E-4</v>
      </c>
      <c r="AE32" s="51">
        <v>3.2931029999999999E-3</v>
      </c>
      <c r="AF32" s="50">
        <v>0.853997006157868</v>
      </c>
      <c r="AG32" s="48">
        <v>-4.4158299999999999E-3</v>
      </c>
      <c r="AH32" s="51">
        <v>3.4314670000000001E-3</v>
      </c>
      <c r="AI32" s="50">
        <v>0.198141832077914</v>
      </c>
      <c r="AJ32" s="50"/>
      <c r="AK32" s="50">
        <v>0.47958667043108999</v>
      </c>
      <c r="AL32" s="50">
        <v>0.70488850625624699</v>
      </c>
      <c r="AM32">
        <f t="shared" si="0"/>
        <v>0</v>
      </c>
    </row>
    <row r="33" spans="1:39" x14ac:dyDescent="0.55000000000000004">
      <c r="A33" t="s">
        <v>1448</v>
      </c>
      <c r="B33" s="49">
        <v>6609</v>
      </c>
      <c r="C33" s="38">
        <v>9</v>
      </c>
      <c r="D33" s="48">
        <v>3.8E-3</v>
      </c>
      <c r="E33" s="51">
        <v>8.0000000000000004E-4</v>
      </c>
      <c r="F33" s="50">
        <v>2.0341664851374E-6</v>
      </c>
      <c r="G33" s="48">
        <v>7.6E-3</v>
      </c>
      <c r="H33" s="51">
        <v>1.6999999999999999E-3</v>
      </c>
      <c r="I33" s="50">
        <v>7.8004753337003703E-6</v>
      </c>
      <c r="J33" s="48">
        <v>6.7000000000000002E-3</v>
      </c>
      <c r="K33" s="51">
        <v>1.9E-3</v>
      </c>
      <c r="L33" s="50">
        <v>4.2138419282039199E-4</v>
      </c>
      <c r="M33" s="48">
        <v>7.3000000000000001E-3</v>
      </c>
      <c r="N33" s="51">
        <v>2E-3</v>
      </c>
      <c r="O33" s="50">
        <v>2.6224030884096898E-4</v>
      </c>
      <c r="P33" s="6"/>
      <c r="Q33" s="48">
        <v>2.5053699999999998E-3</v>
      </c>
      <c r="R33" s="51">
        <v>2.8862720000000001E-3</v>
      </c>
      <c r="S33" s="50">
        <v>0.38537803943425403</v>
      </c>
      <c r="T33" s="48">
        <v>-2.1731570000000002E-3</v>
      </c>
      <c r="U33" s="51">
        <v>3.1425960000000001E-3</v>
      </c>
      <c r="V33" s="50">
        <v>0.48924101264586201</v>
      </c>
      <c r="W33" s="48">
        <v>-7.7399999999999995E-4</v>
      </c>
      <c r="X33" s="51">
        <v>3.0967619999999999E-3</v>
      </c>
      <c r="Y33" s="50">
        <v>0.80263492144899395</v>
      </c>
      <c r="Z33" s="50"/>
      <c r="AA33" s="48">
        <v>5.4310579999999999E-3</v>
      </c>
      <c r="AB33" s="51">
        <v>1.9563440000000001E-3</v>
      </c>
      <c r="AC33" s="50">
        <v>5.5010836751811301E-3</v>
      </c>
      <c r="AD33" s="48">
        <v>2.4079430000000001E-3</v>
      </c>
      <c r="AE33" s="51">
        <v>2.2237770000000001E-3</v>
      </c>
      <c r="AF33" s="50">
        <v>0.27888976606764598</v>
      </c>
      <c r="AG33" s="48">
        <v>3.4179700000000002E-3</v>
      </c>
      <c r="AH33" s="51">
        <v>2.3465679999999998E-3</v>
      </c>
      <c r="AI33" s="50">
        <v>0.14523164757182799</v>
      </c>
      <c r="AJ33" s="50"/>
      <c r="AK33" s="50">
        <v>0.66114296226862102</v>
      </c>
      <c r="AL33" s="50">
        <v>0.804724514680494</v>
      </c>
      <c r="AM33">
        <f t="shared" si="0"/>
        <v>0</v>
      </c>
    </row>
    <row r="34" spans="1:39" x14ac:dyDescent="0.55000000000000004">
      <c r="A34" t="s">
        <v>1450</v>
      </c>
      <c r="B34" s="49">
        <v>6609</v>
      </c>
      <c r="C34" s="38">
        <v>9</v>
      </c>
      <c r="D34" s="48">
        <v>5.4000000000000003E-3</v>
      </c>
      <c r="E34" s="51">
        <v>8.0000000000000004E-4</v>
      </c>
      <c r="F34" s="50">
        <v>1.4784515556035701E-11</v>
      </c>
      <c r="G34" s="48">
        <v>1.0200000000000001E-2</v>
      </c>
      <c r="H34" s="51">
        <v>1.6999999999999999E-3</v>
      </c>
      <c r="I34" s="50">
        <v>1.9731752900753801E-9</v>
      </c>
      <c r="J34" s="48">
        <v>1.0800000000000001E-2</v>
      </c>
      <c r="K34" s="51">
        <v>1.8E-3</v>
      </c>
      <c r="L34" s="50">
        <v>1.9731752900753801E-9</v>
      </c>
      <c r="M34" s="48">
        <v>9.1000000000000004E-3</v>
      </c>
      <c r="N34" s="51">
        <v>2E-3</v>
      </c>
      <c r="O34" s="50">
        <v>5.3645915592777199E-6</v>
      </c>
      <c r="P34" s="6"/>
      <c r="Q34" s="48">
        <v>2.1131000000000001E-3</v>
      </c>
      <c r="R34" s="51">
        <v>2.872585E-3</v>
      </c>
      <c r="S34" s="50">
        <v>0.461968552298614</v>
      </c>
      <c r="T34" s="48">
        <v>1.2174149999999999E-3</v>
      </c>
      <c r="U34" s="51">
        <v>3.1277200000000001E-3</v>
      </c>
      <c r="V34" s="50">
        <v>0.69710304637252896</v>
      </c>
      <c r="W34" s="48">
        <v>-3.6143799999999999E-3</v>
      </c>
      <c r="X34" s="51">
        <v>3.08172E-3</v>
      </c>
      <c r="Y34" s="50">
        <v>0.24085795483206099</v>
      </c>
      <c r="Z34" s="50"/>
      <c r="AA34" s="48">
        <v>6.5541599999999998E-3</v>
      </c>
      <c r="AB34" s="51">
        <v>1.946953E-3</v>
      </c>
      <c r="AC34" s="50">
        <v>7.6165064176234498E-4</v>
      </c>
      <c r="AD34" s="48">
        <v>6.1809209999999998E-3</v>
      </c>
      <c r="AE34" s="51">
        <v>2.2131020000000002E-3</v>
      </c>
      <c r="AF34" s="50">
        <v>5.2241601514600401E-3</v>
      </c>
      <c r="AG34" s="48">
        <v>2.786766E-3</v>
      </c>
      <c r="AH34" s="51">
        <v>2.3353029999999999E-3</v>
      </c>
      <c r="AI34" s="50">
        <v>0.23274369978755099</v>
      </c>
      <c r="AJ34" s="50"/>
      <c r="AK34" s="50">
        <v>0.49978998125409702</v>
      </c>
      <c r="AL34" s="50">
        <v>0.72125380528285898</v>
      </c>
      <c r="AM34">
        <f t="shared" si="0"/>
        <v>0</v>
      </c>
    </row>
    <row r="35" spans="1:39" x14ac:dyDescent="0.55000000000000004">
      <c r="A35" t="s">
        <v>1483</v>
      </c>
      <c r="B35" s="49">
        <v>6678</v>
      </c>
      <c r="C35" s="38">
        <v>8</v>
      </c>
      <c r="D35" s="48">
        <v>-1.9E-3</v>
      </c>
      <c r="E35" s="51">
        <v>2.3999999999999998E-3</v>
      </c>
      <c r="F35" s="50">
        <v>0.42855506335061899</v>
      </c>
      <c r="G35" s="48">
        <v>1E-4</v>
      </c>
      <c r="H35" s="51">
        <v>5.1999999999999998E-3</v>
      </c>
      <c r="I35" s="50">
        <v>0.984657011841237</v>
      </c>
      <c r="J35" s="48">
        <v>-7.4999999999999997E-3</v>
      </c>
      <c r="K35" s="51">
        <v>5.7000000000000002E-3</v>
      </c>
      <c r="L35" s="50">
        <v>0.18824471328231701</v>
      </c>
      <c r="M35" s="48">
        <v>-3.8999999999999998E-3</v>
      </c>
      <c r="N35" s="51">
        <v>6.3E-3</v>
      </c>
      <c r="O35" s="50">
        <v>0.53588498906703796</v>
      </c>
      <c r="P35" s="6"/>
      <c r="Q35" s="48">
        <v>1.0151822E-2</v>
      </c>
      <c r="R35" s="51">
        <v>8.9525109999999998E-3</v>
      </c>
      <c r="S35" s="50">
        <v>0.25680979831700901</v>
      </c>
      <c r="T35" s="48">
        <v>-1.1342858000000001E-2</v>
      </c>
      <c r="U35" s="51">
        <v>9.7341839999999999E-3</v>
      </c>
      <c r="V35" s="50">
        <v>0.24391365075465099</v>
      </c>
      <c r="W35" s="48">
        <v>-6.3199999999999997E-4</v>
      </c>
      <c r="X35" s="51">
        <v>9.5502529999999999E-3</v>
      </c>
      <c r="Y35" s="50">
        <v>0.94723749924400202</v>
      </c>
      <c r="Z35" s="50"/>
      <c r="AA35" s="48">
        <v>4.7347400000000003E-3</v>
      </c>
      <c r="AB35" s="51">
        <v>6.0808499999999996E-3</v>
      </c>
      <c r="AC35" s="50">
        <v>0.43619694932602898</v>
      </c>
      <c r="AD35" s="48">
        <v>-9.3694280000000008E-3</v>
      </c>
      <c r="AE35" s="51">
        <v>6.8914470000000002E-3</v>
      </c>
      <c r="AF35" s="50">
        <v>0.173964961769011</v>
      </c>
      <c r="AG35" s="48">
        <v>-1.709197E-3</v>
      </c>
      <c r="AH35" s="51">
        <v>7.2384759999999998E-3</v>
      </c>
      <c r="AI35" s="50">
        <v>0.81333440437893001</v>
      </c>
      <c r="AJ35" s="50"/>
      <c r="AK35" s="50">
        <v>0.42014647972408697</v>
      </c>
      <c r="AL35" s="50">
        <v>0.64907244624041605</v>
      </c>
      <c r="AM35">
        <f t="shared" si="0"/>
        <v>0</v>
      </c>
    </row>
    <row r="36" spans="1:39" x14ac:dyDescent="0.55000000000000004">
      <c r="A36" t="s">
        <v>1035</v>
      </c>
      <c r="B36" s="49">
        <v>6573</v>
      </c>
      <c r="C36" s="38">
        <v>8</v>
      </c>
      <c r="D36" s="48">
        <v>-2.8E-3</v>
      </c>
      <c r="E36" s="51">
        <v>6.9999999999999999E-4</v>
      </c>
      <c r="F36" s="50">
        <v>6.3342483666239794E-5</v>
      </c>
      <c r="G36" s="48">
        <v>-7.3000000000000001E-3</v>
      </c>
      <c r="H36" s="51">
        <v>1.6000000000000001E-3</v>
      </c>
      <c r="I36" s="50">
        <v>5.0548093635688399E-6</v>
      </c>
      <c r="J36" s="48">
        <v>-5.1000000000000004E-3</v>
      </c>
      <c r="K36" s="51">
        <v>1.6999999999999999E-3</v>
      </c>
      <c r="L36" s="50">
        <v>2.69979606326018E-3</v>
      </c>
      <c r="M36" s="48">
        <v>-2.3E-3</v>
      </c>
      <c r="N36" s="51">
        <v>1.9E-3</v>
      </c>
      <c r="O36" s="50">
        <v>0.226076999133729</v>
      </c>
      <c r="P36" s="6"/>
      <c r="Q36" s="48">
        <v>-7.2965310000000002E-3</v>
      </c>
      <c r="R36" s="51">
        <v>2.7117840000000001E-3</v>
      </c>
      <c r="S36" s="50">
        <v>7.1307499641640702E-3</v>
      </c>
      <c r="T36" s="48">
        <v>8.7799999999999998E-4</v>
      </c>
      <c r="U36" s="51">
        <v>2.9582570000000002E-3</v>
      </c>
      <c r="V36" s="50">
        <v>0.76662196128202797</v>
      </c>
      <c r="W36" s="48">
        <v>7.4670869999999999E-3</v>
      </c>
      <c r="X36" s="51">
        <v>2.893732E-3</v>
      </c>
      <c r="Y36" s="50">
        <v>9.8675963450714308E-3</v>
      </c>
      <c r="Z36" s="50"/>
      <c r="AA36" s="48">
        <v>-7.1341149999999999E-3</v>
      </c>
      <c r="AB36" s="51">
        <v>1.842186E-3</v>
      </c>
      <c r="AC36" s="50">
        <v>1.07664760128967E-4</v>
      </c>
      <c r="AD36" s="48">
        <v>-2.1985210000000002E-3</v>
      </c>
      <c r="AE36" s="51">
        <v>2.0898230000000002E-3</v>
      </c>
      <c r="AF36" s="50">
        <v>0.29279357731665401</v>
      </c>
      <c r="AG36" s="48">
        <v>2.354638E-3</v>
      </c>
      <c r="AH36" s="51">
        <v>2.1903629999999999E-3</v>
      </c>
      <c r="AI36" s="50">
        <v>0.28237518312290999</v>
      </c>
      <c r="AJ36" s="50"/>
      <c r="AK36" s="50">
        <v>1.1340696215696101E-2</v>
      </c>
      <c r="AL36" s="50">
        <v>7.0079686871353297E-2</v>
      </c>
      <c r="AM36">
        <f t="shared" si="0"/>
        <v>1</v>
      </c>
    </row>
    <row r="37" spans="1:39" x14ac:dyDescent="0.55000000000000004">
      <c r="A37" t="s">
        <v>1063</v>
      </c>
      <c r="B37" s="49">
        <v>3535</v>
      </c>
      <c r="C37" s="38">
        <v>8</v>
      </c>
      <c r="D37" s="48">
        <v>-4.4999999999999997E-3</v>
      </c>
      <c r="E37" s="51">
        <v>1E-3</v>
      </c>
      <c r="F37" s="50">
        <v>6.7953462494601197E-6</v>
      </c>
      <c r="G37" s="48">
        <v>-1.11E-2</v>
      </c>
      <c r="H37" s="51">
        <v>2.0999999999999999E-3</v>
      </c>
      <c r="I37" s="50">
        <v>1.2521519946041199E-7</v>
      </c>
      <c r="J37" s="48">
        <v>-9.7999999999999997E-3</v>
      </c>
      <c r="K37" s="51">
        <v>2.3E-3</v>
      </c>
      <c r="L37" s="50">
        <v>2.0363305677461599E-5</v>
      </c>
      <c r="M37" s="48">
        <v>-2.8999999999999998E-3</v>
      </c>
      <c r="N37" s="51">
        <v>2.5999999999999999E-3</v>
      </c>
      <c r="O37" s="50">
        <v>0.26468563937135098</v>
      </c>
      <c r="P37" s="6"/>
      <c r="Q37" s="48">
        <v>-9.3788629999999994E-3</v>
      </c>
      <c r="R37" s="51">
        <v>3.7070279999999998E-3</v>
      </c>
      <c r="S37" s="50">
        <v>1.1405532181346901E-2</v>
      </c>
      <c r="T37" s="48">
        <v>-3.2855060000000001E-3</v>
      </c>
      <c r="U37" s="51">
        <v>3.9814669999999998E-3</v>
      </c>
      <c r="V37" s="50">
        <v>0.409258134477965</v>
      </c>
      <c r="W37" s="48">
        <v>1.3786624000000001E-2</v>
      </c>
      <c r="X37" s="51">
        <v>3.9323300000000004E-3</v>
      </c>
      <c r="Y37" s="50">
        <v>4.5494954159021903E-4</v>
      </c>
      <c r="Z37" s="50"/>
      <c r="AA37" s="48">
        <v>-9.9481719999999999E-3</v>
      </c>
      <c r="AB37" s="51">
        <v>2.5204789999999999E-3</v>
      </c>
      <c r="AC37" s="50">
        <v>7.9157351702708299E-5</v>
      </c>
      <c r="AD37" s="48">
        <v>-6.6191059999999996E-3</v>
      </c>
      <c r="AE37" s="51">
        <v>2.795582E-3</v>
      </c>
      <c r="AF37" s="50">
        <v>1.7898930495094102E-2</v>
      </c>
      <c r="AG37" s="48">
        <v>5.2558969999999998E-3</v>
      </c>
      <c r="AH37" s="51">
        <v>2.9862780000000002E-3</v>
      </c>
      <c r="AI37" s="50">
        <v>7.8405097201576193E-2</v>
      </c>
      <c r="AJ37" s="50"/>
      <c r="AK37" s="50">
        <v>1.61104079955044E-3</v>
      </c>
      <c r="AL37" s="50">
        <v>1.6184536895460601E-2</v>
      </c>
      <c r="AM37">
        <f t="shared" si="0"/>
        <v>1</v>
      </c>
    </row>
    <row r="38" spans="1:39" x14ac:dyDescent="0.55000000000000004">
      <c r="A38" t="s">
        <v>1051</v>
      </c>
      <c r="B38" s="49">
        <v>5205</v>
      </c>
      <c r="C38" s="38">
        <v>10</v>
      </c>
      <c r="D38" s="48">
        <v>5.0000000000000001E-3</v>
      </c>
      <c r="E38" s="51">
        <v>6.9999999999999999E-4</v>
      </c>
      <c r="F38" s="50">
        <v>9.1410616543867306E-13</v>
      </c>
      <c r="G38" s="48">
        <v>1.1299999999999999E-2</v>
      </c>
      <c r="H38" s="51">
        <v>1.5E-3</v>
      </c>
      <c r="I38" s="50">
        <v>4.94611329718915E-14</v>
      </c>
      <c r="J38" s="48">
        <v>1.15E-2</v>
      </c>
      <c r="K38" s="51">
        <v>1.6999999999999999E-3</v>
      </c>
      <c r="L38" s="50">
        <v>1.3358028124045599E-11</v>
      </c>
      <c r="M38" s="48">
        <v>4.1999999999999997E-3</v>
      </c>
      <c r="N38" s="51">
        <v>1.8E-3</v>
      </c>
      <c r="O38" s="50">
        <v>1.9630657257290698E-2</v>
      </c>
      <c r="P38" s="6"/>
      <c r="Q38" s="48">
        <v>7.4551950000000004E-3</v>
      </c>
      <c r="R38" s="51">
        <v>2.6114860000000001E-3</v>
      </c>
      <c r="S38" s="50">
        <v>4.30678446135892E-3</v>
      </c>
      <c r="T38" s="48">
        <v>4.9678539999999998E-3</v>
      </c>
      <c r="U38" s="51">
        <v>2.8483200000000001E-3</v>
      </c>
      <c r="V38" s="50">
        <v>8.1135589190552193E-2</v>
      </c>
      <c r="W38" s="48">
        <v>-1.3259597999999999E-2</v>
      </c>
      <c r="X38" s="51">
        <v>2.7839100000000001E-3</v>
      </c>
      <c r="Y38" s="50">
        <v>1.9079200538750602E-6</v>
      </c>
      <c r="Z38" s="50"/>
      <c r="AA38" s="48">
        <v>9.2059020000000002E-3</v>
      </c>
      <c r="AB38" s="51">
        <v>1.770223E-3</v>
      </c>
      <c r="AC38" s="50">
        <v>1.98839351757396E-7</v>
      </c>
      <c r="AD38" s="48">
        <v>8.3612830000000006E-3</v>
      </c>
      <c r="AE38" s="51">
        <v>2.0170769999999999E-3</v>
      </c>
      <c r="AF38" s="50">
        <v>3.3944715466636198E-5</v>
      </c>
      <c r="AG38" s="48">
        <v>-4.399699E-3</v>
      </c>
      <c r="AH38" s="51">
        <v>2.1049620000000002E-3</v>
      </c>
      <c r="AI38" s="50">
        <v>3.6603786619280501E-2</v>
      </c>
      <c r="AJ38" s="50"/>
      <c r="AK38" s="50">
        <v>1.1454019233481099E-5</v>
      </c>
      <c r="AL38" s="50">
        <v>4.6006977254482798E-4</v>
      </c>
      <c r="AM38">
        <f t="shared" si="0"/>
        <v>1</v>
      </c>
    </row>
    <row r="39" spans="1:39" x14ac:dyDescent="0.55000000000000004">
      <c r="A39" t="s">
        <v>1352</v>
      </c>
      <c r="B39" s="49">
        <v>6271</v>
      </c>
      <c r="C39" s="38">
        <v>10</v>
      </c>
      <c r="D39" s="48">
        <v>1.5E-3</v>
      </c>
      <c r="E39" s="51">
        <v>8.0000000000000004E-4</v>
      </c>
      <c r="F39" s="50">
        <v>6.0792723530522598E-2</v>
      </c>
      <c r="G39" s="48">
        <v>3.0000000000000001E-3</v>
      </c>
      <c r="H39" s="51">
        <v>1.6999999999999999E-3</v>
      </c>
      <c r="I39" s="50">
        <v>7.7613209457702198E-2</v>
      </c>
      <c r="J39" s="48">
        <v>4.8999999999999998E-3</v>
      </c>
      <c r="K39" s="51">
        <v>1.9E-3</v>
      </c>
      <c r="L39" s="50">
        <v>9.9101884603323403E-3</v>
      </c>
      <c r="M39" s="48">
        <v>2.0000000000000001E-4</v>
      </c>
      <c r="N39" s="51">
        <v>2.0999999999999999E-3</v>
      </c>
      <c r="O39" s="50">
        <v>0.92412571186749204</v>
      </c>
      <c r="P39" s="6"/>
      <c r="Q39" s="48">
        <v>8.9499999999999996E-4</v>
      </c>
      <c r="R39" s="51">
        <v>2.9220320000000002E-3</v>
      </c>
      <c r="S39" s="50">
        <v>0.75938103366127796</v>
      </c>
      <c r="T39" s="48">
        <v>5.6843340000000001E-3</v>
      </c>
      <c r="U39" s="51">
        <v>3.179973E-3</v>
      </c>
      <c r="V39" s="50">
        <v>7.3849996007302798E-2</v>
      </c>
      <c r="W39" s="48">
        <v>-6.4773879999999997E-3</v>
      </c>
      <c r="X39" s="51">
        <v>3.1159690000000001E-3</v>
      </c>
      <c r="Y39" s="50">
        <v>3.76383443752396E-2</v>
      </c>
      <c r="Z39" s="50"/>
      <c r="AA39" s="48">
        <v>1.7823590000000001E-3</v>
      </c>
      <c r="AB39" s="51">
        <v>1.9848610000000001E-3</v>
      </c>
      <c r="AC39" s="50">
        <v>0.3691979528778</v>
      </c>
      <c r="AD39" s="48">
        <v>5.315157E-3</v>
      </c>
      <c r="AE39" s="51">
        <v>2.2502949999999998E-3</v>
      </c>
      <c r="AF39" s="50">
        <v>1.8177509184200202E-2</v>
      </c>
      <c r="AG39" s="48">
        <v>-3.2423280000000001E-3</v>
      </c>
      <c r="AH39" s="51">
        <v>2.3599060000000002E-3</v>
      </c>
      <c r="AI39" s="50">
        <v>0.16946573724206401</v>
      </c>
      <c r="AJ39" s="50"/>
      <c r="AK39" s="50">
        <v>6.9308043000091094E-2</v>
      </c>
      <c r="AL39" s="50">
        <v>0.22881148442495799</v>
      </c>
      <c r="AM39">
        <f t="shared" si="0"/>
        <v>0</v>
      </c>
    </row>
    <row r="40" spans="1:39" x14ac:dyDescent="0.55000000000000004">
      <c r="A40" t="s">
        <v>1484</v>
      </c>
      <c r="B40" s="49">
        <v>4309</v>
      </c>
      <c r="C40" s="38">
        <v>10</v>
      </c>
      <c r="D40" s="48">
        <v>3.2000000000000002E-3</v>
      </c>
      <c r="E40" s="51">
        <v>6.9999999999999999E-4</v>
      </c>
      <c r="F40" s="50">
        <v>4.8441041263590503E-6</v>
      </c>
      <c r="G40" s="48">
        <v>6.8999999999999999E-3</v>
      </c>
      <c r="H40" s="51">
        <v>1.5E-3</v>
      </c>
      <c r="I40" s="50">
        <v>4.22490940500571E-6</v>
      </c>
      <c r="J40" s="48">
        <v>5.4000000000000003E-3</v>
      </c>
      <c r="K40" s="51">
        <v>1.6999999999999999E-3</v>
      </c>
      <c r="L40" s="50">
        <v>1.49078905401298E-3</v>
      </c>
      <c r="M40" s="48">
        <v>5.3E-3</v>
      </c>
      <c r="N40" s="51">
        <v>1.9E-3</v>
      </c>
      <c r="O40" s="50">
        <v>5.2793786696323196E-3</v>
      </c>
      <c r="P40" s="6"/>
      <c r="Q40" s="48">
        <v>3.728996E-3</v>
      </c>
      <c r="R40" s="51">
        <v>2.6559050000000001E-3</v>
      </c>
      <c r="S40" s="50">
        <v>0.16030703468141499</v>
      </c>
      <c r="T40" s="48">
        <v>-1.9601879999999999E-3</v>
      </c>
      <c r="U40" s="51">
        <v>2.8434409999999999E-3</v>
      </c>
      <c r="V40" s="50">
        <v>0.49058933381893799</v>
      </c>
      <c r="W40" s="48">
        <v>-2.24516E-3</v>
      </c>
      <c r="X40" s="51">
        <v>2.8016629999999998E-3</v>
      </c>
      <c r="Y40" s="50">
        <v>0.422919270085795</v>
      </c>
      <c r="Z40" s="50"/>
      <c r="AA40" s="48">
        <v>5.4946730000000003E-3</v>
      </c>
      <c r="AB40" s="51">
        <v>1.805334E-3</v>
      </c>
      <c r="AC40" s="50">
        <v>2.3378362141076399E-3</v>
      </c>
      <c r="AD40" s="48">
        <v>1.8503700000000001E-3</v>
      </c>
      <c r="AE40" s="51">
        <v>2.0022E-3</v>
      </c>
      <c r="AF40" s="50">
        <v>0.35539863766905899</v>
      </c>
      <c r="AG40" s="48">
        <v>1.6853079999999999E-3</v>
      </c>
      <c r="AH40" s="51">
        <v>2.1259270000000001E-3</v>
      </c>
      <c r="AI40" s="50">
        <v>0.42792914754494299</v>
      </c>
      <c r="AJ40" s="50"/>
      <c r="AK40" s="50">
        <v>0.37281904691375201</v>
      </c>
      <c r="AL40" s="50">
        <v>0.62762596178052299</v>
      </c>
      <c r="AM40">
        <f t="shared" si="0"/>
        <v>0</v>
      </c>
    </row>
    <row r="41" spans="1:39" x14ac:dyDescent="0.55000000000000004">
      <c r="A41" t="s">
        <v>1068</v>
      </c>
      <c r="B41" s="49">
        <v>5802</v>
      </c>
      <c r="C41" s="38">
        <v>10</v>
      </c>
      <c r="D41" s="48">
        <v>7.7999999999999996E-3</v>
      </c>
      <c r="E41" s="51">
        <v>6.9999999999999999E-4</v>
      </c>
      <c r="F41" s="50">
        <v>7.7589511817136305E-29</v>
      </c>
      <c r="G41" s="48">
        <v>1.43E-2</v>
      </c>
      <c r="H41" s="51">
        <v>1.5E-3</v>
      </c>
      <c r="I41" s="50">
        <v>1.52312382964425E-21</v>
      </c>
      <c r="J41" s="48">
        <v>1.7500000000000002E-2</v>
      </c>
      <c r="K41" s="51">
        <v>1.6000000000000001E-3</v>
      </c>
      <c r="L41" s="50">
        <v>7.6274194505124597E-28</v>
      </c>
      <c r="M41" s="48">
        <v>1.2200000000000001E-2</v>
      </c>
      <c r="N41" s="51">
        <v>1.8E-3</v>
      </c>
      <c r="O41" s="50">
        <v>1.22038363246069E-11</v>
      </c>
      <c r="P41" s="6"/>
      <c r="Q41" s="48">
        <v>1.3101790000000001E-3</v>
      </c>
      <c r="R41" s="51">
        <v>2.5499120000000001E-3</v>
      </c>
      <c r="S41" s="50">
        <v>0.60738244589450496</v>
      </c>
      <c r="T41" s="48">
        <v>6.6106799999999999E-3</v>
      </c>
      <c r="U41" s="51">
        <v>2.7922770000000001E-3</v>
      </c>
      <c r="V41" s="50">
        <v>1.7909340500393198E-2</v>
      </c>
      <c r="W41" s="48">
        <v>-7.8452950000000004E-3</v>
      </c>
      <c r="X41" s="51">
        <v>2.733395E-3</v>
      </c>
      <c r="Y41" s="50">
        <v>4.1025749606322997E-3</v>
      </c>
      <c r="Z41" s="50"/>
      <c r="AA41" s="48">
        <v>8.2814489999999998E-3</v>
      </c>
      <c r="AB41" s="51">
        <v>1.7350009999999999E-3</v>
      </c>
      <c r="AC41" s="50">
        <v>1.81351559832439E-6</v>
      </c>
      <c r="AD41" s="48">
        <v>1.2264071E-2</v>
      </c>
      <c r="AE41" s="51">
        <v>1.97364E-3</v>
      </c>
      <c r="AF41" s="50">
        <v>5.1673855997317103E-10</v>
      </c>
      <c r="AG41" s="48">
        <v>2.0451890000000002E-3</v>
      </c>
      <c r="AH41" s="51">
        <v>2.0678150000000002E-3</v>
      </c>
      <c r="AI41" s="50">
        <v>0.32263475762876298</v>
      </c>
      <c r="AJ41" s="50"/>
      <c r="AK41" s="50">
        <v>6.9857346584800599E-3</v>
      </c>
      <c r="AL41" s="50">
        <v>5.1017031899808898E-2</v>
      </c>
      <c r="AM41">
        <f t="shared" si="0"/>
        <v>1</v>
      </c>
    </row>
    <row r="42" spans="1:39" x14ac:dyDescent="0.55000000000000004">
      <c r="A42" t="s">
        <v>1070</v>
      </c>
      <c r="B42" s="49">
        <v>5802</v>
      </c>
      <c r="C42" s="38">
        <v>10</v>
      </c>
      <c r="D42" s="48">
        <v>7.4999999999999997E-3</v>
      </c>
      <c r="E42" s="51">
        <v>6.9999999999999999E-4</v>
      </c>
      <c r="F42" s="50">
        <v>8.7227968459988297E-27</v>
      </c>
      <c r="G42" s="48">
        <v>1.3899999999999999E-2</v>
      </c>
      <c r="H42" s="51">
        <v>1.5E-3</v>
      </c>
      <c r="I42" s="50">
        <v>1.9205409402738799E-20</v>
      </c>
      <c r="J42" s="48">
        <v>1.6400000000000001E-2</v>
      </c>
      <c r="K42" s="51">
        <v>1.6000000000000001E-3</v>
      </c>
      <c r="L42" s="50">
        <v>1.18343538147312E-24</v>
      </c>
      <c r="M42" s="48">
        <v>1.14E-2</v>
      </c>
      <c r="N42" s="51">
        <v>1.8E-3</v>
      </c>
      <c r="O42" s="50">
        <v>2.3992045231163902E-10</v>
      </c>
      <c r="P42" s="6"/>
      <c r="Q42" s="48">
        <v>2.2291350000000001E-3</v>
      </c>
      <c r="R42" s="51">
        <v>2.5009960000000001E-3</v>
      </c>
      <c r="S42" s="50">
        <v>0.37276883515981002</v>
      </c>
      <c r="T42" s="48">
        <v>5.5617389999999996E-3</v>
      </c>
      <c r="U42" s="51">
        <v>2.7391889999999999E-3</v>
      </c>
      <c r="V42" s="50">
        <v>4.2312572519284303E-2</v>
      </c>
      <c r="W42" s="48">
        <v>-7.8970919999999997E-3</v>
      </c>
      <c r="X42" s="51">
        <v>2.6809809999999998E-3</v>
      </c>
      <c r="Y42" s="50">
        <v>3.22331126370262E-3</v>
      </c>
      <c r="Z42" s="50"/>
      <c r="AA42" s="48">
        <v>8.5111409999999998E-3</v>
      </c>
      <c r="AB42" s="51">
        <v>1.7018619999999999E-3</v>
      </c>
      <c r="AC42" s="50">
        <v>5.7011266866669704E-7</v>
      </c>
      <c r="AD42" s="48">
        <v>1.1203278000000001E-2</v>
      </c>
      <c r="AE42" s="51">
        <v>1.935944E-3</v>
      </c>
      <c r="AF42" s="50">
        <v>7.1661170797442596E-9</v>
      </c>
      <c r="AG42" s="48">
        <v>1.7017099999999999E-3</v>
      </c>
      <c r="AH42" s="51">
        <v>2.0283190000000002E-3</v>
      </c>
      <c r="AI42" s="50">
        <v>0.40148304351644698</v>
      </c>
      <c r="AJ42" s="50"/>
      <c r="AK42" s="50">
        <v>8.7459138097067696E-3</v>
      </c>
      <c r="AL42" s="50">
        <v>5.8719047737620197E-2</v>
      </c>
      <c r="AM42">
        <f t="shared" si="0"/>
        <v>1</v>
      </c>
    </row>
    <row r="43" spans="1:39" x14ac:dyDescent="0.55000000000000004">
      <c r="A43" t="s">
        <v>1074</v>
      </c>
      <c r="B43" s="49">
        <v>5802</v>
      </c>
      <c r="C43" s="38">
        <v>10</v>
      </c>
      <c r="D43" s="48">
        <v>7.0000000000000001E-3</v>
      </c>
      <c r="E43" s="51">
        <v>6.9999999999999999E-4</v>
      </c>
      <c r="F43" s="50">
        <v>1.5239706048321001E-23</v>
      </c>
      <c r="G43" s="48">
        <v>1.3100000000000001E-2</v>
      </c>
      <c r="H43" s="51">
        <v>1.4E-3</v>
      </c>
      <c r="I43" s="50">
        <v>8.1921979721579801E-21</v>
      </c>
      <c r="J43" s="48">
        <v>1.52E-2</v>
      </c>
      <c r="K43" s="51">
        <v>1.6000000000000001E-3</v>
      </c>
      <c r="L43" s="50">
        <v>2.0989030150725201E-21</v>
      </c>
      <c r="M43" s="48">
        <v>1.0699999999999999E-2</v>
      </c>
      <c r="N43" s="51">
        <v>1.8E-3</v>
      </c>
      <c r="O43" s="50">
        <v>2.7739602657046698E-9</v>
      </c>
      <c r="P43" s="6"/>
      <c r="Q43" s="48">
        <v>2.3522769999999998E-3</v>
      </c>
      <c r="R43" s="51">
        <v>2.4848689999999998E-3</v>
      </c>
      <c r="S43" s="50">
        <v>0.34382212887069402</v>
      </c>
      <c r="T43" s="48">
        <v>4.8005859999999999E-3</v>
      </c>
      <c r="U43" s="51">
        <v>2.7217890000000001E-3</v>
      </c>
      <c r="V43" s="50">
        <v>7.7772182140274995E-2</v>
      </c>
      <c r="W43" s="48">
        <v>-7.3090669999999998E-3</v>
      </c>
      <c r="X43" s="51">
        <v>2.6639810000000002E-3</v>
      </c>
      <c r="Y43" s="50">
        <v>6.0757813554540799E-3</v>
      </c>
      <c r="Z43" s="50"/>
      <c r="AA43" s="48">
        <v>8.1385569999999994E-3</v>
      </c>
      <c r="AB43" s="51">
        <v>1.6911179999999999E-3</v>
      </c>
      <c r="AC43" s="50">
        <v>1.4903109925460301E-6</v>
      </c>
      <c r="AD43" s="48">
        <v>1.0212008E-2</v>
      </c>
      <c r="AE43" s="51">
        <v>1.9237220000000001E-3</v>
      </c>
      <c r="AF43" s="50">
        <v>1.10553224591132E-7</v>
      </c>
      <c r="AG43" s="48">
        <v>1.667193E-3</v>
      </c>
      <c r="AH43" s="51">
        <v>2.0155139999999999E-3</v>
      </c>
      <c r="AI43" s="50">
        <v>0.40813500939080899</v>
      </c>
      <c r="AJ43" s="50"/>
      <c r="AK43" s="50">
        <v>1.8234648764052799E-2</v>
      </c>
      <c r="AL43" s="50">
        <v>9.7656674491927303E-2</v>
      </c>
      <c r="AM43">
        <f t="shared" si="0"/>
        <v>1</v>
      </c>
    </row>
    <row r="44" spans="1:39" x14ac:dyDescent="0.55000000000000004">
      <c r="A44" t="s">
        <v>1486</v>
      </c>
      <c r="B44" s="49">
        <v>6576</v>
      </c>
      <c r="C44" s="38">
        <v>5</v>
      </c>
      <c r="D44" s="48">
        <v>-1.9E-3</v>
      </c>
      <c r="E44" s="51">
        <v>3.0000000000000001E-3</v>
      </c>
      <c r="F44" s="50">
        <v>0.526515990078957</v>
      </c>
      <c r="G44" s="48">
        <v>-2.0000000000000001E-4</v>
      </c>
      <c r="H44" s="51">
        <v>6.4999999999999997E-3</v>
      </c>
      <c r="I44" s="50">
        <v>0.97545357908506203</v>
      </c>
      <c r="J44" s="48">
        <v>-4.7000000000000002E-3</v>
      </c>
      <c r="K44" s="51">
        <v>7.1999999999999998E-3</v>
      </c>
      <c r="L44" s="50">
        <v>0.51389955190050596</v>
      </c>
      <c r="M44" s="48">
        <v>-6.7999999999999996E-3</v>
      </c>
      <c r="N44" s="51">
        <v>7.9000000000000008E-3</v>
      </c>
      <c r="O44" s="50">
        <v>0.389370518612637</v>
      </c>
      <c r="P44" s="6"/>
      <c r="Q44" s="48">
        <v>9.1075150000000001E-3</v>
      </c>
      <c r="R44" s="51">
        <v>1.1257799000000001E-2</v>
      </c>
      <c r="S44" s="50">
        <v>0.41851741437953999</v>
      </c>
      <c r="T44" s="48">
        <v>-3.2562870000000001E-3</v>
      </c>
      <c r="U44" s="51">
        <v>1.2250881E-2</v>
      </c>
      <c r="V44" s="50">
        <v>0.79039306528547304</v>
      </c>
      <c r="W44" s="48">
        <v>-7.3465609999999997E-3</v>
      </c>
      <c r="X44" s="51">
        <v>1.2110678999999999E-2</v>
      </c>
      <c r="Y44" s="50">
        <v>0.544104170924674</v>
      </c>
      <c r="Z44" s="50"/>
      <c r="AA44" s="48">
        <v>3.7312510000000001E-3</v>
      </c>
      <c r="AB44" s="51">
        <v>7.6388560000000003E-3</v>
      </c>
      <c r="AC44" s="50">
        <v>0.62522633246935699</v>
      </c>
      <c r="AD44" s="48">
        <v>-3.9358819999999999E-3</v>
      </c>
      <c r="AE44" s="51">
        <v>8.6714280000000001E-3</v>
      </c>
      <c r="AF44" s="50">
        <v>0.64990737513653296</v>
      </c>
      <c r="AG44" s="48">
        <v>-6.7566010000000001E-3</v>
      </c>
      <c r="AH44" s="51">
        <v>9.1656719999999997E-3</v>
      </c>
      <c r="AI44" s="50">
        <v>0.46102278448099498</v>
      </c>
      <c r="AJ44" s="50"/>
      <c r="AK44" s="50">
        <v>0.70727495438462396</v>
      </c>
      <c r="AL44" s="50">
        <v>0.83092953631640099</v>
      </c>
      <c r="AM44">
        <f t="shared" si="0"/>
        <v>0</v>
      </c>
    </row>
    <row r="45" spans="1:39" x14ac:dyDescent="0.55000000000000004">
      <c r="A45" t="s">
        <v>1488</v>
      </c>
      <c r="B45" s="49">
        <v>6680</v>
      </c>
      <c r="C45" s="38">
        <v>5</v>
      </c>
      <c r="D45" s="48">
        <v>1E-3</v>
      </c>
      <c r="E45" s="51">
        <v>6.9999999999999999E-4</v>
      </c>
      <c r="F45" s="50">
        <v>0.15312745101967001</v>
      </c>
      <c r="G45" s="48">
        <v>2E-3</v>
      </c>
      <c r="H45" s="51">
        <v>1.6000000000000001E-3</v>
      </c>
      <c r="I45" s="50">
        <v>0.21129954733371101</v>
      </c>
      <c r="J45" s="48">
        <v>3.0999999999999999E-3</v>
      </c>
      <c r="K45" s="51">
        <v>1.8E-3</v>
      </c>
      <c r="L45" s="50">
        <v>8.5029270780880198E-2</v>
      </c>
      <c r="M45" s="48">
        <v>5.0000000000000001E-4</v>
      </c>
      <c r="N45" s="51">
        <v>1.9E-3</v>
      </c>
      <c r="O45" s="50">
        <v>0.79242888240459997</v>
      </c>
      <c r="P45" s="6"/>
      <c r="Q45" s="48">
        <v>4.15E-4</v>
      </c>
      <c r="R45" s="51">
        <v>2.7405139999999999E-3</v>
      </c>
      <c r="S45" s="50">
        <v>0.87963538452900303</v>
      </c>
      <c r="T45" s="48">
        <v>3.1431440000000001E-3</v>
      </c>
      <c r="U45" s="51">
        <v>2.9848409999999998E-3</v>
      </c>
      <c r="V45" s="50">
        <v>0.29232465073702801</v>
      </c>
      <c r="W45" s="48">
        <v>-3.498349E-3</v>
      </c>
      <c r="X45" s="51">
        <v>2.9278519999999999E-3</v>
      </c>
      <c r="Y45" s="50">
        <v>0.23214496865384701</v>
      </c>
      <c r="Z45" s="50"/>
      <c r="AA45" s="48">
        <v>1.1291879999999999E-3</v>
      </c>
      <c r="AB45" s="51">
        <v>1.860876E-3</v>
      </c>
      <c r="AC45" s="50">
        <v>0.54398063670293295</v>
      </c>
      <c r="AD45" s="48">
        <v>3.1308080000000001E-3</v>
      </c>
      <c r="AE45" s="51">
        <v>2.112793E-3</v>
      </c>
      <c r="AF45" s="50">
        <v>0.13838453317646801</v>
      </c>
      <c r="AG45" s="48">
        <v>-1.5479020000000001E-3</v>
      </c>
      <c r="AH45" s="51">
        <v>2.2159940000000002E-3</v>
      </c>
      <c r="AI45" s="50">
        <v>0.48485604059933801</v>
      </c>
      <c r="AJ45" s="50"/>
      <c r="AK45" s="50">
        <v>0.40686646053105102</v>
      </c>
      <c r="AL45" s="50">
        <v>0.64088115678420399</v>
      </c>
      <c r="AM45">
        <f t="shared" si="0"/>
        <v>0</v>
      </c>
    </row>
    <row r="46" spans="1:39" x14ac:dyDescent="0.55000000000000004">
      <c r="A46" t="s">
        <v>1537</v>
      </c>
      <c r="B46" s="49">
        <v>5100</v>
      </c>
      <c r="C46" s="38">
        <v>5</v>
      </c>
      <c r="D46" s="48">
        <v>6.1999999999999998E-3</v>
      </c>
      <c r="E46" s="51">
        <v>3.8999999999999998E-3</v>
      </c>
      <c r="F46" s="50">
        <v>0.11189261385062201</v>
      </c>
      <c r="G46" s="48">
        <v>1.7000000000000001E-2</v>
      </c>
      <c r="H46" s="51">
        <v>8.5000000000000006E-3</v>
      </c>
      <c r="I46" s="50">
        <v>4.55002638963585E-2</v>
      </c>
      <c r="J46" s="48">
        <v>8.8000000000000005E-3</v>
      </c>
      <c r="K46" s="51">
        <v>9.4000000000000004E-3</v>
      </c>
      <c r="L46" s="50">
        <v>0.34918555711746002</v>
      </c>
      <c r="M46" s="48">
        <v>7.4000000000000003E-3</v>
      </c>
      <c r="N46" s="51">
        <v>1.0200000000000001E-2</v>
      </c>
      <c r="O46" s="50">
        <v>0.46815135724734702</v>
      </c>
      <c r="P46" s="6"/>
      <c r="Q46" s="48">
        <v>1.790336E-2</v>
      </c>
      <c r="R46" s="51">
        <v>1.4632197E-2</v>
      </c>
      <c r="S46" s="50">
        <v>0.22111853964005501</v>
      </c>
      <c r="T46" s="48">
        <v>-9.2206300000000005E-3</v>
      </c>
      <c r="U46" s="51">
        <v>1.5860122000000001E-2</v>
      </c>
      <c r="V46" s="50">
        <v>0.56098980035239299</v>
      </c>
      <c r="W46" s="48">
        <v>-1.1401227999999999E-2</v>
      </c>
      <c r="X46" s="51">
        <v>1.5592564E-2</v>
      </c>
      <c r="Y46" s="50">
        <v>0.46465914642269202</v>
      </c>
      <c r="Z46" s="50"/>
      <c r="AA46" s="48">
        <v>1.7352625E-2</v>
      </c>
      <c r="AB46" s="51">
        <v>9.9506479999999994E-3</v>
      </c>
      <c r="AC46" s="50">
        <v>8.1181962936271806E-2</v>
      </c>
      <c r="AD46" s="48">
        <v>1.3100000000000001E-4</v>
      </c>
      <c r="AE46" s="51">
        <v>1.1245867E-2</v>
      </c>
      <c r="AF46" s="50">
        <v>0.99070587321723003</v>
      </c>
      <c r="AG46" s="48">
        <v>-1.190113E-3</v>
      </c>
      <c r="AH46" s="51">
        <v>1.1792789E-2</v>
      </c>
      <c r="AI46" s="50">
        <v>0.91961499408159397</v>
      </c>
      <c r="AJ46" s="50"/>
      <c r="AK46" s="50">
        <v>0.471498454062662</v>
      </c>
      <c r="AL46" s="50">
        <v>0.70223464828765403</v>
      </c>
      <c r="AM46">
        <f t="shared" si="0"/>
        <v>0</v>
      </c>
    </row>
    <row r="47" spans="1:39" x14ac:dyDescent="0.55000000000000004">
      <c r="A47" t="s">
        <v>1536</v>
      </c>
      <c r="B47" s="49">
        <v>5159</v>
      </c>
      <c r="C47" s="38">
        <v>5</v>
      </c>
      <c r="D47" s="48">
        <v>8.0999999999999996E-3</v>
      </c>
      <c r="E47" s="51">
        <v>2.2000000000000001E-3</v>
      </c>
      <c r="F47" s="50">
        <v>2.3157654256189401E-4</v>
      </c>
      <c r="G47" s="48">
        <v>1.4500000000000001E-2</v>
      </c>
      <c r="H47" s="51">
        <v>4.7000000000000002E-3</v>
      </c>
      <c r="I47" s="50">
        <v>2.0347935812007798E-3</v>
      </c>
      <c r="J47" s="48">
        <v>1.6500000000000001E-2</v>
      </c>
      <c r="K47" s="51">
        <v>5.1999999999999998E-3</v>
      </c>
      <c r="L47" s="50">
        <v>1.50832555691125E-3</v>
      </c>
      <c r="M47" s="48">
        <v>1.47E-2</v>
      </c>
      <c r="N47" s="51">
        <v>5.7000000000000002E-3</v>
      </c>
      <c r="O47" s="50">
        <v>9.9101884603323403E-3</v>
      </c>
      <c r="P47" s="6"/>
      <c r="Q47" s="48">
        <v>7.3399999999999995E-4</v>
      </c>
      <c r="R47" s="51">
        <v>8.1131869999999991E-3</v>
      </c>
      <c r="S47" s="50">
        <v>0.92791373543254196</v>
      </c>
      <c r="T47" s="48">
        <v>2.3767150000000002E-3</v>
      </c>
      <c r="U47" s="51">
        <v>8.8302810000000006E-3</v>
      </c>
      <c r="V47" s="50">
        <v>0.78781034506705805</v>
      </c>
      <c r="W47" s="48">
        <v>-3.1666810000000002E-3</v>
      </c>
      <c r="X47" s="51">
        <v>8.724819E-3</v>
      </c>
      <c r="Y47" s="50">
        <v>0.71664155503383498</v>
      </c>
      <c r="Z47" s="50"/>
      <c r="AA47" s="48">
        <v>8.4488589999999995E-3</v>
      </c>
      <c r="AB47" s="51">
        <v>5.4977810000000002E-3</v>
      </c>
      <c r="AC47" s="50">
        <v>0.124348123268139</v>
      </c>
      <c r="AD47" s="48">
        <v>9.7127380000000003E-3</v>
      </c>
      <c r="AE47" s="51">
        <v>6.2663989999999998E-3</v>
      </c>
      <c r="AF47" s="50">
        <v>0.121148427823003</v>
      </c>
      <c r="AG47" s="48">
        <v>5.8002629999999999E-3</v>
      </c>
      <c r="AH47" s="51">
        <v>6.6138250000000003E-3</v>
      </c>
      <c r="AI47" s="50">
        <v>0.38049169080826001</v>
      </c>
      <c r="AJ47" s="50"/>
      <c r="AK47" s="50">
        <v>0.92832514370604302</v>
      </c>
      <c r="AL47" s="50">
        <v>0.964337757039467</v>
      </c>
      <c r="AM47">
        <f t="shared" si="0"/>
        <v>0</v>
      </c>
    </row>
    <row r="48" spans="1:39" x14ac:dyDescent="0.55000000000000004">
      <c r="A48" t="s">
        <v>1049</v>
      </c>
      <c r="B48" s="49">
        <v>6659</v>
      </c>
      <c r="C48" s="38">
        <v>8</v>
      </c>
      <c r="D48" s="48">
        <v>-1.12E-2</v>
      </c>
      <c r="E48" s="51">
        <v>6.9999999999999999E-4</v>
      </c>
      <c r="F48" s="50">
        <v>1.27775088010761E-57</v>
      </c>
      <c r="G48" s="48">
        <v>-2.1499999999999998E-2</v>
      </c>
      <c r="H48" s="51">
        <v>1.4E-3</v>
      </c>
      <c r="I48" s="50">
        <v>3.1725110840626698E-53</v>
      </c>
      <c r="J48" s="48">
        <v>-2.4500000000000001E-2</v>
      </c>
      <c r="K48" s="51">
        <v>1.6000000000000001E-3</v>
      </c>
      <c r="L48" s="50">
        <v>6.3091478358730998E-53</v>
      </c>
      <c r="M48" s="48">
        <v>-1.6400000000000001E-2</v>
      </c>
      <c r="N48" s="51">
        <v>1.6999999999999999E-3</v>
      </c>
      <c r="O48" s="50">
        <v>5.0585756859016104E-22</v>
      </c>
      <c r="P48" s="6"/>
      <c r="Q48" s="48">
        <v>-5.1057109999999998E-3</v>
      </c>
      <c r="R48" s="51">
        <v>2.4434410000000002E-3</v>
      </c>
      <c r="S48" s="50">
        <v>3.6657548061963502E-2</v>
      </c>
      <c r="T48" s="48">
        <v>-7.8444529999999995E-3</v>
      </c>
      <c r="U48" s="51">
        <v>2.6594890000000001E-3</v>
      </c>
      <c r="V48" s="50">
        <v>3.1817619590018302E-3</v>
      </c>
      <c r="W48" s="48">
        <v>1.3377007999999999E-2</v>
      </c>
      <c r="X48" s="51">
        <v>2.6058140000000001E-3</v>
      </c>
      <c r="Y48" s="50">
        <v>2.8436716048720802E-7</v>
      </c>
      <c r="Z48" s="50"/>
      <c r="AA48" s="48">
        <v>-1.3840516000000001E-2</v>
      </c>
      <c r="AB48" s="51">
        <v>1.6561670000000001E-3</v>
      </c>
      <c r="AC48" s="50">
        <v>6.4356877881573297E-17</v>
      </c>
      <c r="AD48" s="48">
        <v>-1.6430766999999999E-2</v>
      </c>
      <c r="AE48" s="51">
        <v>1.88065E-3</v>
      </c>
      <c r="AF48" s="50">
        <v>2.39914747808653E-18</v>
      </c>
      <c r="AG48" s="48">
        <v>-1.527463E-3</v>
      </c>
      <c r="AH48" s="51">
        <v>1.9719059999999998E-3</v>
      </c>
      <c r="AI48" s="50">
        <v>0.43856867969457197</v>
      </c>
      <c r="AJ48" s="50"/>
      <c r="AK48" s="50">
        <v>1.2804520754171201E-6</v>
      </c>
      <c r="AL48" s="50">
        <v>7.7147237543881604E-5</v>
      </c>
      <c r="AM48">
        <f t="shared" si="0"/>
        <v>1</v>
      </c>
    </row>
    <row r="49" spans="1:39" x14ac:dyDescent="0.55000000000000004">
      <c r="A49" t="s">
        <v>1050</v>
      </c>
      <c r="B49" s="49">
        <v>6659</v>
      </c>
      <c r="C49" s="38">
        <v>8</v>
      </c>
      <c r="D49" s="48">
        <v>-1.21E-2</v>
      </c>
      <c r="E49" s="51">
        <v>6.9999999999999999E-4</v>
      </c>
      <c r="F49" s="50">
        <v>6.0270102930488294E-67</v>
      </c>
      <c r="G49" s="48">
        <v>-2.2800000000000001E-2</v>
      </c>
      <c r="H49" s="51">
        <v>1.5E-3</v>
      </c>
      <c r="I49" s="50">
        <v>3.5362104682443802E-52</v>
      </c>
      <c r="J49" s="48">
        <v>-2.6499999999999999E-2</v>
      </c>
      <c r="K49" s="51">
        <v>1.6999999999999999E-3</v>
      </c>
      <c r="L49" s="50">
        <v>8.7517934850820203E-55</v>
      </c>
      <c r="M49" s="48">
        <v>-1.83E-2</v>
      </c>
      <c r="N49" s="51">
        <v>1.8E-3</v>
      </c>
      <c r="O49" s="50">
        <v>2.7930373434427399E-24</v>
      </c>
      <c r="P49" s="6"/>
      <c r="Q49" s="48">
        <v>-4.1332119999999998E-3</v>
      </c>
      <c r="R49" s="51">
        <v>2.5808810000000001E-3</v>
      </c>
      <c r="S49" s="50">
        <v>0.109272130136166</v>
      </c>
      <c r="T49" s="48">
        <v>-8.724028E-3</v>
      </c>
      <c r="U49" s="51">
        <v>2.808502E-3</v>
      </c>
      <c r="V49" s="50">
        <v>1.8944937653421401E-3</v>
      </c>
      <c r="W49" s="48">
        <v>1.3113977000000001E-2</v>
      </c>
      <c r="X49" s="51">
        <v>2.7527699999999999E-3</v>
      </c>
      <c r="Y49" s="50">
        <v>1.8986748343678401E-6</v>
      </c>
      <c r="Z49" s="50"/>
      <c r="AA49" s="48">
        <v>-1.4135877E-2</v>
      </c>
      <c r="AB49" s="51">
        <v>1.749472E-3</v>
      </c>
      <c r="AC49" s="50">
        <v>6.4723302990656299E-16</v>
      </c>
      <c r="AD49" s="48">
        <v>-1.792873E-2</v>
      </c>
      <c r="AE49" s="51">
        <v>1.9866010000000002E-3</v>
      </c>
      <c r="AF49" s="50">
        <v>1.7997980437454701E-19</v>
      </c>
      <c r="AG49" s="48">
        <v>-2.5798290000000001E-3</v>
      </c>
      <c r="AH49" s="51">
        <v>2.0830000000000002E-3</v>
      </c>
      <c r="AI49" s="50">
        <v>0.215524762535551</v>
      </c>
      <c r="AJ49" s="50"/>
      <c r="AK49" s="50">
        <v>5.5487373264099699E-6</v>
      </c>
      <c r="AL49" s="50">
        <v>2.6744913913295999E-4</v>
      </c>
      <c r="AM49">
        <f t="shared" si="0"/>
        <v>1</v>
      </c>
    </row>
    <row r="50" spans="1:39" x14ac:dyDescent="0.55000000000000004">
      <c r="A50" t="s">
        <v>1455</v>
      </c>
      <c r="B50" s="49">
        <v>6659</v>
      </c>
      <c r="C50" s="38">
        <v>8</v>
      </c>
      <c r="D50" s="48">
        <v>-1.12E-2</v>
      </c>
      <c r="E50" s="51">
        <v>6.9999999999999999E-4</v>
      </c>
      <c r="F50" s="50">
        <v>1.27775088010761E-57</v>
      </c>
      <c r="G50" s="48">
        <v>-2.0899999999999998E-2</v>
      </c>
      <c r="H50" s="51">
        <v>1.5E-3</v>
      </c>
      <c r="I50" s="50">
        <v>3.9736836007005299E-44</v>
      </c>
      <c r="J50" s="48">
        <v>-2.3E-2</v>
      </c>
      <c r="K50" s="51">
        <v>1.6999999999999999E-3</v>
      </c>
      <c r="L50" s="50">
        <v>1.04859344123034E-41</v>
      </c>
      <c r="M50" s="48">
        <v>-1.9400000000000001E-2</v>
      </c>
      <c r="N50" s="51">
        <v>1.9E-3</v>
      </c>
      <c r="O50" s="50">
        <v>1.7789722500364099E-24</v>
      </c>
      <c r="P50" s="6"/>
      <c r="Q50" s="48">
        <v>-3.074673E-3</v>
      </c>
      <c r="R50" s="51">
        <v>2.6627259999999998E-3</v>
      </c>
      <c r="S50" s="50">
        <v>0.24820971683555901</v>
      </c>
      <c r="T50" s="48">
        <v>-3.2199210000000002E-3</v>
      </c>
      <c r="U50" s="51">
        <v>2.8991300000000002E-3</v>
      </c>
      <c r="V50" s="50">
        <v>0.26671869542235999</v>
      </c>
      <c r="W50" s="48">
        <v>6.607908E-3</v>
      </c>
      <c r="X50" s="51">
        <v>2.843492E-3</v>
      </c>
      <c r="Y50" s="50">
        <v>2.01324202377712E-2</v>
      </c>
      <c r="Z50" s="50"/>
      <c r="AA50" s="48">
        <v>-1.2911832999999999E-2</v>
      </c>
      <c r="AB50" s="51">
        <v>1.80733E-3</v>
      </c>
      <c r="AC50" s="50">
        <v>9.0555794498391503E-13</v>
      </c>
      <c r="AD50" s="48">
        <v>-1.3397094E-2</v>
      </c>
      <c r="AE50" s="51">
        <v>2.0523020000000002E-3</v>
      </c>
      <c r="AF50" s="50">
        <v>6.6726021355082499E-11</v>
      </c>
      <c r="AG50" s="48">
        <v>-6.5032470000000002E-3</v>
      </c>
      <c r="AH50" s="51">
        <v>2.1518879999999998E-3</v>
      </c>
      <c r="AI50" s="50">
        <v>2.5101747911911898E-3</v>
      </c>
      <c r="AJ50" s="50"/>
      <c r="AK50" s="50">
        <v>6.6447001097888897E-2</v>
      </c>
      <c r="AL50" s="50">
        <v>0.22554545443086199</v>
      </c>
      <c r="AM50">
        <f t="shared" si="0"/>
        <v>0</v>
      </c>
    </row>
    <row r="51" spans="1:39" x14ac:dyDescent="0.55000000000000004">
      <c r="A51" t="s">
        <v>1490</v>
      </c>
      <c r="B51" s="49">
        <v>6678</v>
      </c>
      <c r="C51" s="38">
        <v>8</v>
      </c>
      <c r="D51" s="48">
        <v>8.0999999999999996E-3</v>
      </c>
      <c r="E51" s="51">
        <v>1.6999999999999999E-3</v>
      </c>
      <c r="F51" s="50">
        <v>1.89129318927E-6</v>
      </c>
      <c r="G51" s="48">
        <v>1.8700000000000001E-2</v>
      </c>
      <c r="H51" s="51">
        <v>3.7000000000000002E-3</v>
      </c>
      <c r="I51" s="50">
        <v>4.3252910593527499E-7</v>
      </c>
      <c r="J51" s="48">
        <v>1.5800000000000002E-2</v>
      </c>
      <c r="K51" s="51">
        <v>4.1999999999999997E-3</v>
      </c>
      <c r="L51" s="50">
        <v>1.68624260575204E-4</v>
      </c>
      <c r="M51" s="48">
        <v>9.7000000000000003E-3</v>
      </c>
      <c r="N51" s="51">
        <v>4.4999999999999997E-3</v>
      </c>
      <c r="O51" s="50">
        <v>3.11183861605023E-2</v>
      </c>
      <c r="P51" s="6"/>
      <c r="Q51" s="48">
        <v>1.2971544999999999E-2</v>
      </c>
      <c r="R51" s="51">
        <v>6.4652590000000001E-3</v>
      </c>
      <c r="S51" s="50">
        <v>4.4819370674270102E-2</v>
      </c>
      <c r="T51" s="48">
        <v>2.0000000000000002E-5</v>
      </c>
      <c r="U51" s="51">
        <v>7.0251530000000001E-3</v>
      </c>
      <c r="V51" s="50">
        <v>0.99772849507190398</v>
      </c>
      <c r="W51" s="48">
        <v>-1.4903269E-2</v>
      </c>
      <c r="X51" s="51">
        <v>6.9321870000000002E-3</v>
      </c>
      <c r="Y51" s="50">
        <v>3.1565862938712198E-2</v>
      </c>
      <c r="Z51" s="50"/>
      <c r="AA51" s="48">
        <v>1.5875424999999999E-2</v>
      </c>
      <c r="AB51" s="51">
        <v>4.3931839999999996E-3</v>
      </c>
      <c r="AC51" s="50">
        <v>3.0191771298059401E-4</v>
      </c>
      <c r="AD51" s="48">
        <v>8.2417370000000007E-3</v>
      </c>
      <c r="AE51" s="51">
        <v>4.9843429999999996E-3</v>
      </c>
      <c r="AF51" s="50">
        <v>9.8224011815879197E-2</v>
      </c>
      <c r="AG51" s="48">
        <v>-2.1698730000000001E-3</v>
      </c>
      <c r="AH51" s="51">
        <v>5.2453430000000004E-3</v>
      </c>
      <c r="AI51" s="50">
        <v>0.67911133759417297</v>
      </c>
      <c r="AJ51" s="50"/>
      <c r="AK51" s="50">
        <v>6.0601425279184801E-2</v>
      </c>
      <c r="AL51" s="50">
        <v>0.20864204988976401</v>
      </c>
      <c r="AM51">
        <f t="shared" si="0"/>
        <v>0</v>
      </c>
    </row>
    <row r="52" spans="1:39" x14ac:dyDescent="0.55000000000000004">
      <c r="A52" t="s">
        <v>1357</v>
      </c>
      <c r="B52" s="49">
        <v>5802</v>
      </c>
      <c r="C52" s="38">
        <v>10</v>
      </c>
      <c r="D52" s="48">
        <v>6.1999999999999998E-3</v>
      </c>
      <c r="E52" s="51">
        <v>6.9999999999999999E-4</v>
      </c>
      <c r="F52" s="50">
        <v>8.2091305067838198E-19</v>
      </c>
      <c r="G52" s="48">
        <v>1.11E-2</v>
      </c>
      <c r="H52" s="51">
        <v>1.4E-3</v>
      </c>
      <c r="I52" s="50">
        <v>2.2168114101297798E-15</v>
      </c>
      <c r="J52" s="48">
        <v>1.3599999999999999E-2</v>
      </c>
      <c r="K52" s="51">
        <v>1.6000000000000001E-3</v>
      </c>
      <c r="L52" s="50">
        <v>1.89590696444067E-17</v>
      </c>
      <c r="M52" s="48">
        <v>1.03E-2</v>
      </c>
      <c r="N52" s="51">
        <v>1.8E-3</v>
      </c>
      <c r="O52" s="50">
        <v>1.0513965939406199E-8</v>
      </c>
      <c r="P52" s="6"/>
      <c r="Q52" s="48">
        <v>5.2599999999999999E-4</v>
      </c>
      <c r="R52" s="51">
        <v>2.482181E-3</v>
      </c>
      <c r="S52" s="50">
        <v>0.83217692695110901</v>
      </c>
      <c r="T52" s="48">
        <v>4.3425290000000004E-3</v>
      </c>
      <c r="U52" s="51">
        <v>2.7171980000000001E-3</v>
      </c>
      <c r="V52" s="50">
        <v>0.110006403425399</v>
      </c>
      <c r="W52" s="48">
        <v>-4.8078499999999998E-3</v>
      </c>
      <c r="X52" s="51">
        <v>2.671596E-3</v>
      </c>
      <c r="Y52" s="50">
        <v>7.1921109980915596E-2</v>
      </c>
      <c r="Z52" s="50"/>
      <c r="AA52" s="48">
        <v>6.3168820000000002E-3</v>
      </c>
      <c r="AB52" s="51">
        <v>1.6886099999999999E-3</v>
      </c>
      <c r="AC52" s="50">
        <v>1.8337938817996699E-4</v>
      </c>
      <c r="AD52" s="48">
        <v>9.1247450000000001E-3</v>
      </c>
      <c r="AE52" s="51">
        <v>1.9203720000000001E-3</v>
      </c>
      <c r="AF52" s="50">
        <v>2.0186248731254599E-6</v>
      </c>
      <c r="AG52" s="48">
        <v>2.6430540000000001E-3</v>
      </c>
      <c r="AH52" s="51">
        <v>2.0215799999999998E-3</v>
      </c>
      <c r="AI52" s="50">
        <v>0.19107012926252101</v>
      </c>
      <c r="AJ52" s="50"/>
      <c r="AK52" s="50">
        <v>0.12705077545405</v>
      </c>
      <c r="AL52" s="50">
        <v>0.36395870826480298</v>
      </c>
      <c r="AM52">
        <f t="shared" si="0"/>
        <v>0</v>
      </c>
    </row>
    <row r="53" spans="1:39" x14ac:dyDescent="0.55000000000000004">
      <c r="A53" t="s">
        <v>1359</v>
      </c>
      <c r="B53" s="49">
        <v>5859</v>
      </c>
      <c r="C53" s="38">
        <v>9</v>
      </c>
      <c r="D53" s="48">
        <v>7.1000000000000004E-3</v>
      </c>
      <c r="E53" s="51">
        <v>8.0000000000000004E-4</v>
      </c>
      <c r="F53" s="50">
        <v>6.9933413964278095E-19</v>
      </c>
      <c r="G53" s="48">
        <v>1.24E-2</v>
      </c>
      <c r="H53" s="51">
        <v>1.6999999999999999E-3</v>
      </c>
      <c r="I53" s="50">
        <v>3.0062266790196E-13</v>
      </c>
      <c r="J53" s="48">
        <v>1.55E-2</v>
      </c>
      <c r="K53" s="51">
        <v>1.9E-3</v>
      </c>
      <c r="L53" s="50">
        <v>3.4091441836678202E-16</v>
      </c>
      <c r="M53" s="48">
        <v>1.1900000000000001E-2</v>
      </c>
      <c r="N53" s="51">
        <v>2E-3</v>
      </c>
      <c r="O53" s="50">
        <v>2.6814248881837402E-9</v>
      </c>
      <c r="P53" s="6"/>
      <c r="Q53" s="48">
        <v>-1.27E-4</v>
      </c>
      <c r="R53" s="51">
        <v>2.878481E-3</v>
      </c>
      <c r="S53" s="50">
        <v>0.96480835786198305</v>
      </c>
      <c r="T53" s="48">
        <v>5.2151569999999998E-3</v>
      </c>
      <c r="U53" s="51">
        <v>3.1569660000000002E-3</v>
      </c>
      <c r="V53" s="50">
        <v>9.85442909469815E-2</v>
      </c>
      <c r="W53" s="48">
        <v>-4.8661090000000004E-3</v>
      </c>
      <c r="X53" s="51">
        <v>3.0951339999999998E-3</v>
      </c>
      <c r="Y53" s="50">
        <v>0.11590872040266501</v>
      </c>
      <c r="Z53" s="50"/>
      <c r="AA53" s="48">
        <v>6.7251170000000001E-3</v>
      </c>
      <c r="AB53" s="51">
        <v>1.9596610000000001E-3</v>
      </c>
      <c r="AC53" s="50">
        <v>5.9964328331173504E-4</v>
      </c>
      <c r="AD53" s="48">
        <v>1.0547245E-2</v>
      </c>
      <c r="AE53" s="51">
        <v>2.2330259999999999E-3</v>
      </c>
      <c r="AF53" s="50">
        <v>2.3205158157723E-6</v>
      </c>
      <c r="AG53" s="48">
        <v>3.3964249999999998E-3</v>
      </c>
      <c r="AH53" s="51">
        <v>2.3419819999999998E-3</v>
      </c>
      <c r="AI53" s="50">
        <v>0.14699291062210201</v>
      </c>
      <c r="AJ53" s="50"/>
      <c r="AK53" s="50">
        <v>0.157955799876494</v>
      </c>
      <c r="AL53" s="50">
        <v>0.41727344480294198</v>
      </c>
      <c r="AM53">
        <f t="shared" si="0"/>
        <v>0</v>
      </c>
    </row>
    <row r="54" spans="1:39" x14ac:dyDescent="0.55000000000000004">
      <c r="A54" t="s">
        <v>1066</v>
      </c>
      <c r="B54" s="49">
        <v>6314</v>
      </c>
      <c r="C54" s="38">
        <v>5</v>
      </c>
      <c r="D54" s="48">
        <v>5.0000000000000001E-4</v>
      </c>
      <c r="E54" s="51">
        <v>1.6000000000000001E-3</v>
      </c>
      <c r="F54" s="50">
        <v>0.75466056305968598</v>
      </c>
      <c r="G54" s="48">
        <v>6.3E-3</v>
      </c>
      <c r="H54" s="51">
        <v>3.5000000000000001E-3</v>
      </c>
      <c r="I54" s="50">
        <v>7.1860638225851897E-2</v>
      </c>
      <c r="J54" s="48">
        <v>1.4E-3</v>
      </c>
      <c r="K54" s="51">
        <v>3.8999999999999998E-3</v>
      </c>
      <c r="L54" s="50">
        <v>0.71961427115980603</v>
      </c>
      <c r="M54" s="48">
        <v>-7.3000000000000001E-3</v>
      </c>
      <c r="N54" s="51">
        <v>4.1999999999999997E-3</v>
      </c>
      <c r="O54" s="50">
        <v>8.2194033839087993E-2</v>
      </c>
      <c r="P54" s="6"/>
      <c r="Q54" s="48">
        <v>1.6011943000000001E-2</v>
      </c>
      <c r="R54" s="51">
        <v>5.9995810000000004E-3</v>
      </c>
      <c r="S54" s="50">
        <v>7.6112896473330399E-3</v>
      </c>
      <c r="T54" s="48">
        <v>1.0022849999999999E-3</v>
      </c>
      <c r="U54" s="51">
        <v>6.5162570000000001E-3</v>
      </c>
      <c r="V54" s="50">
        <v>0.87775718789394996</v>
      </c>
      <c r="W54" s="48">
        <v>-1.9296428000000001E-2</v>
      </c>
      <c r="X54" s="51">
        <v>6.4198409999999999E-3</v>
      </c>
      <c r="Y54" s="50">
        <v>2.6492794807077701E-3</v>
      </c>
      <c r="Z54" s="50"/>
      <c r="AA54" s="48">
        <v>1.0036427000000001E-2</v>
      </c>
      <c r="AB54" s="51">
        <v>4.0705949999999998E-3</v>
      </c>
      <c r="AC54" s="50">
        <v>1.36786992814845E-2</v>
      </c>
      <c r="AD54" s="48">
        <v>1.2992489999999999E-3</v>
      </c>
      <c r="AE54" s="51">
        <v>4.6237780000000003E-3</v>
      </c>
      <c r="AF54" s="50">
        <v>0.77871581054697603</v>
      </c>
      <c r="AG54" s="48">
        <v>-1.2860114000000001E-2</v>
      </c>
      <c r="AH54" s="51">
        <v>4.8581509999999998E-3</v>
      </c>
      <c r="AI54" s="50">
        <v>8.1180277004463605E-3</v>
      </c>
      <c r="AJ54" s="50"/>
      <c r="AK54" s="50">
        <v>5.1614465331941504E-3</v>
      </c>
      <c r="AL54" s="50">
        <v>4.2893400499992698E-2</v>
      </c>
      <c r="AM54">
        <f t="shared" si="0"/>
        <v>1</v>
      </c>
    </row>
    <row r="55" spans="1:39" x14ac:dyDescent="0.55000000000000004">
      <c r="A55" t="s">
        <v>1457</v>
      </c>
      <c r="B55" s="49">
        <v>6659</v>
      </c>
      <c r="C55" s="38">
        <v>8</v>
      </c>
      <c r="D55" s="48">
        <v>-5.4999999999999997E-3</v>
      </c>
      <c r="E55" s="51">
        <v>6.9999999999999999E-4</v>
      </c>
      <c r="F55" s="50">
        <v>3.9299455459118703E-15</v>
      </c>
      <c r="G55" s="48">
        <v>-9.7999999999999997E-3</v>
      </c>
      <c r="H55" s="51">
        <v>1.6000000000000001E-3</v>
      </c>
      <c r="I55" s="50">
        <v>9.0683606533906298E-10</v>
      </c>
      <c r="J55" s="48">
        <v>-9.9000000000000008E-3</v>
      </c>
      <c r="K55" s="51">
        <v>1.8E-3</v>
      </c>
      <c r="L55" s="50">
        <v>3.7979124931775198E-8</v>
      </c>
      <c r="M55" s="48">
        <v>-1.15E-2</v>
      </c>
      <c r="N55" s="51">
        <v>2E-3</v>
      </c>
      <c r="O55" s="50">
        <v>8.92434490780322E-9</v>
      </c>
      <c r="P55" s="6"/>
      <c r="Q55" s="48">
        <v>-4.3399999999999998E-4</v>
      </c>
      <c r="R55" s="51">
        <v>2.800987E-3</v>
      </c>
      <c r="S55" s="50">
        <v>0.87686437618209201</v>
      </c>
      <c r="T55" s="48">
        <v>2.1640969999999998E-3</v>
      </c>
      <c r="U55" s="51">
        <v>3.0495320000000002E-3</v>
      </c>
      <c r="V55" s="50">
        <v>0.47792189360966802</v>
      </c>
      <c r="W55" s="48">
        <v>-1.5883819999999999E-3</v>
      </c>
      <c r="X55" s="51">
        <v>2.9919949999999999E-3</v>
      </c>
      <c r="Y55" s="50">
        <v>0.59550386170146596</v>
      </c>
      <c r="Z55" s="50"/>
      <c r="AA55" s="48">
        <v>-5.836099E-3</v>
      </c>
      <c r="AB55" s="51">
        <v>1.9016809999999999E-3</v>
      </c>
      <c r="AC55" s="50">
        <v>2.1483708227259201E-3</v>
      </c>
      <c r="AD55" s="48">
        <v>-4.0339130000000001E-3</v>
      </c>
      <c r="AE55" s="51">
        <v>2.1594420000000001E-3</v>
      </c>
      <c r="AF55" s="50">
        <v>6.1757207816989103E-2</v>
      </c>
      <c r="AG55" s="48">
        <v>-6.6842270000000001E-3</v>
      </c>
      <c r="AH55" s="51">
        <v>2.2642270000000002E-3</v>
      </c>
      <c r="AI55" s="50">
        <v>3.1561958183298701E-3</v>
      </c>
      <c r="AJ55" s="50"/>
      <c r="AK55" s="50">
        <v>0.75209222891893202</v>
      </c>
      <c r="AL55" s="50">
        <v>0.85363295034164399</v>
      </c>
      <c r="AM55">
        <f t="shared" si="0"/>
        <v>0</v>
      </c>
    </row>
    <row r="56" spans="1:39" x14ac:dyDescent="0.55000000000000004">
      <c r="A56" t="s">
        <v>1046</v>
      </c>
      <c r="B56" s="49">
        <v>6681</v>
      </c>
      <c r="C56" s="38">
        <v>7</v>
      </c>
      <c r="D56" s="48">
        <v>1.4E-3</v>
      </c>
      <c r="E56" s="51">
        <v>5.0000000000000001E-4</v>
      </c>
      <c r="F56" s="50">
        <v>5.1102606608558702E-3</v>
      </c>
      <c r="G56" s="48">
        <v>-1.1000000000000001E-3</v>
      </c>
      <c r="H56" s="51">
        <v>1.1999999999999999E-3</v>
      </c>
      <c r="I56" s="50">
        <v>0.35931733832957102</v>
      </c>
      <c r="J56" s="48">
        <v>1E-3</v>
      </c>
      <c r="K56" s="51">
        <v>1.2999999999999999E-3</v>
      </c>
      <c r="L56" s="50">
        <v>0.44175632742491899</v>
      </c>
      <c r="M56" s="48">
        <v>1.01E-2</v>
      </c>
      <c r="N56" s="51">
        <v>1.4E-3</v>
      </c>
      <c r="O56" s="50">
        <v>5.4217811508262603E-13</v>
      </c>
      <c r="P56" s="6"/>
      <c r="Q56" s="48">
        <v>-1.080416E-2</v>
      </c>
      <c r="R56" s="51">
        <v>2.0474209999999998E-3</v>
      </c>
      <c r="S56" s="50">
        <v>1.3134409386344501E-7</v>
      </c>
      <c r="T56" s="48">
        <v>-4.9021890000000004E-3</v>
      </c>
      <c r="U56" s="51">
        <v>2.2329659999999999E-3</v>
      </c>
      <c r="V56" s="50">
        <v>2.81369892107192E-2</v>
      </c>
      <c r="W56" s="48">
        <v>1.7052459999999998E-2</v>
      </c>
      <c r="X56" s="51">
        <v>2.1819999999999999E-3</v>
      </c>
      <c r="Y56" s="50">
        <v>5.4937038425852796E-15</v>
      </c>
      <c r="Z56" s="50"/>
      <c r="AA56" s="48">
        <v>-4.8098910000000002E-3</v>
      </c>
      <c r="AB56" s="51">
        <v>1.386523E-3</v>
      </c>
      <c r="AC56" s="50">
        <v>5.2233955659704203E-4</v>
      </c>
      <c r="AD56" s="48">
        <v>-1.93417E-3</v>
      </c>
      <c r="AE56" s="51">
        <v>1.5740999999999999E-3</v>
      </c>
      <c r="AF56" s="50">
        <v>0.21916683395821801</v>
      </c>
      <c r="AG56" s="48">
        <v>1.3423773999999999E-2</v>
      </c>
      <c r="AH56" s="51">
        <v>1.6512899999999999E-3</v>
      </c>
      <c r="AI56" s="50">
        <v>4.3190119322621402E-16</v>
      </c>
      <c r="AJ56" s="50"/>
      <c r="AK56" s="50">
        <v>2.7376414033443699E-14</v>
      </c>
      <c r="AL56" s="50">
        <v>6.5977157820599403E-12</v>
      </c>
      <c r="AM56">
        <f t="shared" si="0"/>
        <v>1</v>
      </c>
    </row>
    <row r="57" spans="1:39" x14ac:dyDescent="0.55000000000000004">
      <c r="A57" t="s">
        <v>1288</v>
      </c>
      <c r="B57" s="49">
        <v>319</v>
      </c>
      <c r="C57" s="38">
        <v>9</v>
      </c>
      <c r="D57" s="48">
        <v>-3.0999999999999999E-3</v>
      </c>
      <c r="E57" s="51">
        <v>3.5999999999999999E-3</v>
      </c>
      <c r="F57" s="50">
        <v>0.389176850174411</v>
      </c>
      <c r="G57" s="48">
        <v>5.7999999999999996E-3</v>
      </c>
      <c r="H57" s="51">
        <v>7.6E-3</v>
      </c>
      <c r="I57" s="50">
        <v>0.44536923613969798</v>
      </c>
      <c r="J57" s="48">
        <v>-1.3599999999999999E-2</v>
      </c>
      <c r="K57" s="51">
        <v>8.6999999999999994E-3</v>
      </c>
      <c r="L57" s="50">
        <v>0.118001235852093</v>
      </c>
      <c r="M57" s="48">
        <v>-1.44E-2</v>
      </c>
      <c r="N57" s="51">
        <v>9.2999999999999992E-3</v>
      </c>
      <c r="O57" s="50">
        <v>0.12152912595542401</v>
      </c>
      <c r="P57" s="6"/>
      <c r="Q57" s="48">
        <v>3.0795473E-2</v>
      </c>
      <c r="R57" s="51">
        <v>1.2549743E-2</v>
      </c>
      <c r="S57" s="50">
        <v>1.4132696276794299E-2</v>
      </c>
      <c r="T57" s="48">
        <v>-2.0838787000000001E-2</v>
      </c>
      <c r="U57" s="51">
        <v>1.4479863000000001E-2</v>
      </c>
      <c r="V57" s="50">
        <v>0.150106225248826</v>
      </c>
      <c r="W57" s="48">
        <v>-2.0258543E-2</v>
      </c>
      <c r="X57" s="51">
        <v>1.4710160999999999E-2</v>
      </c>
      <c r="Y57" s="50">
        <v>0.16845653068594801</v>
      </c>
      <c r="Z57" s="50"/>
      <c r="AA57" s="48">
        <v>1.6048989999999999E-2</v>
      </c>
      <c r="AB57" s="51">
        <v>8.573654E-3</v>
      </c>
      <c r="AC57" s="50">
        <v>6.12209709559971E-2</v>
      </c>
      <c r="AD57" s="48">
        <v>-1.484278E-2</v>
      </c>
      <c r="AE57" s="51">
        <v>1.0406093999999999E-2</v>
      </c>
      <c r="AF57" s="50">
        <v>0.153766012758386</v>
      </c>
      <c r="AG57" s="48">
        <v>-1.4645609E-2</v>
      </c>
      <c r="AH57" s="51">
        <v>1.0995654000000001E-2</v>
      </c>
      <c r="AI57" s="50">
        <v>0.18287818368031999</v>
      </c>
      <c r="AJ57" s="50"/>
      <c r="AK57" s="50">
        <v>4.9737234969873902E-2</v>
      </c>
      <c r="AL57" s="50">
        <v>0.18161626708696299</v>
      </c>
      <c r="AM57">
        <f t="shared" si="0"/>
        <v>0</v>
      </c>
    </row>
    <row r="58" spans="1:39" x14ac:dyDescent="0.55000000000000004">
      <c r="A58" t="s">
        <v>1361</v>
      </c>
      <c r="B58" s="49">
        <v>6307</v>
      </c>
      <c r="C58" s="38">
        <v>9</v>
      </c>
      <c r="D58" s="48">
        <v>6.4000000000000003E-3</v>
      </c>
      <c r="E58" s="51">
        <v>6.9999999999999999E-4</v>
      </c>
      <c r="F58" s="50">
        <v>6.0823711256923197E-20</v>
      </c>
      <c r="G58" s="48">
        <v>9.9000000000000008E-3</v>
      </c>
      <c r="H58" s="51">
        <v>1.6000000000000001E-3</v>
      </c>
      <c r="I58" s="50">
        <v>6.1125847017685403E-10</v>
      </c>
      <c r="J58" s="48">
        <v>1.5100000000000001E-2</v>
      </c>
      <c r="K58" s="51">
        <v>1.8E-3</v>
      </c>
      <c r="L58" s="50">
        <v>4.9075824899219803E-17</v>
      </c>
      <c r="M58" s="48">
        <v>1.1599999999999999E-2</v>
      </c>
      <c r="N58" s="51">
        <v>2E-3</v>
      </c>
      <c r="O58" s="50">
        <v>6.6314919566523102E-9</v>
      </c>
      <c r="P58" s="6"/>
      <c r="Q58" s="48">
        <v>-4.2934770000000004E-3</v>
      </c>
      <c r="R58" s="51">
        <v>2.7967389999999999E-3</v>
      </c>
      <c r="S58" s="50">
        <v>0.12474144406606701</v>
      </c>
      <c r="T58" s="48">
        <v>7.7231740000000002E-3</v>
      </c>
      <c r="U58" s="51">
        <v>3.0436730000000002E-3</v>
      </c>
      <c r="V58" s="50">
        <v>1.1166269439382299E-2</v>
      </c>
      <c r="W58" s="48">
        <v>-2.5299570000000002E-3</v>
      </c>
      <c r="X58" s="51">
        <v>2.9838809999999999E-3</v>
      </c>
      <c r="Y58" s="50">
        <v>0.39650779461153501</v>
      </c>
      <c r="Z58" s="50"/>
      <c r="AA58" s="48">
        <v>3.464239E-3</v>
      </c>
      <c r="AB58" s="51">
        <v>1.8992239999999999E-3</v>
      </c>
      <c r="AC58" s="50">
        <v>6.8147740130577797E-2</v>
      </c>
      <c r="AD58" s="48">
        <v>1.1522596E-2</v>
      </c>
      <c r="AE58" s="51">
        <v>2.1542509999999998E-3</v>
      </c>
      <c r="AF58" s="50">
        <v>8.8553338669958295E-8</v>
      </c>
      <c r="AG58" s="48">
        <v>4.2471280000000002E-3</v>
      </c>
      <c r="AH58" s="51">
        <v>2.258543E-3</v>
      </c>
      <c r="AI58" s="50">
        <v>6.0043710942202101E-2</v>
      </c>
      <c r="AJ58" s="50"/>
      <c r="AK58" s="50">
        <v>3.8881680589682298E-2</v>
      </c>
      <c r="AL58" s="50">
        <v>0.16156008658816201</v>
      </c>
      <c r="AM58">
        <f t="shared" si="0"/>
        <v>0</v>
      </c>
    </row>
    <row r="59" spans="1:39" x14ac:dyDescent="0.55000000000000004">
      <c r="A59" t="s">
        <v>1042</v>
      </c>
      <c r="B59" s="49">
        <v>6307</v>
      </c>
      <c r="C59" s="38">
        <v>9</v>
      </c>
      <c r="D59" s="48">
        <v>6.8999999999999999E-3</v>
      </c>
      <c r="E59" s="51">
        <v>6.9999999999999999E-4</v>
      </c>
      <c r="F59" s="50">
        <v>6.3840142555126001E-23</v>
      </c>
      <c r="G59" s="48">
        <v>1.18E-2</v>
      </c>
      <c r="H59" s="51">
        <v>1.6000000000000001E-3</v>
      </c>
      <c r="I59" s="50">
        <v>1.6434505215168799E-13</v>
      </c>
      <c r="J59" s="48">
        <v>1.6500000000000001E-2</v>
      </c>
      <c r="K59" s="51">
        <v>1.6999999999999999E-3</v>
      </c>
      <c r="L59" s="50">
        <v>2.8460303775993598E-22</v>
      </c>
      <c r="M59" s="48">
        <v>1.06E-2</v>
      </c>
      <c r="N59" s="51">
        <v>1.9E-3</v>
      </c>
      <c r="O59" s="50">
        <v>2.41978437517915E-8</v>
      </c>
      <c r="P59" s="6"/>
      <c r="Q59" s="48">
        <v>-1.301118E-3</v>
      </c>
      <c r="R59" s="51">
        <v>2.6903529999999999E-3</v>
      </c>
      <c r="S59" s="50">
        <v>0.62865307640838497</v>
      </c>
      <c r="T59" s="48">
        <v>8.9762950000000005E-3</v>
      </c>
      <c r="U59" s="51">
        <v>2.9267109999999998E-3</v>
      </c>
      <c r="V59" s="50">
        <v>2.1620097308495999E-3</v>
      </c>
      <c r="W59" s="48">
        <v>-7.1385700000000003E-3</v>
      </c>
      <c r="X59" s="51">
        <v>2.8686459999999999E-3</v>
      </c>
      <c r="Y59" s="50">
        <v>1.28290226071331E-2</v>
      </c>
      <c r="Z59" s="50"/>
      <c r="AA59" s="48">
        <v>5.6829699999999999E-3</v>
      </c>
      <c r="AB59" s="51">
        <v>1.825995E-3</v>
      </c>
      <c r="AC59" s="50">
        <v>1.8566131860485501E-3</v>
      </c>
      <c r="AD59" s="48">
        <v>1.2867538E-2</v>
      </c>
      <c r="AE59" s="51">
        <v>2.0711879999999998E-3</v>
      </c>
      <c r="AF59" s="50">
        <v>5.2102911579857205E-10</v>
      </c>
      <c r="AG59" s="48">
        <v>1.4980250000000001E-3</v>
      </c>
      <c r="AH59" s="51">
        <v>2.1714590000000001E-3</v>
      </c>
      <c r="AI59" s="50">
        <v>0.49027577535609301</v>
      </c>
      <c r="AJ59" s="50"/>
      <c r="AK59" s="50">
        <v>3.76776984398951E-3</v>
      </c>
      <c r="AL59" s="50">
        <v>3.2429733300052499E-2</v>
      </c>
      <c r="AM59">
        <f t="shared" si="0"/>
        <v>1</v>
      </c>
    </row>
    <row r="60" spans="1:39" x14ac:dyDescent="0.55000000000000004">
      <c r="A60" t="s">
        <v>1059</v>
      </c>
      <c r="B60" s="49">
        <v>6307</v>
      </c>
      <c r="C60" s="38">
        <v>9</v>
      </c>
      <c r="D60" s="48">
        <v>6.7999999999999996E-3</v>
      </c>
      <c r="E60" s="51">
        <v>6.9999999999999999E-4</v>
      </c>
      <c r="F60" s="50">
        <v>2.6208006320155798E-22</v>
      </c>
      <c r="G60" s="48">
        <v>1.23E-2</v>
      </c>
      <c r="H60" s="51">
        <v>1.5E-3</v>
      </c>
      <c r="I60" s="50">
        <v>2.4038703085471599E-16</v>
      </c>
      <c r="J60" s="48">
        <v>1.6299999999999999E-2</v>
      </c>
      <c r="K60" s="51">
        <v>1.6999999999999999E-3</v>
      </c>
      <c r="L60" s="50">
        <v>8.9604416190068692E-22</v>
      </c>
      <c r="M60" s="48">
        <v>9.4000000000000004E-3</v>
      </c>
      <c r="N60" s="51">
        <v>1.9E-3</v>
      </c>
      <c r="O60" s="50">
        <v>7.5223518839993797E-7</v>
      </c>
      <c r="P60" s="6"/>
      <c r="Q60" s="48">
        <v>7.9900000000000001E-4</v>
      </c>
      <c r="R60" s="51">
        <v>2.6507710000000001E-3</v>
      </c>
      <c r="S60" s="50">
        <v>0.76309292066370205</v>
      </c>
      <c r="T60" s="48">
        <v>8.8158650000000009E-3</v>
      </c>
      <c r="U60" s="51">
        <v>2.883633E-3</v>
      </c>
      <c r="V60" s="50">
        <v>2.2340941740493299E-3</v>
      </c>
      <c r="W60" s="48">
        <v>-9.3746620000000006E-3</v>
      </c>
      <c r="X60" s="51">
        <v>2.8253290000000001E-3</v>
      </c>
      <c r="Y60" s="50">
        <v>9.0639169212801895E-4</v>
      </c>
      <c r="Z60" s="50"/>
      <c r="AA60" s="48">
        <v>6.84053E-3</v>
      </c>
      <c r="AB60" s="51">
        <v>1.7986499999999999E-3</v>
      </c>
      <c r="AC60" s="50">
        <v>1.4286963305261901E-4</v>
      </c>
      <c r="AD60" s="48">
        <v>1.2668551E-2</v>
      </c>
      <c r="AE60" s="51">
        <v>2.0401719999999998E-3</v>
      </c>
      <c r="AF60" s="50">
        <v>5.3136382510243297E-10</v>
      </c>
      <c r="AG60" s="48">
        <v>-1.3799999999999999E-4</v>
      </c>
      <c r="AH60" s="51">
        <v>2.1389410000000001E-3</v>
      </c>
      <c r="AI60" s="50">
        <v>0.94855784779525498</v>
      </c>
      <c r="AJ60" s="50"/>
      <c r="AK60" s="50">
        <v>7.5344506911433301E-4</v>
      </c>
      <c r="AL60" s="50">
        <v>1.1348766353534601E-2</v>
      </c>
      <c r="AM60">
        <f t="shared" si="0"/>
        <v>1</v>
      </c>
    </row>
    <row r="61" spans="1:39" x14ac:dyDescent="0.55000000000000004">
      <c r="A61" t="s">
        <v>1530</v>
      </c>
      <c r="B61" s="49">
        <v>6271</v>
      </c>
      <c r="C61" s="38">
        <v>10</v>
      </c>
      <c r="D61" s="48">
        <v>-2.0000000000000001E-4</v>
      </c>
      <c r="E61" s="51">
        <v>8.0000000000000004E-4</v>
      </c>
      <c r="F61" s="50">
        <v>0.80258734863415204</v>
      </c>
      <c r="G61" s="48">
        <v>2.0000000000000001E-4</v>
      </c>
      <c r="H61" s="51">
        <v>1.6999999999999999E-3</v>
      </c>
      <c r="I61" s="50">
        <v>0.90634731628219301</v>
      </c>
      <c r="J61" s="48">
        <v>1.6999999999999999E-3</v>
      </c>
      <c r="K61" s="51">
        <v>1.9E-3</v>
      </c>
      <c r="L61" s="50">
        <v>0.37092777927468001</v>
      </c>
      <c r="M61" s="48">
        <v>-3.3999999999999998E-3</v>
      </c>
      <c r="N61" s="51">
        <v>2.0999999999999999E-3</v>
      </c>
      <c r="O61" s="50">
        <v>0.105437017780126</v>
      </c>
      <c r="P61" s="6"/>
      <c r="Q61" s="48">
        <v>1.366316E-3</v>
      </c>
      <c r="R61" s="51">
        <v>2.937757E-3</v>
      </c>
      <c r="S61" s="50">
        <v>0.64186832394602</v>
      </c>
      <c r="T61" s="48">
        <v>5.8386920000000004E-3</v>
      </c>
      <c r="U61" s="51">
        <v>3.197082E-3</v>
      </c>
      <c r="V61" s="50">
        <v>6.7811624122331798E-2</v>
      </c>
      <c r="W61" s="48">
        <v>-7.1617870000000002E-3</v>
      </c>
      <c r="X61" s="51">
        <v>3.1325419999999999E-3</v>
      </c>
      <c r="Y61" s="50">
        <v>2.2239397274239899E-2</v>
      </c>
      <c r="Z61" s="50"/>
      <c r="AA61" s="48">
        <v>3.6699999999999998E-4</v>
      </c>
      <c r="AB61" s="51">
        <v>1.9954339999999999E-3</v>
      </c>
      <c r="AC61" s="50">
        <v>0.854076301711863</v>
      </c>
      <c r="AD61" s="48">
        <v>3.7317499999999998E-3</v>
      </c>
      <c r="AE61" s="51">
        <v>2.2622829999999999E-3</v>
      </c>
      <c r="AF61" s="50">
        <v>9.9034911200012496E-2</v>
      </c>
      <c r="AG61" s="48">
        <v>-5.4110199999999999E-3</v>
      </c>
      <c r="AH61" s="51">
        <v>2.372477E-3</v>
      </c>
      <c r="AI61" s="50">
        <v>2.2563417255109599E-2</v>
      </c>
      <c r="AJ61" s="50"/>
      <c r="AK61" s="50">
        <v>4.6430319495940703E-2</v>
      </c>
      <c r="AL61" s="50">
        <v>0.17214933843879501</v>
      </c>
      <c r="AM61">
        <f t="shared" si="0"/>
        <v>0</v>
      </c>
    </row>
    <row r="62" spans="1:39" x14ac:dyDescent="0.55000000000000004">
      <c r="A62" t="s">
        <v>1534</v>
      </c>
      <c r="B62" s="49">
        <v>6465</v>
      </c>
      <c r="C62" s="38">
        <v>10</v>
      </c>
      <c r="D62" s="48">
        <v>-1E-4</v>
      </c>
      <c r="E62" s="51">
        <v>6.9999999999999999E-4</v>
      </c>
      <c r="F62" s="50">
        <v>0.88640300636706404</v>
      </c>
      <c r="G62" s="48">
        <v>2.9999999999999997E-4</v>
      </c>
      <c r="H62" s="51">
        <v>1.6000000000000001E-3</v>
      </c>
      <c r="I62" s="50">
        <v>0.85126862368820599</v>
      </c>
      <c r="J62" s="48">
        <v>-1E-3</v>
      </c>
      <c r="K62" s="51">
        <v>1.6999999999999999E-3</v>
      </c>
      <c r="L62" s="50">
        <v>0.55637437042690696</v>
      </c>
      <c r="M62" s="48">
        <v>4.0000000000000002E-4</v>
      </c>
      <c r="N62" s="51">
        <v>1.9E-3</v>
      </c>
      <c r="O62" s="50">
        <v>0.83325691483053599</v>
      </c>
      <c r="P62" s="6"/>
      <c r="Q62" s="48">
        <v>1.0343310000000001E-3</v>
      </c>
      <c r="R62" s="51">
        <v>2.7113240000000002E-3</v>
      </c>
      <c r="S62" s="50">
        <v>0.70284297158564302</v>
      </c>
      <c r="T62" s="48">
        <v>-2.5610799999999999E-3</v>
      </c>
      <c r="U62" s="51">
        <v>2.9529489999999999E-3</v>
      </c>
      <c r="V62" s="50">
        <v>0.38578000655695399</v>
      </c>
      <c r="W62" s="48">
        <v>1.286468E-3</v>
      </c>
      <c r="X62" s="51">
        <v>2.8999170000000001E-3</v>
      </c>
      <c r="Y62" s="50">
        <v>0.65731564270715603</v>
      </c>
      <c r="Z62" s="50"/>
      <c r="AA62" s="48">
        <v>6.8300000000000001E-4</v>
      </c>
      <c r="AB62" s="51">
        <v>1.84458E-3</v>
      </c>
      <c r="AC62" s="50">
        <v>0.71117835029694998</v>
      </c>
      <c r="AD62" s="48">
        <v>-1.7560729999999999E-3</v>
      </c>
      <c r="AE62" s="51">
        <v>2.089563E-3</v>
      </c>
      <c r="AF62" s="50">
        <v>0.40068300785612998</v>
      </c>
      <c r="AG62" s="48">
        <v>9.6900000000000003E-4</v>
      </c>
      <c r="AH62" s="51">
        <v>2.1941209999999998E-3</v>
      </c>
      <c r="AI62" s="50">
        <v>0.65875355972710403</v>
      </c>
      <c r="AJ62" s="50"/>
      <c r="AK62" s="50">
        <v>0.6838252815293</v>
      </c>
      <c r="AL62" s="50">
        <v>0.81990991466945895</v>
      </c>
      <c r="AM62">
        <f t="shared" si="0"/>
        <v>0</v>
      </c>
    </row>
    <row r="63" spans="1:39" x14ac:dyDescent="0.55000000000000004">
      <c r="A63" t="s">
        <v>1058</v>
      </c>
      <c r="B63" s="49">
        <v>6465</v>
      </c>
      <c r="C63" s="38">
        <v>10</v>
      </c>
      <c r="D63" s="48">
        <v>6.0000000000000001E-3</v>
      </c>
      <c r="E63" s="51">
        <v>6.9999999999999999E-4</v>
      </c>
      <c r="F63" s="50">
        <v>1.02209105179234E-17</v>
      </c>
      <c r="G63" s="48">
        <v>1.21E-2</v>
      </c>
      <c r="H63" s="51">
        <v>1.4E-3</v>
      </c>
      <c r="I63" s="50">
        <v>5.4824452692221899E-18</v>
      </c>
      <c r="J63" s="48">
        <v>1.35E-2</v>
      </c>
      <c r="K63" s="51">
        <v>1.6000000000000001E-3</v>
      </c>
      <c r="L63" s="50">
        <v>3.2419712168115297E-17</v>
      </c>
      <c r="M63" s="48">
        <v>7.6E-3</v>
      </c>
      <c r="N63" s="51">
        <v>1.6999999999999999E-3</v>
      </c>
      <c r="O63" s="50">
        <v>7.8004753337003703E-6</v>
      </c>
      <c r="P63" s="6"/>
      <c r="Q63" s="48">
        <v>4.3555039999999996E-3</v>
      </c>
      <c r="R63" s="51">
        <v>2.4597960000000002E-3</v>
      </c>
      <c r="S63" s="50">
        <v>7.6614442960894397E-2</v>
      </c>
      <c r="T63" s="48">
        <v>5.3012270000000004E-3</v>
      </c>
      <c r="U63" s="51">
        <v>2.6789700000000001E-3</v>
      </c>
      <c r="V63" s="50">
        <v>4.7835116184256302E-2</v>
      </c>
      <c r="W63" s="48">
        <v>-1.0094621E-2</v>
      </c>
      <c r="X63" s="51">
        <v>2.6285359999999999E-3</v>
      </c>
      <c r="Y63" s="50">
        <v>1.2283564901890899E-4</v>
      </c>
      <c r="Z63" s="50"/>
      <c r="AA63" s="48">
        <v>8.3766529999999995E-3</v>
      </c>
      <c r="AB63" s="51">
        <v>1.6720109999999999E-3</v>
      </c>
      <c r="AC63" s="50">
        <v>5.4450694688212598E-7</v>
      </c>
      <c r="AD63" s="48">
        <v>9.5969939999999993E-3</v>
      </c>
      <c r="AE63" s="51">
        <v>1.8940739999999999E-3</v>
      </c>
      <c r="AF63" s="50">
        <v>4.0444696261803499E-7</v>
      </c>
      <c r="AG63" s="48">
        <v>-1.217409E-3</v>
      </c>
      <c r="AH63" s="51">
        <v>1.9888499999999999E-3</v>
      </c>
      <c r="AI63" s="50">
        <v>0.540460315974026</v>
      </c>
      <c r="AJ63" s="50"/>
      <c r="AK63" s="50">
        <v>5.7614099346740605E-4</v>
      </c>
      <c r="AL63" s="50">
        <v>9.2566652950429994E-3</v>
      </c>
      <c r="AM63">
        <f t="shared" si="0"/>
        <v>1</v>
      </c>
    </row>
    <row r="64" spans="1:39" x14ac:dyDescent="0.55000000000000004">
      <c r="A64" t="s">
        <v>1493</v>
      </c>
      <c r="B64" s="49">
        <v>3187</v>
      </c>
      <c r="C64" s="38">
        <v>8</v>
      </c>
      <c r="D64" s="48">
        <v>1.2999999999999999E-3</v>
      </c>
      <c r="E64" s="51">
        <v>2.3E-3</v>
      </c>
      <c r="F64" s="50">
        <v>0.57192590893765705</v>
      </c>
      <c r="G64" s="48">
        <v>8.0000000000000004E-4</v>
      </c>
      <c r="H64" s="51">
        <v>5.0000000000000001E-3</v>
      </c>
      <c r="I64" s="50">
        <v>0.87288107421713401</v>
      </c>
      <c r="J64" s="48">
        <v>7.3000000000000001E-3</v>
      </c>
      <c r="K64" s="51">
        <v>5.4999999999999997E-3</v>
      </c>
      <c r="L64" s="50">
        <v>0.184418482119343</v>
      </c>
      <c r="M64" s="48">
        <v>-6.9999999999999999E-4</v>
      </c>
      <c r="N64" s="51">
        <v>6.1000000000000004E-3</v>
      </c>
      <c r="O64" s="50">
        <v>0.908640032819929</v>
      </c>
      <c r="P64" s="6"/>
      <c r="Q64" s="48">
        <v>-4.7426609999999996E-3</v>
      </c>
      <c r="R64" s="51">
        <v>8.7151079999999992E-3</v>
      </c>
      <c r="S64" s="50">
        <v>0.58631180805152205</v>
      </c>
      <c r="T64" s="48">
        <v>1.3633466E-2</v>
      </c>
      <c r="U64" s="51">
        <v>9.434586E-3</v>
      </c>
      <c r="V64" s="50">
        <v>0.148443320816253</v>
      </c>
      <c r="W64" s="48">
        <v>-7.9916740000000007E-3</v>
      </c>
      <c r="X64" s="51">
        <v>9.3783919999999993E-3</v>
      </c>
      <c r="Y64" s="50">
        <v>0.39413810690300299</v>
      </c>
      <c r="Z64" s="50"/>
      <c r="AA64" s="48">
        <v>-2.056839E-3</v>
      </c>
      <c r="AB64" s="51">
        <v>5.9189109999999998E-3</v>
      </c>
      <c r="AC64" s="50">
        <v>0.72821350688171504</v>
      </c>
      <c r="AD64" s="48">
        <v>1.0392932000000001E-2</v>
      </c>
      <c r="AE64" s="51">
        <v>6.6660010000000004E-3</v>
      </c>
      <c r="AF64" s="50">
        <v>0.118973784332967</v>
      </c>
      <c r="AG64" s="48">
        <v>-4.8741050000000001E-3</v>
      </c>
      <c r="AH64" s="51">
        <v>7.0914719999999997E-3</v>
      </c>
      <c r="AI64" s="50">
        <v>0.49188158999663001</v>
      </c>
      <c r="AJ64" s="50"/>
      <c r="AK64" s="50">
        <v>0.33879510902985499</v>
      </c>
      <c r="AL64" s="50">
        <v>0.60624834364928304</v>
      </c>
      <c r="AM64">
        <f t="shared" si="0"/>
        <v>0</v>
      </c>
    </row>
    <row r="65" spans="1:39" x14ac:dyDescent="0.55000000000000004">
      <c r="A65" t="s">
        <v>1061</v>
      </c>
      <c r="B65" s="49">
        <v>6464</v>
      </c>
      <c r="C65" s="38">
        <v>10</v>
      </c>
      <c r="D65" s="48">
        <v>-5.1000000000000004E-3</v>
      </c>
      <c r="E65" s="51">
        <v>6.9999999999999999E-4</v>
      </c>
      <c r="F65" s="50">
        <v>3.1997044565694E-13</v>
      </c>
      <c r="G65" s="48">
        <v>-1.06E-2</v>
      </c>
      <c r="H65" s="51">
        <v>1.4E-3</v>
      </c>
      <c r="I65" s="50">
        <v>3.6914202445751299E-14</v>
      </c>
      <c r="J65" s="48">
        <v>-1.15E-2</v>
      </c>
      <c r="K65" s="51">
        <v>1.6000000000000001E-3</v>
      </c>
      <c r="L65" s="50">
        <v>6.5988402293303601E-13</v>
      </c>
      <c r="M65" s="48">
        <v>-6.1000000000000004E-3</v>
      </c>
      <c r="N65" s="51">
        <v>1.6999999999999999E-3</v>
      </c>
      <c r="O65" s="50">
        <v>3.3292377257564901E-4</v>
      </c>
      <c r="P65" s="6"/>
      <c r="Q65" s="48">
        <v>-4.543119E-3</v>
      </c>
      <c r="R65" s="51">
        <v>2.4265150000000002E-3</v>
      </c>
      <c r="S65" s="50">
        <v>6.1167677026668199E-2</v>
      </c>
      <c r="T65" s="48">
        <v>-4.3629239999999998E-3</v>
      </c>
      <c r="U65" s="51">
        <v>2.643692E-3</v>
      </c>
      <c r="V65" s="50">
        <v>9.8878569438379901E-2</v>
      </c>
      <c r="W65" s="48">
        <v>9.4200910000000002E-3</v>
      </c>
      <c r="X65" s="51">
        <v>2.5958090000000001E-3</v>
      </c>
      <c r="Y65" s="50">
        <v>2.8456363849826001E-4</v>
      </c>
      <c r="Z65" s="50"/>
      <c r="AA65" s="48">
        <v>-7.6316580000000004E-3</v>
      </c>
      <c r="AB65" s="51">
        <v>1.6495629999999999E-3</v>
      </c>
      <c r="AC65" s="50">
        <v>3.7194607102182301E-6</v>
      </c>
      <c r="AD65" s="48">
        <v>-8.0741900000000002E-3</v>
      </c>
      <c r="AE65" s="51">
        <v>1.8684629999999999E-3</v>
      </c>
      <c r="AF65" s="50">
        <v>1.5511229416786899E-5</v>
      </c>
      <c r="AG65" s="48">
        <v>1.6070959999999999E-3</v>
      </c>
      <c r="AH65" s="51">
        <v>1.9664919999999998E-3</v>
      </c>
      <c r="AI65" s="50">
        <v>0.41379126503410102</v>
      </c>
      <c r="AJ65" s="50"/>
      <c r="AK65" s="50">
        <v>1.36681036625357E-3</v>
      </c>
      <c r="AL65" s="50">
        <v>1.6184536895460601E-2</v>
      </c>
      <c r="AM65">
        <f t="shared" si="0"/>
        <v>1</v>
      </c>
    </row>
    <row r="66" spans="1:39" x14ac:dyDescent="0.55000000000000004">
      <c r="A66" t="s">
        <v>1055</v>
      </c>
      <c r="B66" s="49">
        <v>6465</v>
      </c>
      <c r="C66" s="38">
        <v>10</v>
      </c>
      <c r="D66" s="48">
        <v>6.7000000000000002E-3</v>
      </c>
      <c r="E66" s="51">
        <v>5.9999999999999995E-4</v>
      </c>
      <c r="F66" s="50">
        <v>5.9367160822364603E-29</v>
      </c>
      <c r="G66" s="48">
        <v>1.24E-2</v>
      </c>
      <c r="H66" s="51">
        <v>1.4E-3</v>
      </c>
      <c r="I66" s="50">
        <v>8.2091305067838198E-19</v>
      </c>
      <c r="J66" s="48">
        <v>1.5599999999999999E-2</v>
      </c>
      <c r="K66" s="51">
        <v>1.5E-3</v>
      </c>
      <c r="L66" s="50">
        <v>2.47933195916806E-25</v>
      </c>
      <c r="M66" s="48">
        <v>9.1999999999999998E-3</v>
      </c>
      <c r="N66" s="51">
        <v>1.6999999999999999E-3</v>
      </c>
      <c r="O66" s="50">
        <v>6.2406656441554696E-8</v>
      </c>
      <c r="P66" s="6"/>
      <c r="Q66" s="48">
        <v>1.860883E-3</v>
      </c>
      <c r="R66" s="51">
        <v>2.385426E-3</v>
      </c>
      <c r="S66" s="50">
        <v>0.43532901189641898</v>
      </c>
      <c r="T66" s="48">
        <v>7.4980009999999998E-3</v>
      </c>
      <c r="U66" s="51">
        <v>2.596573E-3</v>
      </c>
      <c r="V66" s="50">
        <v>3.8812817733961699E-3</v>
      </c>
      <c r="W66" s="48">
        <v>-9.3592629999999996E-3</v>
      </c>
      <c r="X66" s="51">
        <v>2.5488149999999998E-3</v>
      </c>
      <c r="Y66" s="50">
        <v>2.4065439046901501E-4</v>
      </c>
      <c r="Z66" s="50"/>
      <c r="AA66" s="48">
        <v>7.4354140000000004E-3</v>
      </c>
      <c r="AB66" s="51">
        <v>1.6210420000000001E-3</v>
      </c>
      <c r="AC66" s="50">
        <v>4.5006680848099496E-6</v>
      </c>
      <c r="AD66" s="48">
        <v>1.1695702000000001E-2</v>
      </c>
      <c r="AE66" s="51">
        <v>1.836336E-3</v>
      </c>
      <c r="AF66" s="50">
        <v>1.9021192035469999E-10</v>
      </c>
      <c r="AG66" s="48">
        <v>-1.76E-4</v>
      </c>
      <c r="AH66" s="51">
        <v>1.9282220000000001E-3</v>
      </c>
      <c r="AI66" s="50">
        <v>0.92727344882796803</v>
      </c>
      <c r="AJ66" s="50"/>
      <c r="AK66" s="50">
        <v>3.8766876765643498E-4</v>
      </c>
      <c r="AL66" s="50">
        <v>7.3149898787691703E-3</v>
      </c>
      <c r="AM66">
        <f t="shared" si="0"/>
        <v>1</v>
      </c>
    </row>
    <row r="67" spans="1:39" x14ac:dyDescent="0.55000000000000004">
      <c r="A67" t="s">
        <v>1495</v>
      </c>
      <c r="B67" s="49">
        <v>6680</v>
      </c>
      <c r="C67" s="38">
        <v>5</v>
      </c>
      <c r="D67" s="48">
        <v>4.3E-3</v>
      </c>
      <c r="E67" s="51">
        <v>1.6999999999999999E-3</v>
      </c>
      <c r="F67" s="50">
        <v>1.1425389784428501E-2</v>
      </c>
      <c r="G67" s="48">
        <v>1.03E-2</v>
      </c>
      <c r="H67" s="51">
        <v>3.5999999999999999E-3</v>
      </c>
      <c r="I67" s="50">
        <v>4.2215907010369497E-3</v>
      </c>
      <c r="J67" s="48">
        <v>7.9000000000000008E-3</v>
      </c>
      <c r="K67" s="51">
        <v>4.0000000000000001E-3</v>
      </c>
      <c r="L67" s="50">
        <v>4.8268148009449403E-2</v>
      </c>
      <c r="M67" s="48">
        <v>5.1999999999999998E-3</v>
      </c>
      <c r="N67" s="51">
        <v>4.4000000000000003E-3</v>
      </c>
      <c r="O67" s="50">
        <v>0.23727785186827799</v>
      </c>
      <c r="P67" s="6"/>
      <c r="Q67" s="48">
        <v>8.0300990000000006E-3</v>
      </c>
      <c r="R67" s="51">
        <v>6.2128699999999997E-3</v>
      </c>
      <c r="S67" s="50">
        <v>0.196186022059325</v>
      </c>
      <c r="T67" s="48">
        <v>-1.4391440000000001E-3</v>
      </c>
      <c r="U67" s="51">
        <v>6.7651650000000001E-3</v>
      </c>
      <c r="V67" s="50">
        <v>0.83153866686465805</v>
      </c>
      <c r="W67" s="48">
        <v>-7.8131850000000003E-3</v>
      </c>
      <c r="X67" s="51">
        <v>6.6536369999999996E-3</v>
      </c>
      <c r="Y67" s="50">
        <v>0.24028577146961599</v>
      </c>
      <c r="Z67" s="50"/>
      <c r="AA67" s="48">
        <v>9.1819599999999994E-3</v>
      </c>
      <c r="AB67" s="51">
        <v>4.2198569999999996E-3</v>
      </c>
      <c r="AC67" s="50">
        <v>2.95632146284883E-2</v>
      </c>
      <c r="AD67" s="48">
        <v>3.425212E-3</v>
      </c>
      <c r="AE67" s="51">
        <v>4.7892949999999998E-3</v>
      </c>
      <c r="AF67" s="50">
        <v>0.47449730942066898</v>
      </c>
      <c r="AG67" s="48">
        <v>-9.9099999999999991E-4</v>
      </c>
      <c r="AH67" s="51">
        <v>5.0375890000000003E-3</v>
      </c>
      <c r="AI67" s="50">
        <v>0.84404580500005999</v>
      </c>
      <c r="AJ67" s="50"/>
      <c r="AK67" s="50">
        <v>0.37191979037943501</v>
      </c>
      <c r="AL67" s="50">
        <v>0.62762596178052299</v>
      </c>
      <c r="AM67">
        <f t="shared" si="0"/>
        <v>0</v>
      </c>
    </row>
    <row r="68" spans="1:39" x14ac:dyDescent="0.55000000000000004">
      <c r="A68" t="s">
        <v>1365</v>
      </c>
      <c r="B68" s="49">
        <v>6201</v>
      </c>
      <c r="C68" s="38">
        <v>10</v>
      </c>
      <c r="D68" s="48">
        <v>6.7000000000000002E-3</v>
      </c>
      <c r="E68" s="51">
        <v>6.9999999999999999E-4</v>
      </c>
      <c r="F68" s="50">
        <v>1.05438544771969E-21</v>
      </c>
      <c r="G68" s="48">
        <v>1.15E-2</v>
      </c>
      <c r="H68" s="51">
        <v>1.5E-3</v>
      </c>
      <c r="I68" s="50">
        <v>1.76523743209072E-14</v>
      </c>
      <c r="J68" s="48">
        <v>1.55E-2</v>
      </c>
      <c r="K68" s="51">
        <v>1.6000000000000001E-3</v>
      </c>
      <c r="L68" s="50">
        <v>3.4076761402164102E-22</v>
      </c>
      <c r="M68" s="48">
        <v>1.0999999999999999E-2</v>
      </c>
      <c r="N68" s="51">
        <v>1.8E-3</v>
      </c>
      <c r="O68" s="50">
        <v>9.8939847983709605E-10</v>
      </c>
      <c r="P68" s="6"/>
      <c r="Q68" s="48">
        <v>-1.223392E-3</v>
      </c>
      <c r="R68" s="51">
        <v>2.549038E-3</v>
      </c>
      <c r="S68" s="50">
        <v>0.63126818786785899</v>
      </c>
      <c r="T68" s="48">
        <v>6.9257930000000004E-3</v>
      </c>
      <c r="U68" s="51">
        <v>2.7779359999999999E-3</v>
      </c>
      <c r="V68" s="50">
        <v>1.2661767283548101E-2</v>
      </c>
      <c r="W68" s="48">
        <v>-5.2387170000000004E-3</v>
      </c>
      <c r="X68" s="51">
        <v>2.7187729999999998E-3</v>
      </c>
      <c r="Y68" s="50">
        <v>5.3996068288906497E-2</v>
      </c>
      <c r="Z68" s="50"/>
      <c r="AA68" s="48">
        <v>5.6446710000000004E-3</v>
      </c>
      <c r="AB68" s="51">
        <v>1.7320020000000001E-3</v>
      </c>
      <c r="AC68" s="50">
        <v>1.11788266613071E-3</v>
      </c>
      <c r="AD68" s="48">
        <v>1.1324636000000001E-2</v>
      </c>
      <c r="AE68" s="51">
        <v>1.9636520000000002E-3</v>
      </c>
      <c r="AF68" s="50">
        <v>8.0632941964861106E-9</v>
      </c>
      <c r="AG68" s="48">
        <v>2.7325230000000002E-3</v>
      </c>
      <c r="AH68" s="51">
        <v>2.060007E-3</v>
      </c>
      <c r="AI68" s="50">
        <v>0.18468639346540899</v>
      </c>
      <c r="AJ68" s="50"/>
      <c r="AK68" s="50">
        <v>2.7842972997891E-2</v>
      </c>
      <c r="AL68" s="50">
        <v>0.13157169593120999</v>
      </c>
      <c r="AM68">
        <f t="shared" si="0"/>
        <v>0</v>
      </c>
    </row>
    <row r="69" spans="1:39" x14ac:dyDescent="0.55000000000000004">
      <c r="A69" t="s">
        <v>1057</v>
      </c>
      <c r="B69" s="49">
        <v>6307</v>
      </c>
      <c r="C69" s="38">
        <v>10</v>
      </c>
      <c r="D69" s="48">
        <v>6.7000000000000002E-3</v>
      </c>
      <c r="E69" s="51">
        <v>6.9999999999999999E-4</v>
      </c>
      <c r="F69" s="50">
        <v>1.05438544771969E-21</v>
      </c>
      <c r="G69" s="48">
        <v>1.2200000000000001E-2</v>
      </c>
      <c r="H69" s="51">
        <v>1.5E-3</v>
      </c>
      <c r="I69" s="50">
        <v>4.17644156702542E-16</v>
      </c>
      <c r="J69" s="48">
        <v>1.5900000000000001E-2</v>
      </c>
      <c r="K69" s="51">
        <v>1.6000000000000001E-3</v>
      </c>
      <c r="L69" s="50">
        <v>2.8591243083153003E-23</v>
      </c>
      <c r="M69" s="48">
        <v>9.1999999999999998E-3</v>
      </c>
      <c r="N69" s="51">
        <v>1.8E-3</v>
      </c>
      <c r="O69" s="50">
        <v>3.20269539488281E-7</v>
      </c>
      <c r="P69" s="6"/>
      <c r="Q69" s="48">
        <v>1.220072E-3</v>
      </c>
      <c r="R69" s="51">
        <v>2.5491910000000001E-3</v>
      </c>
      <c r="S69" s="50">
        <v>0.63221507144280398</v>
      </c>
      <c r="T69" s="48">
        <v>8.3503540000000008E-3</v>
      </c>
      <c r="U69" s="51">
        <v>2.7747570000000001E-3</v>
      </c>
      <c r="V69" s="50">
        <v>2.6176414606061201E-3</v>
      </c>
      <c r="W69" s="48">
        <v>-9.3992020000000006E-3</v>
      </c>
      <c r="X69" s="51">
        <v>2.7170829999999999E-3</v>
      </c>
      <c r="Y69" s="50">
        <v>5.4158370405450198E-4</v>
      </c>
      <c r="Z69" s="50"/>
      <c r="AA69" s="48">
        <v>7.0064150000000002E-3</v>
      </c>
      <c r="AB69" s="51">
        <v>1.7302890000000001E-3</v>
      </c>
      <c r="AC69" s="50">
        <v>5.1376671142361098E-5</v>
      </c>
      <c r="AD69" s="48">
        <v>1.2256639E-2</v>
      </c>
      <c r="AE69" s="51">
        <v>1.9629109999999999E-3</v>
      </c>
      <c r="AF69" s="50">
        <v>4.2621053289125298E-10</v>
      </c>
      <c r="AG69" s="48">
        <v>-2.3699999999999999E-4</v>
      </c>
      <c r="AH69" s="51">
        <v>2.0570480000000001E-3</v>
      </c>
      <c r="AI69" s="50">
        <v>0.90827578279093102</v>
      </c>
      <c r="AJ69" s="50"/>
      <c r="AK69" s="50">
        <v>5.7454537545225E-4</v>
      </c>
      <c r="AL69" s="50">
        <v>9.2566652950429994E-3</v>
      </c>
      <c r="AM69">
        <f t="shared" si="0"/>
        <v>1</v>
      </c>
    </row>
    <row r="70" spans="1:39" x14ac:dyDescent="0.55000000000000004">
      <c r="A70" t="s">
        <v>1532</v>
      </c>
      <c r="B70" s="49">
        <v>6271</v>
      </c>
      <c r="C70" s="38">
        <v>10</v>
      </c>
      <c r="D70" s="48">
        <v>-2.0000000000000001E-4</v>
      </c>
      <c r="E70" s="51">
        <v>8.0000000000000004E-4</v>
      </c>
      <c r="F70" s="50">
        <v>0.80258734863415204</v>
      </c>
      <c r="G70" s="48">
        <v>2.0000000000000001E-4</v>
      </c>
      <c r="H70" s="51">
        <v>1.6999999999999999E-3</v>
      </c>
      <c r="I70" s="50">
        <v>0.90634731628219301</v>
      </c>
      <c r="J70" s="48">
        <v>1.6999999999999999E-3</v>
      </c>
      <c r="K70" s="51">
        <v>1.9E-3</v>
      </c>
      <c r="L70" s="50">
        <v>0.37092777927468001</v>
      </c>
      <c r="M70" s="48">
        <v>-3.3999999999999998E-3</v>
      </c>
      <c r="N70" s="51">
        <v>2.0999999999999999E-3</v>
      </c>
      <c r="O70" s="50">
        <v>0.105437017780126</v>
      </c>
      <c r="P70" s="6"/>
      <c r="Q70" s="48">
        <v>1.370694E-3</v>
      </c>
      <c r="R70" s="51">
        <v>2.937889E-3</v>
      </c>
      <c r="S70" s="50">
        <v>0.64081653567540597</v>
      </c>
      <c r="T70" s="48">
        <v>5.8422839999999997E-3</v>
      </c>
      <c r="U70" s="51">
        <v>3.1972250000000002E-3</v>
      </c>
      <c r="V70" s="50">
        <v>6.76549216458317E-2</v>
      </c>
      <c r="W70" s="48">
        <v>-7.1702190000000002E-3</v>
      </c>
      <c r="X70" s="51">
        <v>3.1326800000000001E-3</v>
      </c>
      <c r="Y70" s="50">
        <v>2.2088358981449799E-2</v>
      </c>
      <c r="Z70" s="50"/>
      <c r="AA70" s="48">
        <v>3.7500000000000001E-4</v>
      </c>
      <c r="AB70" s="51">
        <v>1.995522E-3</v>
      </c>
      <c r="AC70" s="50">
        <v>0.85093877278605301</v>
      </c>
      <c r="AD70" s="48">
        <v>3.739147E-3</v>
      </c>
      <c r="AE70" s="51">
        <v>2.2623830000000002E-3</v>
      </c>
      <c r="AF70" s="50">
        <v>9.8382339096637794E-2</v>
      </c>
      <c r="AG70" s="48">
        <v>-5.4120419999999997E-3</v>
      </c>
      <c r="AH70" s="51">
        <v>2.3725819999999998E-3</v>
      </c>
      <c r="AI70" s="50">
        <v>2.2543896630835399E-2</v>
      </c>
      <c r="AJ70" s="50"/>
      <c r="AK70" s="50">
        <v>4.6158140950831199E-2</v>
      </c>
      <c r="AL70" s="50">
        <v>0.17214933843879501</v>
      </c>
      <c r="AM70">
        <f t="shared" si="0"/>
        <v>0</v>
      </c>
    </row>
    <row r="71" spans="1:39" x14ac:dyDescent="0.55000000000000004">
      <c r="A71" t="s">
        <v>1054</v>
      </c>
      <c r="B71" s="49">
        <v>6201</v>
      </c>
      <c r="C71" s="38">
        <v>10</v>
      </c>
      <c r="D71" s="48">
        <v>6.7000000000000002E-3</v>
      </c>
      <c r="E71" s="51">
        <v>6.9999999999999999E-4</v>
      </c>
      <c r="F71" s="50">
        <v>1.05438544771969E-21</v>
      </c>
      <c r="G71" s="48">
        <v>1.2699999999999999E-2</v>
      </c>
      <c r="H71" s="51">
        <v>1.5E-3</v>
      </c>
      <c r="I71" s="50">
        <v>2.52515409276949E-17</v>
      </c>
      <c r="J71" s="48">
        <v>1.6E-2</v>
      </c>
      <c r="K71" s="51">
        <v>1.6999999999999999E-3</v>
      </c>
      <c r="L71" s="50">
        <v>4.8787585431909602E-21</v>
      </c>
      <c r="M71" s="48">
        <v>8.3999999999999995E-3</v>
      </c>
      <c r="N71" s="51">
        <v>1.8E-3</v>
      </c>
      <c r="O71" s="50">
        <v>3.0612534730621399E-6</v>
      </c>
      <c r="P71" s="6"/>
      <c r="Q71" s="48">
        <v>2.5767099999999999E-3</v>
      </c>
      <c r="R71" s="51">
        <v>2.6128100000000001E-3</v>
      </c>
      <c r="S71" s="50">
        <v>0.32404309535880899</v>
      </c>
      <c r="T71" s="48">
        <v>8.5621489999999998E-3</v>
      </c>
      <c r="U71" s="51">
        <v>2.846955E-3</v>
      </c>
      <c r="V71" s="50">
        <v>2.63426874354492E-3</v>
      </c>
      <c r="W71" s="48">
        <v>-1.1130951E-2</v>
      </c>
      <c r="X71" s="51">
        <v>2.7841960000000001E-3</v>
      </c>
      <c r="Y71" s="50">
        <v>6.3905598616839006E-5</v>
      </c>
      <c r="Z71" s="50"/>
      <c r="AA71" s="48">
        <v>7.7916849999999996E-3</v>
      </c>
      <c r="AB71" s="51">
        <v>1.773864E-3</v>
      </c>
      <c r="AC71" s="50">
        <v>1.12058298253729E-5</v>
      </c>
      <c r="AD71" s="48">
        <v>1.239939E-2</v>
      </c>
      <c r="AE71" s="51">
        <v>2.0111130000000001E-3</v>
      </c>
      <c r="AF71" s="50">
        <v>7.0288861723445996E-10</v>
      </c>
      <c r="AG71" s="48">
        <v>-1.451906E-3</v>
      </c>
      <c r="AH71" s="51">
        <v>2.1097970000000001E-3</v>
      </c>
      <c r="AI71" s="50">
        <v>0.49134364478360398</v>
      </c>
      <c r="AJ71" s="50"/>
      <c r="AK71" s="50">
        <v>1.1452078801516399E-4</v>
      </c>
      <c r="AL71" s="50">
        <v>2.7599509911654498E-3</v>
      </c>
      <c r="AM71">
        <f t="shared" ref="AM71:AM134" si="1">IF(AL71&lt;0.1,1,0)</f>
        <v>1</v>
      </c>
    </row>
    <row r="72" spans="1:39" x14ac:dyDescent="0.55000000000000004">
      <c r="A72" t="s">
        <v>1069</v>
      </c>
      <c r="B72" s="49">
        <v>5802</v>
      </c>
      <c r="C72" s="38">
        <v>10</v>
      </c>
      <c r="D72" s="48">
        <v>7.7999999999999996E-3</v>
      </c>
      <c r="E72" s="51">
        <v>6.9999999999999999E-4</v>
      </c>
      <c r="F72" s="50">
        <v>7.7589511817136305E-29</v>
      </c>
      <c r="G72" s="48">
        <v>1.43E-2</v>
      </c>
      <c r="H72" s="51">
        <v>1.5E-3</v>
      </c>
      <c r="I72" s="50">
        <v>1.52312382964425E-21</v>
      </c>
      <c r="J72" s="48">
        <v>1.7500000000000002E-2</v>
      </c>
      <c r="K72" s="51">
        <v>1.6000000000000001E-3</v>
      </c>
      <c r="L72" s="50">
        <v>7.6274194505124597E-28</v>
      </c>
      <c r="M72" s="48">
        <v>1.2200000000000001E-2</v>
      </c>
      <c r="N72" s="51">
        <v>1.8E-3</v>
      </c>
      <c r="O72" s="50">
        <v>1.22038363246069E-11</v>
      </c>
      <c r="P72" s="6"/>
      <c r="Q72" s="48">
        <v>1.3101790000000001E-3</v>
      </c>
      <c r="R72" s="51">
        <v>2.5499120000000001E-3</v>
      </c>
      <c r="S72" s="50">
        <v>0.60738244589450496</v>
      </c>
      <c r="T72" s="48">
        <v>6.6106799999999999E-3</v>
      </c>
      <c r="U72" s="51">
        <v>2.7922770000000001E-3</v>
      </c>
      <c r="V72" s="50">
        <v>1.7909340500393198E-2</v>
      </c>
      <c r="W72" s="48">
        <v>-7.8452950000000004E-3</v>
      </c>
      <c r="X72" s="51">
        <v>2.733395E-3</v>
      </c>
      <c r="Y72" s="50">
        <v>4.1025749606322997E-3</v>
      </c>
      <c r="Z72" s="50"/>
      <c r="AA72" s="48">
        <v>8.2814489999999998E-3</v>
      </c>
      <c r="AB72" s="51">
        <v>1.7350009999999999E-3</v>
      </c>
      <c r="AC72" s="50">
        <v>1.81351559832439E-6</v>
      </c>
      <c r="AD72" s="48">
        <v>1.2264071E-2</v>
      </c>
      <c r="AE72" s="51">
        <v>1.97364E-3</v>
      </c>
      <c r="AF72" s="50">
        <v>5.1673855997317103E-10</v>
      </c>
      <c r="AG72" s="48">
        <v>2.0451890000000002E-3</v>
      </c>
      <c r="AH72" s="51">
        <v>2.0678150000000002E-3</v>
      </c>
      <c r="AI72" s="50">
        <v>0.32263475762876298</v>
      </c>
      <c r="AJ72" s="50"/>
      <c r="AK72" s="50">
        <v>6.9857346584800599E-3</v>
      </c>
      <c r="AL72" s="50">
        <v>5.1017031899808898E-2</v>
      </c>
      <c r="AM72">
        <f t="shared" si="1"/>
        <v>1</v>
      </c>
    </row>
    <row r="73" spans="1:39" x14ac:dyDescent="0.55000000000000004">
      <c r="A73" t="s">
        <v>1047</v>
      </c>
      <c r="B73" s="49">
        <v>6659</v>
      </c>
      <c r="C73" s="38">
        <v>8</v>
      </c>
      <c r="D73" s="48">
        <v>-8.2000000000000007E-3</v>
      </c>
      <c r="E73" s="51">
        <v>6.9999999999999999E-4</v>
      </c>
      <c r="F73" s="50">
        <v>1.07695049165613E-31</v>
      </c>
      <c r="G73" s="48">
        <v>-1.7299999999999999E-2</v>
      </c>
      <c r="H73" s="51">
        <v>1.4E-3</v>
      </c>
      <c r="I73" s="50">
        <v>4.4571872975810302E-35</v>
      </c>
      <c r="J73" s="48">
        <v>-1.7600000000000001E-2</v>
      </c>
      <c r="K73" s="51">
        <v>1.6000000000000001E-3</v>
      </c>
      <c r="L73" s="50">
        <v>3.8213191489973599E-28</v>
      </c>
      <c r="M73" s="48">
        <v>-1.04E-2</v>
      </c>
      <c r="N73" s="51">
        <v>1.6999999999999999E-3</v>
      </c>
      <c r="O73" s="50">
        <v>9.4967109247291909E-10</v>
      </c>
      <c r="P73" s="6"/>
      <c r="Q73" s="48">
        <v>-8.170554E-3</v>
      </c>
      <c r="R73" s="51">
        <v>2.4419210000000001E-3</v>
      </c>
      <c r="S73" s="50">
        <v>8.2000160007721101E-4</v>
      </c>
      <c r="T73" s="48">
        <v>-4.5710840000000004E-3</v>
      </c>
      <c r="U73" s="51">
        <v>2.6603479999999999E-3</v>
      </c>
      <c r="V73" s="50">
        <v>8.5755065240439299E-2</v>
      </c>
      <c r="W73" s="48">
        <v>1.3723335E-2</v>
      </c>
      <c r="X73" s="51">
        <v>2.6052580000000001E-3</v>
      </c>
      <c r="Y73" s="50">
        <v>1.3825413519341E-7</v>
      </c>
      <c r="Z73" s="50"/>
      <c r="AA73" s="48">
        <v>-1.2879731E-2</v>
      </c>
      <c r="AB73" s="51">
        <v>1.6558759999999999E-3</v>
      </c>
      <c r="AC73" s="50">
        <v>7.3565007269944607E-15</v>
      </c>
      <c r="AD73" s="48">
        <v>-1.1321741999999999E-2</v>
      </c>
      <c r="AE73" s="51">
        <v>1.8803190000000001E-3</v>
      </c>
      <c r="AF73" s="50">
        <v>1.7314845024585099E-9</v>
      </c>
      <c r="AG73" s="48">
        <v>1.4835530000000001E-3</v>
      </c>
      <c r="AH73" s="51">
        <v>1.9715589999999999E-3</v>
      </c>
      <c r="AI73" s="50">
        <v>0.45176419582687299</v>
      </c>
      <c r="AJ73" s="50"/>
      <c r="AK73" s="50">
        <v>8.1996483752682603E-7</v>
      </c>
      <c r="AL73" s="50">
        <v>7.7147237543881604E-5</v>
      </c>
      <c r="AM73">
        <f t="shared" si="1"/>
        <v>1</v>
      </c>
    </row>
    <row r="74" spans="1:39" x14ac:dyDescent="0.55000000000000004">
      <c r="A74" t="s">
        <v>1497</v>
      </c>
      <c r="B74" s="49">
        <v>6677</v>
      </c>
      <c r="C74" s="38">
        <v>8</v>
      </c>
      <c r="D74" s="48">
        <v>-3.5999999999999999E-3</v>
      </c>
      <c r="E74" s="51">
        <v>4.5999999999999999E-3</v>
      </c>
      <c r="F74" s="50">
        <v>0.43385693355704102</v>
      </c>
      <c r="G74" s="48">
        <v>-3.8999999999999998E-3</v>
      </c>
      <c r="H74" s="51">
        <v>0.01</v>
      </c>
      <c r="I74" s="50">
        <v>0.69653654692803502</v>
      </c>
      <c r="J74" s="48">
        <v>-1.72E-2</v>
      </c>
      <c r="K74" s="51">
        <v>1.11E-2</v>
      </c>
      <c r="L74" s="50">
        <v>0.121249669969364</v>
      </c>
      <c r="M74" s="48">
        <v>1.6999999999999999E-3</v>
      </c>
      <c r="N74" s="51">
        <v>1.2200000000000001E-2</v>
      </c>
      <c r="O74" s="50">
        <v>0.88917811477716902</v>
      </c>
      <c r="P74" s="6"/>
      <c r="Q74" s="48">
        <v>7.2199600000000001E-3</v>
      </c>
      <c r="R74" s="51">
        <v>1.7290908000000001E-2</v>
      </c>
      <c r="S74" s="50">
        <v>0.67627018151359797</v>
      </c>
      <c r="T74" s="48">
        <v>-2.9302516000000001E-2</v>
      </c>
      <c r="U74" s="51">
        <v>1.8871136E-2</v>
      </c>
      <c r="V74" s="50">
        <v>0.120478318229206</v>
      </c>
      <c r="W74" s="48">
        <v>1.9785005000000001E-2</v>
      </c>
      <c r="X74" s="51">
        <v>1.8325344E-2</v>
      </c>
      <c r="Y74" s="50">
        <v>0.28029691603325002</v>
      </c>
      <c r="Z74" s="50"/>
      <c r="AA74" s="48">
        <v>2.2238570000000001E-3</v>
      </c>
      <c r="AB74" s="51">
        <v>1.1742707999999999E-2</v>
      </c>
      <c r="AC74" s="50">
        <v>0.84979346624816499</v>
      </c>
      <c r="AD74" s="48">
        <v>-2.3000804E-2</v>
      </c>
      <c r="AE74" s="51">
        <v>1.3346501E-2</v>
      </c>
      <c r="AF74" s="50">
        <v>8.4823741093619398E-2</v>
      </c>
      <c r="AG74" s="48">
        <v>1.1617324E-2</v>
      </c>
      <c r="AH74" s="51">
        <v>1.3920771E-2</v>
      </c>
      <c r="AI74" s="50">
        <v>0.40398145959708898</v>
      </c>
      <c r="AJ74" s="50"/>
      <c r="AK74" s="50">
        <v>0.26786499295555499</v>
      </c>
      <c r="AL74" s="50">
        <v>0.56588126055938903</v>
      </c>
      <c r="AM74">
        <f t="shared" si="1"/>
        <v>0</v>
      </c>
    </row>
    <row r="75" spans="1:39" x14ac:dyDescent="0.55000000000000004">
      <c r="A75" t="s">
        <v>1528</v>
      </c>
      <c r="B75" s="49">
        <v>6227</v>
      </c>
      <c r="C75" s="38">
        <v>10</v>
      </c>
      <c r="D75" s="48">
        <v>2.2000000000000001E-3</v>
      </c>
      <c r="E75" s="51">
        <v>8.0000000000000004E-4</v>
      </c>
      <c r="F75" s="50">
        <v>5.9595264701091102E-3</v>
      </c>
      <c r="G75" s="48">
        <v>3.8999999999999998E-3</v>
      </c>
      <c r="H75" s="51">
        <v>1.6000000000000001E-3</v>
      </c>
      <c r="I75" s="50">
        <v>1.4789214221761399E-2</v>
      </c>
      <c r="J75" s="48">
        <v>3.5000000000000001E-3</v>
      </c>
      <c r="K75" s="51">
        <v>1.8E-3</v>
      </c>
      <c r="L75" s="50">
        <v>5.1841878715685998E-2</v>
      </c>
      <c r="M75" s="48">
        <v>5.3E-3</v>
      </c>
      <c r="N75" s="51">
        <v>2E-3</v>
      </c>
      <c r="O75" s="50">
        <v>8.0491770855166001E-3</v>
      </c>
      <c r="P75" s="6"/>
      <c r="Q75" s="48">
        <v>2.19E-5</v>
      </c>
      <c r="R75" s="51">
        <v>2.8185129999999999E-3</v>
      </c>
      <c r="S75" s="50">
        <v>0.99380045575166998</v>
      </c>
      <c r="T75" s="48">
        <v>-2.2046790000000002E-3</v>
      </c>
      <c r="U75" s="51">
        <v>3.0617970000000002E-3</v>
      </c>
      <c r="V75" s="50">
        <v>0.47148776219626298</v>
      </c>
      <c r="W75" s="48">
        <v>2.1139940000000001E-3</v>
      </c>
      <c r="X75" s="51">
        <v>3.0158899999999998E-3</v>
      </c>
      <c r="Y75" s="50">
        <v>0.48333299743928798</v>
      </c>
      <c r="Z75" s="50"/>
      <c r="AA75" s="48">
        <v>2.3389399999999999E-3</v>
      </c>
      <c r="AB75" s="51">
        <v>1.9127650000000001E-3</v>
      </c>
      <c r="AC75" s="50">
        <v>0.22140308115586499</v>
      </c>
      <c r="AD75" s="48">
        <v>7.5500000000000003E-4</v>
      </c>
      <c r="AE75" s="51">
        <v>2.1672029999999999E-3</v>
      </c>
      <c r="AF75" s="50">
        <v>0.72755834820385601</v>
      </c>
      <c r="AG75" s="48">
        <v>3.7995780000000001E-3</v>
      </c>
      <c r="AH75" s="51">
        <v>2.2847810000000001E-3</v>
      </c>
      <c r="AI75" s="50">
        <v>9.6313557185520607E-2</v>
      </c>
      <c r="AJ75" s="50"/>
      <c r="AK75" s="50">
        <v>0.70054233647018804</v>
      </c>
      <c r="AL75" s="50">
        <v>0.82760148573193804</v>
      </c>
      <c r="AM75">
        <f t="shared" si="1"/>
        <v>0</v>
      </c>
    </row>
    <row r="76" spans="1:39" x14ac:dyDescent="0.55000000000000004">
      <c r="A76" t="s">
        <v>1370</v>
      </c>
      <c r="B76" s="49">
        <v>6171</v>
      </c>
      <c r="C76" s="38">
        <v>10</v>
      </c>
      <c r="D76" s="48">
        <v>3.7000000000000002E-3</v>
      </c>
      <c r="E76" s="51">
        <v>6.9999999999999999E-4</v>
      </c>
      <c r="F76" s="50">
        <v>1.25215199460413E-7</v>
      </c>
      <c r="G76" s="48">
        <v>7.7000000000000002E-3</v>
      </c>
      <c r="H76" s="51">
        <v>1.6000000000000001E-3</v>
      </c>
      <c r="I76" s="50">
        <v>1.4905387278091701E-6</v>
      </c>
      <c r="J76" s="48">
        <v>6.3E-3</v>
      </c>
      <c r="K76" s="51">
        <v>1.8E-3</v>
      </c>
      <c r="L76" s="50">
        <v>4.6525815807104998E-4</v>
      </c>
      <c r="M76" s="48">
        <v>7.0000000000000001E-3</v>
      </c>
      <c r="N76" s="51">
        <v>2E-3</v>
      </c>
      <c r="O76" s="50">
        <v>4.6525815807104998E-4</v>
      </c>
      <c r="P76" s="6"/>
      <c r="Q76" s="48">
        <v>3.2884099999999999E-3</v>
      </c>
      <c r="R76" s="51">
        <v>2.7822620000000002E-3</v>
      </c>
      <c r="S76" s="50">
        <v>0.23723760271567301</v>
      </c>
      <c r="T76" s="48">
        <v>-2.8479199999999999E-3</v>
      </c>
      <c r="U76" s="51">
        <v>3.025813E-3</v>
      </c>
      <c r="V76" s="50">
        <v>0.34659817660957798</v>
      </c>
      <c r="W76" s="48">
        <v>-1.0099690000000001E-3</v>
      </c>
      <c r="X76" s="51">
        <v>2.9804430000000002E-3</v>
      </c>
      <c r="Y76" s="50">
        <v>0.73471113306813396</v>
      </c>
      <c r="Z76" s="50"/>
      <c r="AA76" s="48">
        <v>5.824325E-3</v>
      </c>
      <c r="AB76" s="51">
        <v>1.888083E-3</v>
      </c>
      <c r="AC76" s="50">
        <v>2.03701200975523E-3</v>
      </c>
      <c r="AD76" s="48">
        <v>1.855675E-3</v>
      </c>
      <c r="AE76" s="51">
        <v>2.141315E-3</v>
      </c>
      <c r="AF76" s="50">
        <v>0.38615829014999398</v>
      </c>
      <c r="AG76" s="48">
        <v>3.1816150000000001E-3</v>
      </c>
      <c r="AH76" s="51">
        <v>2.2582679999999999E-3</v>
      </c>
      <c r="AI76" s="50">
        <v>0.15887243801912501</v>
      </c>
      <c r="AJ76" s="50"/>
      <c r="AK76" s="50">
        <v>0.46419458115418599</v>
      </c>
      <c r="AL76" s="50">
        <v>0.69919308786349199</v>
      </c>
      <c r="AM76">
        <f t="shared" si="1"/>
        <v>0</v>
      </c>
    </row>
    <row r="77" spans="1:39" x14ac:dyDescent="0.55000000000000004">
      <c r="A77" t="s">
        <v>1048</v>
      </c>
      <c r="B77" s="49">
        <v>6614</v>
      </c>
      <c r="C77" s="38">
        <v>8</v>
      </c>
      <c r="D77" s="48">
        <v>-1.18E-2</v>
      </c>
      <c r="E77" s="51">
        <v>6.9999999999999999E-4</v>
      </c>
      <c r="F77" s="50">
        <v>9.2976232468020804E-64</v>
      </c>
      <c r="G77" s="48">
        <v>-2.29E-2</v>
      </c>
      <c r="H77" s="51">
        <v>1.4E-3</v>
      </c>
      <c r="I77" s="50">
        <v>3.8685706223174801E-60</v>
      </c>
      <c r="J77" s="48">
        <v>-2.5499999999999998E-2</v>
      </c>
      <c r="K77" s="51">
        <v>1.6000000000000001E-3</v>
      </c>
      <c r="L77" s="50">
        <v>3.4799992195703499E-57</v>
      </c>
      <c r="M77" s="48">
        <v>-1.7600000000000001E-2</v>
      </c>
      <c r="N77" s="51">
        <v>1.6999999999999999E-3</v>
      </c>
      <c r="O77" s="50">
        <v>4.0582353211180101E-25</v>
      </c>
      <c r="P77" s="6"/>
      <c r="Q77" s="48">
        <v>-6.0697320000000004E-3</v>
      </c>
      <c r="R77" s="51">
        <v>2.4458919999999999E-3</v>
      </c>
      <c r="S77" s="50">
        <v>1.30793042895893E-2</v>
      </c>
      <c r="T77" s="48">
        <v>-6.9793829999999996E-3</v>
      </c>
      <c r="U77" s="51">
        <v>2.6666950000000002E-3</v>
      </c>
      <c r="V77" s="50">
        <v>8.8643778515951205E-3</v>
      </c>
      <c r="W77" s="48">
        <v>1.3674416E-2</v>
      </c>
      <c r="X77" s="51">
        <v>2.6132629999999998E-3</v>
      </c>
      <c r="Y77" s="50">
        <v>1.6705357939579101E-7</v>
      </c>
      <c r="Z77" s="50"/>
      <c r="AA77" s="48">
        <v>-1.5117192999999999E-2</v>
      </c>
      <c r="AB77" s="51">
        <v>1.6577779999999999E-3</v>
      </c>
      <c r="AC77" s="50">
        <v>7.5856383789226805E-20</v>
      </c>
      <c r="AD77" s="48">
        <v>-1.6536526999999999E-2</v>
      </c>
      <c r="AE77" s="51">
        <v>1.884237E-3</v>
      </c>
      <c r="AF77" s="50">
        <v>1.6902224242814399E-18</v>
      </c>
      <c r="AG77" s="48">
        <v>-2.0233590000000002E-3</v>
      </c>
      <c r="AH77" s="51">
        <v>1.9790519999999998E-3</v>
      </c>
      <c r="AI77" s="50">
        <v>0.30659730166535998</v>
      </c>
      <c r="AJ77" s="50"/>
      <c r="AK77" s="50">
        <v>1.00918594279464E-6</v>
      </c>
      <c r="AL77" s="50">
        <v>7.7147237543881604E-5</v>
      </c>
      <c r="AM77">
        <f t="shared" si="1"/>
        <v>1</v>
      </c>
    </row>
    <row r="78" spans="1:39" x14ac:dyDescent="0.55000000000000004">
      <c r="A78" t="s">
        <v>1053</v>
      </c>
      <c r="B78" s="49">
        <v>6614</v>
      </c>
      <c r="C78" s="38">
        <v>8</v>
      </c>
      <c r="D78" s="48">
        <v>-1.26E-2</v>
      </c>
      <c r="E78" s="51">
        <v>6.9999999999999999E-4</v>
      </c>
      <c r="F78" s="50">
        <v>1.9481897837874299E-72</v>
      </c>
      <c r="G78" s="48">
        <v>-2.4E-2</v>
      </c>
      <c r="H78" s="51">
        <v>1.5E-3</v>
      </c>
      <c r="I78" s="50">
        <v>1.27775088010761E-57</v>
      </c>
      <c r="J78" s="48">
        <v>-2.7099999999999999E-2</v>
      </c>
      <c r="K78" s="51">
        <v>1.6999999999999999E-3</v>
      </c>
      <c r="L78" s="50">
        <v>3.2811786041879502E-57</v>
      </c>
      <c r="M78" s="48">
        <v>-1.9599999999999999E-2</v>
      </c>
      <c r="N78" s="51">
        <v>1.9E-3</v>
      </c>
      <c r="O78" s="50">
        <v>5.9787893506079203E-25</v>
      </c>
      <c r="P78" s="6"/>
      <c r="Q78" s="48">
        <v>-4.8967569999999998E-3</v>
      </c>
      <c r="R78" s="51">
        <v>2.5937299999999998E-3</v>
      </c>
      <c r="S78" s="50">
        <v>5.9036574222190497E-2</v>
      </c>
      <c r="T78" s="48">
        <v>-7.3239220000000001E-3</v>
      </c>
      <c r="U78" s="51">
        <v>2.8273539999999998E-3</v>
      </c>
      <c r="V78" s="50">
        <v>9.5869966165055501E-3</v>
      </c>
      <c r="W78" s="48">
        <v>1.2663014E-2</v>
      </c>
      <c r="X78" s="51">
        <v>2.772035E-3</v>
      </c>
      <c r="Y78" s="50">
        <v>4.9209670506602703E-6</v>
      </c>
      <c r="Z78" s="50"/>
      <c r="AA78" s="48">
        <v>-1.5196117E-2</v>
      </c>
      <c r="AB78" s="51">
        <v>1.758454E-3</v>
      </c>
      <c r="AC78" s="50">
        <v>5.5359245031568098E-18</v>
      </c>
      <c r="AD78" s="48">
        <v>-1.7552166000000001E-2</v>
      </c>
      <c r="AE78" s="51">
        <v>1.9986650000000002E-3</v>
      </c>
      <c r="AF78" s="50">
        <v>1.60671732518911E-18</v>
      </c>
      <c r="AG78" s="48">
        <v>-3.4968479999999999E-3</v>
      </c>
      <c r="AH78" s="51">
        <v>2.0992379999999998E-3</v>
      </c>
      <c r="AI78" s="50">
        <v>9.5759203494474199E-2</v>
      </c>
      <c r="AJ78" s="50"/>
      <c r="AK78" s="50">
        <v>2.2082705753011099E-5</v>
      </c>
      <c r="AL78" s="50">
        <v>5.9132578738618703E-4</v>
      </c>
      <c r="AM78">
        <f t="shared" si="1"/>
        <v>1</v>
      </c>
    </row>
    <row r="79" spans="1:39" x14ac:dyDescent="0.55000000000000004">
      <c r="A79" t="s">
        <v>1075</v>
      </c>
      <c r="B79" s="49">
        <v>5561</v>
      </c>
      <c r="C79" s="38">
        <v>10</v>
      </c>
      <c r="D79" s="48">
        <v>7.9000000000000008E-3</v>
      </c>
      <c r="E79" s="51">
        <v>6.9999999999999999E-4</v>
      </c>
      <c r="F79" s="50">
        <v>1.5438237860622101E-29</v>
      </c>
      <c r="G79" s="48">
        <v>1.4800000000000001E-2</v>
      </c>
      <c r="H79" s="51">
        <v>1.6000000000000001E-3</v>
      </c>
      <c r="I79" s="50">
        <v>2.2449267182655901E-20</v>
      </c>
      <c r="J79" s="48">
        <v>1.7000000000000001E-2</v>
      </c>
      <c r="K79" s="51">
        <v>1.6999999999999999E-3</v>
      </c>
      <c r="L79" s="50">
        <v>1.5239706048320701E-23</v>
      </c>
      <c r="M79" s="48">
        <v>1.21E-2</v>
      </c>
      <c r="N79" s="51">
        <v>1.9E-3</v>
      </c>
      <c r="O79" s="50">
        <v>1.9098403218052599E-10</v>
      </c>
      <c r="P79" s="6"/>
      <c r="Q79" s="48">
        <v>2.816448E-3</v>
      </c>
      <c r="R79" s="51">
        <v>2.6724460000000002E-3</v>
      </c>
      <c r="S79" s="50">
        <v>0.29193604283705998</v>
      </c>
      <c r="T79" s="48">
        <v>4.8701009999999999E-3</v>
      </c>
      <c r="U79" s="51">
        <v>2.922792E-3</v>
      </c>
      <c r="V79" s="50">
        <v>9.5663710646624295E-2</v>
      </c>
      <c r="W79" s="48">
        <v>-7.9068880000000008E-3</v>
      </c>
      <c r="X79" s="51">
        <v>2.8618580000000001E-3</v>
      </c>
      <c r="Y79" s="50">
        <v>5.7298869986353897E-3</v>
      </c>
      <c r="Z79" s="50"/>
      <c r="AA79" s="48">
        <v>9.3344599999999993E-3</v>
      </c>
      <c r="AB79" s="51">
        <v>1.8188690000000001E-3</v>
      </c>
      <c r="AC79" s="50">
        <v>2.8665915292474901E-7</v>
      </c>
      <c r="AD79" s="48">
        <v>1.1177578000000001E-2</v>
      </c>
      <c r="AE79" s="51">
        <v>2.069759E-3</v>
      </c>
      <c r="AF79" s="50">
        <v>6.6483246574693994E-8</v>
      </c>
      <c r="AG79" s="48">
        <v>2.1753739999999999E-3</v>
      </c>
      <c r="AH79" s="51">
        <v>2.1667079999999998E-3</v>
      </c>
      <c r="AI79" s="50">
        <v>0.31537879867472901</v>
      </c>
      <c r="AJ79" s="50"/>
      <c r="AK79" s="50">
        <v>1.86659160428553E-2</v>
      </c>
      <c r="AL79" s="50">
        <v>9.7793168833220395E-2</v>
      </c>
      <c r="AM79">
        <f t="shared" si="1"/>
        <v>1</v>
      </c>
    </row>
    <row r="80" spans="1:39" x14ac:dyDescent="0.55000000000000004">
      <c r="A80" t="s">
        <v>1064</v>
      </c>
      <c r="B80" s="49">
        <v>5561</v>
      </c>
      <c r="C80" s="38">
        <v>10</v>
      </c>
      <c r="D80" s="48">
        <v>7.3000000000000001E-3</v>
      </c>
      <c r="E80" s="51">
        <v>6.9999999999999999E-4</v>
      </c>
      <c r="F80" s="50">
        <v>1.8362823239507799E-25</v>
      </c>
      <c r="G80" s="48">
        <v>1.37E-2</v>
      </c>
      <c r="H80" s="51">
        <v>1.6000000000000001E-3</v>
      </c>
      <c r="I80" s="50">
        <v>1.1044604140259199E-17</v>
      </c>
      <c r="J80" s="48">
        <v>1.66E-2</v>
      </c>
      <c r="K80" s="51">
        <v>1.6999999999999999E-3</v>
      </c>
      <c r="L80" s="50">
        <v>1.5957434800639501E-22</v>
      </c>
      <c r="M80" s="48">
        <v>1.0200000000000001E-2</v>
      </c>
      <c r="N80" s="51">
        <v>1.9E-3</v>
      </c>
      <c r="O80" s="50">
        <v>7.9428945985126398E-8</v>
      </c>
      <c r="P80" s="6"/>
      <c r="Q80" s="48">
        <v>2.6391790000000002E-3</v>
      </c>
      <c r="R80" s="51">
        <v>2.6891079999999999E-3</v>
      </c>
      <c r="S80" s="50">
        <v>0.32637932016285198</v>
      </c>
      <c r="T80" s="48">
        <v>7.072025E-3</v>
      </c>
      <c r="U80" s="51">
        <v>2.9401779999999999E-3</v>
      </c>
      <c r="V80" s="50">
        <v>1.6158970845194898E-2</v>
      </c>
      <c r="W80" s="48">
        <v>-9.8162809999999996E-3</v>
      </c>
      <c r="X80" s="51">
        <v>2.878626E-3</v>
      </c>
      <c r="Y80" s="50">
        <v>6.4949116934241203E-4</v>
      </c>
      <c r="Z80" s="50"/>
      <c r="AA80" s="48">
        <v>8.5439279999999992E-3</v>
      </c>
      <c r="AB80" s="51">
        <v>1.8293840000000001E-3</v>
      </c>
      <c r="AC80" s="50">
        <v>3.00635424252632E-6</v>
      </c>
      <c r="AD80" s="48">
        <v>1.2070427E-2</v>
      </c>
      <c r="AE80" s="51">
        <v>2.0817240000000001E-3</v>
      </c>
      <c r="AF80" s="50">
        <v>6.69969162637771E-9</v>
      </c>
      <c r="AG80" s="48">
        <v>1.5799999999999999E-4</v>
      </c>
      <c r="AH80" s="51">
        <v>2.1792339999999999E-3</v>
      </c>
      <c r="AI80" s="50">
        <v>0.942201984256131</v>
      </c>
      <c r="AJ80" s="50"/>
      <c r="AK80" s="50">
        <v>1.6433752066347001E-3</v>
      </c>
      <c r="AL80" s="50">
        <v>1.6184536895460601E-2</v>
      </c>
      <c r="AM80">
        <f t="shared" si="1"/>
        <v>1</v>
      </c>
    </row>
    <row r="81" spans="1:39" x14ac:dyDescent="0.55000000000000004">
      <c r="A81" t="s">
        <v>1067</v>
      </c>
      <c r="B81" s="49">
        <v>5561</v>
      </c>
      <c r="C81" s="38">
        <v>10</v>
      </c>
      <c r="D81" s="48">
        <v>-8.0999999999999996E-3</v>
      </c>
      <c r="E81" s="51">
        <v>6.9999999999999999E-4</v>
      </c>
      <c r="F81" s="50">
        <v>5.7516922736357504E-31</v>
      </c>
      <c r="G81" s="48">
        <v>-1.4800000000000001E-2</v>
      </c>
      <c r="H81" s="51">
        <v>1.5E-3</v>
      </c>
      <c r="I81" s="50">
        <v>5.8062062147090601E-23</v>
      </c>
      <c r="J81" s="48">
        <v>-1.7899999999999999E-2</v>
      </c>
      <c r="K81" s="51">
        <v>1.6999999999999999E-3</v>
      </c>
      <c r="L81" s="50">
        <v>6.3228353024444901E-26</v>
      </c>
      <c r="M81" s="48">
        <v>-1.2200000000000001E-2</v>
      </c>
      <c r="N81" s="51">
        <v>1.9E-3</v>
      </c>
      <c r="O81" s="50">
        <v>1.3533522275920199E-10</v>
      </c>
      <c r="P81" s="6"/>
      <c r="Q81" s="48">
        <v>-1.892124E-3</v>
      </c>
      <c r="R81" s="51">
        <v>2.6366290000000001E-3</v>
      </c>
      <c r="S81" s="50">
        <v>0.472985471079443</v>
      </c>
      <c r="T81" s="48">
        <v>-6.5663739999999998E-3</v>
      </c>
      <c r="U81" s="51">
        <v>2.882838E-3</v>
      </c>
      <c r="V81" s="50">
        <v>2.2741688923129E-2</v>
      </c>
      <c r="W81" s="48">
        <v>8.4733559999999996E-3</v>
      </c>
      <c r="X81" s="51">
        <v>2.8230009999999999E-3</v>
      </c>
      <c r="Y81" s="50">
        <v>2.6861600242226399E-3</v>
      </c>
      <c r="Z81" s="50"/>
      <c r="AA81" s="48">
        <v>-8.8771890000000006E-3</v>
      </c>
      <c r="AB81" s="51">
        <v>1.794017E-3</v>
      </c>
      <c r="AC81" s="50">
        <v>7.4895616110227801E-7</v>
      </c>
      <c r="AD81" s="48">
        <v>-1.2478721E-2</v>
      </c>
      <c r="AE81" s="51">
        <v>2.0414790000000001E-3</v>
      </c>
      <c r="AF81" s="50">
        <v>9.8027929188305804E-10</v>
      </c>
      <c r="AG81" s="48">
        <v>-1.8650699999999999E-3</v>
      </c>
      <c r="AH81" s="51">
        <v>2.137103E-3</v>
      </c>
      <c r="AI81" s="50">
        <v>0.38282146139696099</v>
      </c>
      <c r="AJ81" s="50"/>
      <c r="AK81" s="50">
        <v>5.7886776285605299E-3</v>
      </c>
      <c r="AL81" s="50">
        <v>4.6502376949436201E-2</v>
      </c>
      <c r="AM81">
        <f t="shared" si="1"/>
        <v>1</v>
      </c>
    </row>
    <row r="82" spans="1:39" x14ac:dyDescent="0.55000000000000004">
      <c r="A82" t="s">
        <v>1052</v>
      </c>
      <c r="B82" s="49">
        <v>6465</v>
      </c>
      <c r="C82" s="38">
        <v>10</v>
      </c>
      <c r="D82" s="48">
        <v>6.6E-3</v>
      </c>
      <c r="E82" s="51">
        <v>6.9999999999999999E-4</v>
      </c>
      <c r="F82" s="50">
        <v>4.1571204374351499E-21</v>
      </c>
      <c r="G82" s="48">
        <v>1.29E-2</v>
      </c>
      <c r="H82" s="51">
        <v>1.5E-3</v>
      </c>
      <c r="I82" s="50">
        <v>7.9716099256963498E-18</v>
      </c>
      <c r="J82" s="48">
        <v>1.5800000000000002E-2</v>
      </c>
      <c r="K82" s="51">
        <v>1.6000000000000001E-3</v>
      </c>
      <c r="L82" s="50">
        <v>5.3432960575064496E-23</v>
      </c>
      <c r="M82" s="48">
        <v>7.7999999999999996E-3</v>
      </c>
      <c r="N82" s="51">
        <v>1.8E-3</v>
      </c>
      <c r="O82" s="50">
        <v>1.46868476737894E-5</v>
      </c>
      <c r="P82" s="6"/>
      <c r="Q82" s="48">
        <v>3.5039540000000001E-3</v>
      </c>
      <c r="R82" s="51">
        <v>2.558903E-3</v>
      </c>
      <c r="S82" s="50">
        <v>0.17089964206167199</v>
      </c>
      <c r="T82" s="48">
        <v>8.5514110000000001E-3</v>
      </c>
      <c r="U82" s="51">
        <v>2.7854440000000002E-3</v>
      </c>
      <c r="V82" s="50">
        <v>2.14033576620011E-3</v>
      </c>
      <c r="W82" s="48">
        <v>-1.2254701E-2</v>
      </c>
      <c r="X82" s="51">
        <v>2.7330399999999999E-3</v>
      </c>
      <c r="Y82" s="50">
        <v>7.3288134306817097E-6</v>
      </c>
      <c r="Z82" s="50"/>
      <c r="AA82" s="48">
        <v>8.3032450000000008E-3</v>
      </c>
      <c r="AB82" s="51">
        <v>1.7382739999999999E-3</v>
      </c>
      <c r="AC82" s="50">
        <v>1.78179220985728E-6</v>
      </c>
      <c r="AD82" s="48">
        <v>1.2347696E-2</v>
      </c>
      <c r="AE82" s="51">
        <v>1.9691380000000001E-3</v>
      </c>
      <c r="AF82" s="50">
        <v>3.5963688413040698E-10</v>
      </c>
      <c r="AG82" s="48">
        <v>-2.2925049999999998E-3</v>
      </c>
      <c r="AH82" s="51">
        <v>2.0676700000000002E-3</v>
      </c>
      <c r="AI82" s="50">
        <v>0.26754307782060199</v>
      </c>
      <c r="AJ82" s="50"/>
      <c r="AK82" s="50">
        <v>1.7990914523209001E-5</v>
      </c>
      <c r="AL82" s="50">
        <v>5.6090397504418099E-4</v>
      </c>
      <c r="AM82">
        <f t="shared" si="1"/>
        <v>1</v>
      </c>
    </row>
    <row r="83" spans="1:39" x14ac:dyDescent="0.55000000000000004">
      <c r="A83" t="s">
        <v>1436</v>
      </c>
      <c r="B83" s="49">
        <v>4309</v>
      </c>
      <c r="C83" s="38">
        <v>10</v>
      </c>
      <c r="D83" s="48">
        <v>2.5999999999999999E-3</v>
      </c>
      <c r="E83" s="51">
        <v>5.9999999999999995E-4</v>
      </c>
      <c r="F83" s="50">
        <v>1.46868476737894E-5</v>
      </c>
      <c r="G83" s="48">
        <v>5.5999999999999999E-3</v>
      </c>
      <c r="H83" s="51">
        <v>1.1999999999999999E-3</v>
      </c>
      <c r="I83" s="50">
        <v>3.06125347306212E-6</v>
      </c>
      <c r="J83" s="48">
        <v>4.8999999999999998E-3</v>
      </c>
      <c r="K83" s="51">
        <v>1.4E-3</v>
      </c>
      <c r="L83" s="50">
        <v>4.6525815807104998E-4</v>
      </c>
      <c r="M83" s="48">
        <v>4.1999999999999997E-3</v>
      </c>
      <c r="N83" s="51">
        <v>1.5E-3</v>
      </c>
      <c r="O83" s="50">
        <v>5.1102606608558702E-3</v>
      </c>
      <c r="P83" s="6"/>
      <c r="Q83" s="48">
        <v>2.5620479999999999E-3</v>
      </c>
      <c r="R83" s="51">
        <v>2.1508690000000001E-3</v>
      </c>
      <c r="S83" s="50">
        <v>0.23358733349536401</v>
      </c>
      <c r="T83" s="48">
        <v>-4.5800000000000002E-4</v>
      </c>
      <c r="U83" s="51">
        <v>2.3027130000000001E-3</v>
      </c>
      <c r="V83" s="50">
        <v>0.84234423607494602</v>
      </c>
      <c r="W83" s="48">
        <v>-2.4052689999999998E-3</v>
      </c>
      <c r="X83" s="51">
        <v>2.268637E-3</v>
      </c>
      <c r="Y83" s="50">
        <v>0.28904158124240797</v>
      </c>
      <c r="Z83" s="50"/>
      <c r="AA83" s="48">
        <v>4.200344E-3</v>
      </c>
      <c r="AB83" s="51">
        <v>1.4619979999999999E-3</v>
      </c>
      <c r="AC83" s="50">
        <v>4.0657321318524698E-3</v>
      </c>
      <c r="AD83" s="48">
        <v>2.3224610000000001E-3</v>
      </c>
      <c r="AE83" s="51">
        <v>1.6214249999999999E-3</v>
      </c>
      <c r="AF83" s="50">
        <v>0.15204140434239299</v>
      </c>
      <c r="AG83" s="48">
        <v>9.8900000000000008E-4</v>
      </c>
      <c r="AH83" s="51">
        <v>1.721621E-3</v>
      </c>
      <c r="AI83" s="50">
        <v>0.56565750399464099</v>
      </c>
      <c r="AJ83" s="50"/>
      <c r="AK83" s="50">
        <v>0.43541892845646901</v>
      </c>
      <c r="AL83" s="50">
        <v>0.66757887844768804</v>
      </c>
      <c r="AM83">
        <f t="shared" si="1"/>
        <v>0</v>
      </c>
    </row>
    <row r="84" spans="1:39" x14ac:dyDescent="0.55000000000000004">
      <c r="A84" t="s">
        <v>1499</v>
      </c>
      <c r="B84" s="49">
        <v>4416</v>
      </c>
      <c r="C84" s="38">
        <v>10</v>
      </c>
      <c r="D84" s="48">
        <v>1.0699999999999999E-2</v>
      </c>
      <c r="E84" s="51">
        <v>3.5000000000000001E-3</v>
      </c>
      <c r="F84" s="50">
        <v>2.2345775083031801E-3</v>
      </c>
      <c r="G84" s="48">
        <v>1.8100000000000002E-2</v>
      </c>
      <c r="H84" s="51">
        <v>7.6E-3</v>
      </c>
      <c r="I84" s="50">
        <v>1.7238595232495501E-2</v>
      </c>
      <c r="J84" s="48">
        <v>2.18E-2</v>
      </c>
      <c r="K84" s="51">
        <v>8.3000000000000001E-3</v>
      </c>
      <c r="L84" s="50">
        <v>8.6266465495967899E-3</v>
      </c>
      <c r="M84" s="48">
        <v>2.06E-2</v>
      </c>
      <c r="N84" s="51">
        <v>9.1999999999999998E-3</v>
      </c>
      <c r="O84" s="50">
        <v>2.51474305163434E-2</v>
      </c>
      <c r="P84" s="6"/>
      <c r="Q84" s="48">
        <v>-2.3089899999999999E-3</v>
      </c>
      <c r="R84" s="51">
        <v>1.3138795E-2</v>
      </c>
      <c r="S84" s="50">
        <v>0.86049951443372596</v>
      </c>
      <c r="T84" s="48">
        <v>3.7521E-3</v>
      </c>
      <c r="U84" s="51">
        <v>1.4142844999999999E-2</v>
      </c>
      <c r="V84" s="50">
        <v>0.790778189049679</v>
      </c>
      <c r="W84" s="48">
        <v>-1.0422140000000001E-3</v>
      </c>
      <c r="X84" s="51">
        <v>1.391977E-2</v>
      </c>
      <c r="Y84" s="50">
        <v>0.94031581280545695</v>
      </c>
      <c r="Z84" s="50"/>
      <c r="AA84" s="48">
        <v>9.1243279999999993E-3</v>
      </c>
      <c r="AB84" s="51">
        <v>8.9416489999999994E-3</v>
      </c>
      <c r="AC84" s="50">
        <v>0.30752451309135398</v>
      </c>
      <c r="AD84" s="48">
        <v>1.316897E-2</v>
      </c>
      <c r="AE84" s="51">
        <v>9.9759819999999996E-3</v>
      </c>
      <c r="AF84" s="50">
        <v>0.18681246973300999</v>
      </c>
      <c r="AG84" s="48">
        <v>9.7939340000000007E-3</v>
      </c>
      <c r="AH84" s="51">
        <v>1.0575673000000001E-2</v>
      </c>
      <c r="AI84" s="50">
        <v>0.35440368219453899</v>
      </c>
      <c r="AJ84" s="50"/>
      <c r="AK84" s="50">
        <v>0.96451643987495606</v>
      </c>
      <c r="AL84" s="50">
        <v>0.98495111021129</v>
      </c>
      <c r="AM84">
        <f t="shared" si="1"/>
        <v>0</v>
      </c>
    </row>
    <row r="85" spans="1:39" x14ac:dyDescent="0.55000000000000004">
      <c r="A85" t="s">
        <v>1500</v>
      </c>
      <c r="B85" s="49">
        <v>6677</v>
      </c>
      <c r="C85" s="38">
        <v>8</v>
      </c>
      <c r="D85" s="48">
        <v>5.1000000000000004E-3</v>
      </c>
      <c r="E85" s="51">
        <v>6.9999999999999999E-4</v>
      </c>
      <c r="F85" s="50">
        <v>3.1997044565694E-13</v>
      </c>
      <c r="G85" s="48">
        <v>1.11E-2</v>
      </c>
      <c r="H85" s="51">
        <v>1.5E-3</v>
      </c>
      <c r="I85" s="50">
        <v>1.3618449781240001E-13</v>
      </c>
      <c r="J85" s="48">
        <v>9.9000000000000008E-3</v>
      </c>
      <c r="K85" s="51">
        <v>1.6999999999999999E-3</v>
      </c>
      <c r="L85" s="50">
        <v>5.7617668902971101E-9</v>
      </c>
      <c r="M85" s="48">
        <v>7.1999999999999998E-3</v>
      </c>
      <c r="N85" s="51">
        <v>1.8E-3</v>
      </c>
      <c r="O85" s="50">
        <v>6.3342483666239794E-5</v>
      </c>
      <c r="P85" s="6"/>
      <c r="Q85" s="48">
        <v>6.156272E-3</v>
      </c>
      <c r="R85" s="51">
        <v>2.59618E-3</v>
      </c>
      <c r="S85" s="50">
        <v>1.7726554019908299E-2</v>
      </c>
      <c r="T85" s="48">
        <v>-9.3599999999999998E-5</v>
      </c>
      <c r="U85" s="51">
        <v>2.8269020000000001E-3</v>
      </c>
      <c r="V85" s="50">
        <v>0.97358650867089302</v>
      </c>
      <c r="W85" s="48">
        <v>-6.9358600000000003E-3</v>
      </c>
      <c r="X85" s="51">
        <v>2.7733839999999998E-3</v>
      </c>
      <c r="Y85" s="50">
        <v>1.2389026558496901E-2</v>
      </c>
      <c r="Z85" s="50"/>
      <c r="AA85" s="48">
        <v>8.7796000000000003E-3</v>
      </c>
      <c r="AB85" s="51">
        <v>1.762401E-3</v>
      </c>
      <c r="AC85" s="50">
        <v>6.3056395507769002E-7</v>
      </c>
      <c r="AD85" s="48">
        <v>5.0772949999999999E-3</v>
      </c>
      <c r="AE85" s="51">
        <v>2.0002349999999999E-3</v>
      </c>
      <c r="AF85" s="50">
        <v>1.11376776781005E-2</v>
      </c>
      <c r="AG85" s="48">
        <v>3.2200000000000002E-4</v>
      </c>
      <c r="AH85" s="51">
        <v>2.0988560000000001E-3</v>
      </c>
      <c r="AI85" s="50">
        <v>0.87806951126423005</v>
      </c>
      <c r="AJ85" s="50"/>
      <c r="AK85" s="50">
        <v>2.15956321838328E-2</v>
      </c>
      <c r="AL85" s="50">
        <v>0.106215252169463</v>
      </c>
      <c r="AM85">
        <f t="shared" si="1"/>
        <v>0</v>
      </c>
    </row>
    <row r="86" spans="1:39" x14ac:dyDescent="0.55000000000000004">
      <c r="A86" t="s">
        <v>1071</v>
      </c>
      <c r="B86" s="49">
        <v>6677</v>
      </c>
      <c r="C86" s="38">
        <v>8</v>
      </c>
      <c r="D86" s="48">
        <v>4.7000000000000002E-3</v>
      </c>
      <c r="E86" s="51">
        <v>6.9999999999999999E-4</v>
      </c>
      <c r="F86" s="50">
        <v>1.8898968170348699E-11</v>
      </c>
      <c r="G86" s="48">
        <v>1.04E-2</v>
      </c>
      <c r="H86" s="51">
        <v>1.5E-3</v>
      </c>
      <c r="I86" s="50">
        <v>4.1103811633254301E-12</v>
      </c>
      <c r="J86" s="48">
        <v>9.4999999999999998E-3</v>
      </c>
      <c r="K86" s="51">
        <v>1.6000000000000001E-3</v>
      </c>
      <c r="L86" s="50">
        <v>2.8940104553327099E-9</v>
      </c>
      <c r="M86" s="48">
        <v>5.8999999999999999E-3</v>
      </c>
      <c r="N86" s="51">
        <v>1.8E-3</v>
      </c>
      <c r="O86" s="50">
        <v>1.04627729200534E-3</v>
      </c>
      <c r="P86" s="6"/>
      <c r="Q86" s="48">
        <v>6.1470930000000002E-3</v>
      </c>
      <c r="R86" s="51">
        <v>2.5529860000000001E-3</v>
      </c>
      <c r="S86" s="50">
        <v>1.60487411648675E-2</v>
      </c>
      <c r="T86" s="48">
        <v>1.0013159999999999E-3</v>
      </c>
      <c r="U86" s="51">
        <v>2.7798779999999999E-3</v>
      </c>
      <c r="V86" s="50">
        <v>0.71869651369185295</v>
      </c>
      <c r="W86" s="48">
        <v>-7.9802090000000003E-3</v>
      </c>
      <c r="X86" s="51">
        <v>2.7268050000000001E-3</v>
      </c>
      <c r="Y86" s="50">
        <v>3.4271295860716401E-3</v>
      </c>
      <c r="Z86" s="50"/>
      <c r="AA86" s="48">
        <v>8.3226749999999999E-3</v>
      </c>
      <c r="AB86" s="51">
        <v>1.732868E-3</v>
      </c>
      <c r="AC86" s="50">
        <v>1.5643663037434599E-6</v>
      </c>
      <c r="AD86" s="48">
        <v>5.4077730000000003E-3</v>
      </c>
      <c r="AE86" s="51">
        <v>1.9667159999999999E-3</v>
      </c>
      <c r="AF86" s="50">
        <v>5.9659658341096799E-3</v>
      </c>
      <c r="AG86" s="48">
        <v>-8.5599999999999999E-4</v>
      </c>
      <c r="AH86" s="51">
        <v>2.0636840000000001E-3</v>
      </c>
      <c r="AI86" s="50">
        <v>0.67829403945747901</v>
      </c>
      <c r="AJ86" s="50"/>
      <c r="AK86" s="50">
        <v>8.7713100354951303E-3</v>
      </c>
      <c r="AL86" s="50">
        <v>5.8719047737620197E-2</v>
      </c>
      <c r="AM86">
        <f t="shared" si="1"/>
        <v>1</v>
      </c>
    </row>
    <row r="87" spans="1:39" x14ac:dyDescent="0.55000000000000004">
      <c r="A87" t="s">
        <v>1503</v>
      </c>
      <c r="B87" s="49">
        <v>6677</v>
      </c>
      <c r="C87" s="38">
        <v>8</v>
      </c>
      <c r="D87" s="48">
        <v>3.3999999999999998E-3</v>
      </c>
      <c r="E87" s="51">
        <v>6.9999999999999999E-4</v>
      </c>
      <c r="F87" s="50">
        <v>1.19091674953928E-6</v>
      </c>
      <c r="G87" s="48">
        <v>7.3000000000000001E-3</v>
      </c>
      <c r="H87" s="51">
        <v>1.5E-3</v>
      </c>
      <c r="I87" s="50">
        <v>1.1349621448544299E-6</v>
      </c>
      <c r="J87" s="48">
        <v>7.1000000000000004E-3</v>
      </c>
      <c r="K87" s="51">
        <v>1.6999999999999999E-3</v>
      </c>
      <c r="L87" s="50">
        <v>2.9606700357429702E-5</v>
      </c>
      <c r="M87" s="48">
        <v>4.4000000000000003E-3</v>
      </c>
      <c r="N87" s="51">
        <v>1.9E-3</v>
      </c>
      <c r="O87" s="50">
        <v>2.0569766254222799E-2</v>
      </c>
      <c r="P87" s="6"/>
      <c r="Q87" s="48">
        <v>3.8061380000000001E-3</v>
      </c>
      <c r="R87" s="51">
        <v>2.6465239999999999E-3</v>
      </c>
      <c r="S87" s="50">
        <v>0.15038726356540599</v>
      </c>
      <c r="T87" s="48">
        <v>1.312213E-3</v>
      </c>
      <c r="U87" s="51">
        <v>2.8809069999999998E-3</v>
      </c>
      <c r="V87" s="50">
        <v>0.64875958876920903</v>
      </c>
      <c r="W87" s="48">
        <v>-5.6080460000000002E-3</v>
      </c>
      <c r="X87" s="51">
        <v>2.8269020000000001E-3</v>
      </c>
      <c r="Y87" s="50">
        <v>4.7276648443579497E-2</v>
      </c>
      <c r="Z87" s="50"/>
      <c r="AA87" s="48">
        <v>5.6263019999999997E-3</v>
      </c>
      <c r="AB87" s="51">
        <v>1.7965780000000001E-3</v>
      </c>
      <c r="AC87" s="50">
        <v>1.7381098109164599E-3</v>
      </c>
      <c r="AD87" s="48">
        <v>4.3158500000000004E-3</v>
      </c>
      <c r="AE87" s="51">
        <v>2.039024E-3</v>
      </c>
      <c r="AF87" s="50">
        <v>3.4291652231548501E-2</v>
      </c>
      <c r="AG87" s="48">
        <v>-5.1999999999999995E-4</v>
      </c>
      <c r="AH87" s="51">
        <v>2.1395580000000002E-3</v>
      </c>
      <c r="AI87" s="50">
        <v>0.80797375043577502</v>
      </c>
      <c r="AJ87" s="50"/>
      <c r="AK87" s="50">
        <v>0.12836717926351901</v>
      </c>
      <c r="AL87" s="50">
        <v>0.36395870826480298</v>
      </c>
      <c r="AM87">
        <f t="shared" si="1"/>
        <v>0</v>
      </c>
    </row>
    <row r="88" spans="1:39" x14ac:dyDescent="0.55000000000000004">
      <c r="A88" t="s">
        <v>1072</v>
      </c>
      <c r="B88" s="49">
        <v>6677</v>
      </c>
      <c r="C88" s="38">
        <v>8</v>
      </c>
      <c r="D88" s="48">
        <v>5.0000000000000001E-3</v>
      </c>
      <c r="E88" s="51">
        <v>6.9999999999999999E-4</v>
      </c>
      <c r="F88" s="50">
        <v>9.1410616543867306E-13</v>
      </c>
      <c r="G88" s="48">
        <v>1.09E-2</v>
      </c>
      <c r="H88" s="51">
        <v>1.5E-3</v>
      </c>
      <c r="I88" s="50">
        <v>3.6846652914498302E-13</v>
      </c>
      <c r="J88" s="48">
        <v>1.01E-2</v>
      </c>
      <c r="K88" s="51">
        <v>1.6999999999999999E-3</v>
      </c>
      <c r="L88" s="50">
        <v>2.8298377696272199E-9</v>
      </c>
      <c r="M88" s="48">
        <v>6.4000000000000003E-3</v>
      </c>
      <c r="N88" s="51">
        <v>1.9E-3</v>
      </c>
      <c r="O88" s="50">
        <v>7.5600044691934002E-4</v>
      </c>
      <c r="P88" s="6"/>
      <c r="Q88" s="48">
        <v>6.2209149999999996E-3</v>
      </c>
      <c r="R88" s="51">
        <v>2.684961E-3</v>
      </c>
      <c r="S88" s="50">
        <v>2.0506564960007499E-2</v>
      </c>
      <c r="T88" s="48">
        <v>1.1654669999999999E-3</v>
      </c>
      <c r="U88" s="51">
        <v>2.9234819999999998E-3</v>
      </c>
      <c r="V88" s="50">
        <v>0.69014584583167005</v>
      </c>
      <c r="W88" s="48">
        <v>-8.2226030000000002E-3</v>
      </c>
      <c r="X88" s="51">
        <v>2.8677469999999999E-3</v>
      </c>
      <c r="Y88" s="50">
        <v>4.1403050903637897E-3</v>
      </c>
      <c r="Z88" s="50"/>
      <c r="AA88" s="48">
        <v>8.6509729999999993E-3</v>
      </c>
      <c r="AB88" s="51">
        <v>1.8224529999999999E-3</v>
      </c>
      <c r="AC88" s="50">
        <v>2.0657433564952599E-6</v>
      </c>
      <c r="AD88" s="48">
        <v>5.809715E-3</v>
      </c>
      <c r="AE88" s="51">
        <v>2.0683910000000002E-3</v>
      </c>
      <c r="AF88" s="50">
        <v>4.9725157016974296E-3</v>
      </c>
      <c r="AG88" s="48">
        <v>-7.3999999999999999E-4</v>
      </c>
      <c r="AH88" s="51">
        <v>2.1703719999999998E-3</v>
      </c>
      <c r="AI88" s="50">
        <v>0.73313717619928898</v>
      </c>
      <c r="AJ88" s="50"/>
      <c r="AK88" s="50">
        <v>1.11048125993384E-2</v>
      </c>
      <c r="AL88" s="50">
        <v>7.0079686871353297E-2</v>
      </c>
      <c r="AM88">
        <f t="shared" si="1"/>
        <v>1</v>
      </c>
    </row>
    <row r="89" spans="1:39" x14ac:dyDescent="0.55000000000000004">
      <c r="A89" t="s">
        <v>1506</v>
      </c>
      <c r="B89" s="49">
        <v>6656</v>
      </c>
      <c r="C89" s="38">
        <v>8</v>
      </c>
      <c r="D89" s="48">
        <v>8.8000000000000005E-3</v>
      </c>
      <c r="E89" s="51">
        <v>1.6999999999999999E-3</v>
      </c>
      <c r="F89" s="50">
        <v>2.2612267980522501E-7</v>
      </c>
      <c r="G89" s="48">
        <v>1.7399999999999999E-2</v>
      </c>
      <c r="H89" s="51">
        <v>3.7000000000000002E-3</v>
      </c>
      <c r="I89" s="50">
        <v>2.5674012253396499E-6</v>
      </c>
      <c r="J89" s="48">
        <v>1.52E-2</v>
      </c>
      <c r="K89" s="51">
        <v>4.1000000000000003E-3</v>
      </c>
      <c r="L89" s="50">
        <v>2.0946661783047301E-4</v>
      </c>
      <c r="M89" s="48">
        <v>1.67E-2</v>
      </c>
      <c r="N89" s="51">
        <v>4.4999999999999997E-3</v>
      </c>
      <c r="O89" s="50">
        <v>2.06351497255424E-4</v>
      </c>
      <c r="P89" s="6"/>
      <c r="Q89" s="48">
        <v>5.8555930000000001E-3</v>
      </c>
      <c r="R89" s="51">
        <v>6.4061700000000001E-3</v>
      </c>
      <c r="S89" s="50">
        <v>0.36068784132425202</v>
      </c>
      <c r="T89" s="48">
        <v>-5.2545999999999999E-3</v>
      </c>
      <c r="U89" s="51">
        <v>6.9699779999999999E-3</v>
      </c>
      <c r="V89" s="50">
        <v>0.45091499266018398</v>
      </c>
      <c r="W89" s="48">
        <v>-1.625961E-3</v>
      </c>
      <c r="X89" s="51">
        <v>6.8617749999999996E-3</v>
      </c>
      <c r="Y89" s="50">
        <v>0.81268841029570604</v>
      </c>
      <c r="Z89" s="50"/>
      <c r="AA89" s="48">
        <v>1.2506003999999999E-2</v>
      </c>
      <c r="AB89" s="51">
        <v>4.3496020000000002E-3</v>
      </c>
      <c r="AC89" s="50">
        <v>4.0376331723137003E-3</v>
      </c>
      <c r="AD89" s="48">
        <v>5.3083679999999999E-3</v>
      </c>
      <c r="AE89" s="51">
        <v>4.9380500000000003E-3</v>
      </c>
      <c r="AF89" s="50">
        <v>0.28237796964746098</v>
      </c>
      <c r="AG89" s="48">
        <v>7.9229260000000003E-3</v>
      </c>
      <c r="AH89" s="51">
        <v>5.1974050000000004E-3</v>
      </c>
      <c r="AI89" s="50">
        <v>0.12740873278706899</v>
      </c>
      <c r="AJ89" s="50"/>
      <c r="AK89" s="50">
        <v>0.62594538408713596</v>
      </c>
      <c r="AL89" s="50">
        <v>0.79335165655703599</v>
      </c>
      <c r="AM89">
        <f t="shared" si="1"/>
        <v>0</v>
      </c>
    </row>
    <row r="90" spans="1:39" x14ac:dyDescent="0.55000000000000004">
      <c r="A90" t="s">
        <v>1045</v>
      </c>
      <c r="B90" s="49">
        <v>5869</v>
      </c>
      <c r="C90" s="38">
        <v>8</v>
      </c>
      <c r="D90" s="48">
        <v>4.0000000000000002E-4</v>
      </c>
      <c r="E90" s="51">
        <v>2.0999999999999999E-3</v>
      </c>
      <c r="F90" s="50">
        <v>0.84893599888054805</v>
      </c>
      <c r="G90" s="48">
        <v>2.8E-3</v>
      </c>
      <c r="H90" s="51">
        <v>4.5999999999999999E-3</v>
      </c>
      <c r="I90" s="50">
        <v>0.54272618944517204</v>
      </c>
      <c r="J90" s="48">
        <v>-7.4999999999999997E-3</v>
      </c>
      <c r="K90" s="51">
        <v>5.1000000000000004E-3</v>
      </c>
      <c r="L90" s="50">
        <v>0.14140250748661301</v>
      </c>
      <c r="M90" s="48">
        <v>7.4000000000000003E-3</v>
      </c>
      <c r="N90" s="51">
        <v>5.5999999999999999E-3</v>
      </c>
      <c r="O90" s="50">
        <v>0.186358504597951</v>
      </c>
      <c r="P90" s="6"/>
      <c r="Q90" s="48">
        <v>6.2684000000000004E-3</v>
      </c>
      <c r="R90" s="51">
        <v>7.9296339999999996E-3</v>
      </c>
      <c r="S90" s="50">
        <v>0.42923403157458101</v>
      </c>
      <c r="T90" s="48">
        <v>-2.3445496E-2</v>
      </c>
      <c r="U90" s="51">
        <v>8.6844660000000001E-3</v>
      </c>
      <c r="V90" s="50">
        <v>6.9400990853485302E-3</v>
      </c>
      <c r="W90" s="48">
        <v>1.5455409E-2</v>
      </c>
      <c r="X90" s="51">
        <v>8.5243929999999999E-3</v>
      </c>
      <c r="Y90" s="50">
        <v>6.9819437447632304E-2</v>
      </c>
      <c r="Z90" s="50"/>
      <c r="AA90" s="48">
        <v>5.2074160000000003E-3</v>
      </c>
      <c r="AB90" s="51">
        <v>5.4050169999999998E-3</v>
      </c>
      <c r="AC90" s="50">
        <v>0.33532616490769701</v>
      </c>
      <c r="AD90" s="48">
        <v>-1.5233574999999999E-2</v>
      </c>
      <c r="AE90" s="51">
        <v>6.1370310000000003E-3</v>
      </c>
      <c r="AF90" s="50">
        <v>1.30559834554795E-2</v>
      </c>
      <c r="AG90" s="48">
        <v>1.2383987000000001E-2</v>
      </c>
      <c r="AH90" s="51">
        <v>6.4694899999999996E-3</v>
      </c>
      <c r="AI90" s="50">
        <v>5.5592843910790897E-2</v>
      </c>
      <c r="AJ90" s="50"/>
      <c r="AK90" s="50">
        <v>1.9296196156821401E-2</v>
      </c>
      <c r="AL90" s="50">
        <v>9.8944324974339901E-2</v>
      </c>
      <c r="AM90">
        <f t="shared" si="1"/>
        <v>1</v>
      </c>
    </row>
    <row r="91" spans="1:39" x14ac:dyDescent="0.55000000000000004">
      <c r="A91" t="s">
        <v>1065</v>
      </c>
      <c r="B91" s="49">
        <v>5802</v>
      </c>
      <c r="C91" s="38">
        <v>11</v>
      </c>
      <c r="D91" s="48">
        <v>-7.7000000000000002E-3</v>
      </c>
      <c r="E91" s="51">
        <v>6.9999999999999999E-4</v>
      </c>
      <c r="F91" s="50">
        <v>3.8213191489973599E-28</v>
      </c>
      <c r="G91" s="48">
        <v>-1.41E-2</v>
      </c>
      <c r="H91" s="51">
        <v>1.5E-3</v>
      </c>
      <c r="I91" s="50">
        <v>5.4563071426922301E-21</v>
      </c>
      <c r="J91" s="48">
        <v>-1.7299999999999999E-2</v>
      </c>
      <c r="K91" s="51">
        <v>1.6000000000000001E-3</v>
      </c>
      <c r="L91" s="50">
        <v>3.0037070622656801E-27</v>
      </c>
      <c r="M91" s="48">
        <v>-1.14E-2</v>
      </c>
      <c r="N91" s="51">
        <v>1.8E-3</v>
      </c>
      <c r="O91" s="50">
        <v>2.3992045231163902E-10</v>
      </c>
      <c r="P91" s="6"/>
      <c r="Q91" s="48">
        <v>-1.8414200000000001E-3</v>
      </c>
      <c r="R91" s="51">
        <v>2.5195080000000002E-3</v>
      </c>
      <c r="S91" s="50">
        <v>0.46486166813552998</v>
      </c>
      <c r="T91" s="48">
        <v>-6.9427389999999999E-3</v>
      </c>
      <c r="U91" s="51">
        <v>2.7571610000000002E-3</v>
      </c>
      <c r="V91" s="50">
        <v>1.1799809297296199E-2</v>
      </c>
      <c r="W91" s="48">
        <v>8.7705920000000007E-3</v>
      </c>
      <c r="X91" s="51">
        <v>2.698382E-3</v>
      </c>
      <c r="Y91" s="50">
        <v>1.15277167292524E-3</v>
      </c>
      <c r="Z91" s="50"/>
      <c r="AA91" s="48">
        <v>-8.4078460000000001E-3</v>
      </c>
      <c r="AB91" s="51">
        <v>1.7144840000000001E-3</v>
      </c>
      <c r="AC91" s="50">
        <v>9.3899895831345403E-7</v>
      </c>
      <c r="AD91" s="48">
        <v>-1.2314847E-2</v>
      </c>
      <c r="AE91" s="51">
        <v>1.948509E-3</v>
      </c>
      <c r="AF91" s="50">
        <v>2.6132875980641701E-10</v>
      </c>
      <c r="AG91" s="48">
        <v>-1.2185919999999999E-3</v>
      </c>
      <c r="AH91" s="51">
        <v>2.0407239999999998E-3</v>
      </c>
      <c r="AI91" s="50">
        <v>0.55041585364860801</v>
      </c>
      <c r="AJ91" s="50"/>
      <c r="AK91" s="50">
        <v>2.2072694803861501E-3</v>
      </c>
      <c r="AL91" s="50">
        <v>2.04596901835793E-2</v>
      </c>
      <c r="AM91">
        <f t="shared" si="1"/>
        <v>1</v>
      </c>
    </row>
    <row r="92" spans="1:39" x14ac:dyDescent="0.55000000000000004">
      <c r="A92" t="s">
        <v>1056</v>
      </c>
      <c r="B92" s="49">
        <v>6307</v>
      </c>
      <c r="C92" s="38">
        <v>10</v>
      </c>
      <c r="D92" s="48">
        <v>-6.7000000000000002E-3</v>
      </c>
      <c r="E92" s="51">
        <v>6.9999999999999999E-4</v>
      </c>
      <c r="F92" s="50">
        <v>1.05438544771969E-21</v>
      </c>
      <c r="G92" s="48">
        <v>-1.2200000000000001E-2</v>
      </c>
      <c r="H92" s="51">
        <v>1.5E-3</v>
      </c>
      <c r="I92" s="50">
        <v>4.17644156702542E-16</v>
      </c>
      <c r="J92" s="48">
        <v>-1.61E-2</v>
      </c>
      <c r="K92" s="51">
        <v>1.6999999999999999E-3</v>
      </c>
      <c r="L92" s="50">
        <v>2.7827216716166301E-21</v>
      </c>
      <c r="M92" s="48">
        <v>-9.1000000000000004E-3</v>
      </c>
      <c r="N92" s="51">
        <v>1.8E-3</v>
      </c>
      <c r="O92" s="50">
        <v>4.2913967747058301E-7</v>
      </c>
      <c r="P92" s="6"/>
      <c r="Q92" s="48">
        <v>-9.7300000000000002E-4</v>
      </c>
      <c r="R92" s="51">
        <v>2.6006639999999999E-3</v>
      </c>
      <c r="S92" s="50">
        <v>0.70830371593214203</v>
      </c>
      <c r="T92" s="48">
        <v>-8.9342780000000004E-3</v>
      </c>
      <c r="U92" s="51">
        <v>2.8305600000000002E-3</v>
      </c>
      <c r="V92" s="50">
        <v>1.5974930409202101E-3</v>
      </c>
      <c r="W92" s="48">
        <v>9.6779499999999994E-3</v>
      </c>
      <c r="X92" s="51">
        <v>2.7718769999999998E-3</v>
      </c>
      <c r="Y92" s="50">
        <v>4.8035444313806102E-4</v>
      </c>
      <c r="Z92" s="50"/>
      <c r="AA92" s="48">
        <v>-6.839393E-3</v>
      </c>
      <c r="AB92" s="51">
        <v>1.7651089999999999E-3</v>
      </c>
      <c r="AC92" s="50">
        <v>1.06725055670319E-4</v>
      </c>
      <c r="AD92" s="48">
        <v>-1.2653286E-2</v>
      </c>
      <c r="AE92" s="51">
        <v>2.0024119999999999E-3</v>
      </c>
      <c r="AF92" s="50">
        <v>2.6322336464709099E-10</v>
      </c>
      <c r="AG92" s="48">
        <v>4.5199999999999998E-4</v>
      </c>
      <c r="AH92" s="51">
        <v>2.0984430000000002E-3</v>
      </c>
      <c r="AI92" s="50">
        <v>0.82945718718848305</v>
      </c>
      <c r="AJ92" s="50"/>
      <c r="AK92" s="50">
        <v>3.9458451628215398E-4</v>
      </c>
      <c r="AL92" s="50">
        <v>7.3149898787691703E-3</v>
      </c>
      <c r="AM92">
        <f t="shared" si="1"/>
        <v>1</v>
      </c>
    </row>
    <row r="93" spans="1:39" x14ac:dyDescent="0.55000000000000004">
      <c r="A93" t="s">
        <v>1377</v>
      </c>
      <c r="B93" s="49">
        <v>5802</v>
      </c>
      <c r="C93" s="38">
        <v>10</v>
      </c>
      <c r="D93" s="48">
        <v>7.6E-3</v>
      </c>
      <c r="E93" s="51">
        <v>6.9999999999999999E-4</v>
      </c>
      <c r="F93" s="50">
        <v>1.8442946318206699E-27</v>
      </c>
      <c r="G93" s="48">
        <v>1.38E-2</v>
      </c>
      <c r="H93" s="51">
        <v>1.5E-3</v>
      </c>
      <c r="I93" s="50">
        <v>3.5794976240281099E-20</v>
      </c>
      <c r="J93" s="48">
        <v>1.67E-2</v>
      </c>
      <c r="K93" s="51">
        <v>1.6999999999999999E-3</v>
      </c>
      <c r="L93" s="50">
        <v>8.9165884946027802E-23</v>
      </c>
      <c r="M93" s="48">
        <v>1.23E-2</v>
      </c>
      <c r="N93" s="51">
        <v>1.9E-3</v>
      </c>
      <c r="O93" s="50">
        <v>9.5641684818156003E-11</v>
      </c>
      <c r="P93" s="6"/>
      <c r="Q93" s="48">
        <v>1.11422E-3</v>
      </c>
      <c r="R93" s="51">
        <v>2.6272629999999999E-3</v>
      </c>
      <c r="S93" s="50">
        <v>0.67149350680554998</v>
      </c>
      <c r="T93" s="48">
        <v>5.436911E-3</v>
      </c>
      <c r="U93" s="51">
        <v>2.877466E-3</v>
      </c>
      <c r="V93" s="50">
        <v>5.8827701066238303E-2</v>
      </c>
      <c r="W93" s="48">
        <v>-6.4945100000000002E-3</v>
      </c>
      <c r="X93" s="51">
        <v>2.8170030000000002E-3</v>
      </c>
      <c r="Y93" s="50">
        <v>2.1140382343908699E-2</v>
      </c>
      <c r="Z93" s="50"/>
      <c r="AA93" s="48">
        <v>8.0214929999999993E-3</v>
      </c>
      <c r="AB93" s="51">
        <v>1.7881679999999999E-3</v>
      </c>
      <c r="AC93" s="50">
        <v>7.2616283223523997E-6</v>
      </c>
      <c r="AD93" s="48">
        <v>1.1275543000000001E-2</v>
      </c>
      <c r="AE93" s="51">
        <v>2.0341199999999999E-3</v>
      </c>
      <c r="AF93" s="50">
        <v>2.9698578371589501E-8</v>
      </c>
      <c r="AG93" s="48">
        <v>2.8416650000000002E-3</v>
      </c>
      <c r="AH93" s="51">
        <v>2.1311799999999999E-3</v>
      </c>
      <c r="AI93" s="50">
        <v>0.182408330999381</v>
      </c>
      <c r="AJ93" s="50"/>
      <c r="AK93" s="50">
        <v>4.1239757603029698E-2</v>
      </c>
      <c r="AL93" s="50">
        <v>0.16262867986648399</v>
      </c>
      <c r="AM93">
        <f t="shared" si="1"/>
        <v>0</v>
      </c>
    </row>
    <row r="94" spans="1:39" x14ac:dyDescent="0.55000000000000004">
      <c r="A94" t="s">
        <v>1379</v>
      </c>
      <c r="B94" s="49">
        <v>5802</v>
      </c>
      <c r="C94" s="38">
        <v>10</v>
      </c>
      <c r="D94" s="48">
        <v>-8.3999999999999995E-3</v>
      </c>
      <c r="E94" s="51">
        <v>6.9999999999999999E-4</v>
      </c>
      <c r="F94" s="50">
        <v>3.5529642241553697E-33</v>
      </c>
      <c r="G94" s="48">
        <v>-1.4800000000000001E-2</v>
      </c>
      <c r="H94" s="51">
        <v>1.6000000000000001E-3</v>
      </c>
      <c r="I94" s="50">
        <v>2.2449267182655901E-20</v>
      </c>
      <c r="J94" s="48">
        <v>-1.8700000000000001E-2</v>
      </c>
      <c r="K94" s="51">
        <v>1.6999999999999999E-3</v>
      </c>
      <c r="L94" s="50">
        <v>3.8213191489972801E-28</v>
      </c>
      <c r="M94" s="48">
        <v>-1.37E-2</v>
      </c>
      <c r="N94" s="51">
        <v>1.9E-3</v>
      </c>
      <c r="O94" s="50">
        <v>5.5736023651896096E-13</v>
      </c>
      <c r="P94" s="6"/>
      <c r="Q94" s="48">
        <v>-1.47E-5</v>
      </c>
      <c r="R94" s="51">
        <v>2.68315E-3</v>
      </c>
      <c r="S94" s="50">
        <v>0.99562870343836096</v>
      </c>
      <c r="T94" s="48">
        <v>-6.9773810000000004E-3</v>
      </c>
      <c r="U94" s="51">
        <v>2.9381030000000001E-3</v>
      </c>
      <c r="V94" s="50">
        <v>1.7558882212833801E-2</v>
      </c>
      <c r="W94" s="48">
        <v>6.706147E-3</v>
      </c>
      <c r="X94" s="51">
        <v>2.8768520000000001E-3</v>
      </c>
      <c r="Y94" s="50">
        <v>1.97496027604359E-2</v>
      </c>
      <c r="Z94" s="50"/>
      <c r="AA94" s="48">
        <v>-8.0206559999999993E-3</v>
      </c>
      <c r="AB94" s="51">
        <v>1.8259459999999999E-3</v>
      </c>
      <c r="AC94" s="50">
        <v>1.12001503753812E-5</v>
      </c>
      <c r="AD94" s="48">
        <v>-1.3023784E-2</v>
      </c>
      <c r="AE94" s="51">
        <v>2.0770939999999998E-3</v>
      </c>
      <c r="AF94" s="50">
        <v>3.6059668807071901E-10</v>
      </c>
      <c r="AG94" s="48">
        <v>-3.3358429999999998E-3</v>
      </c>
      <c r="AH94" s="51">
        <v>2.1762050000000001E-3</v>
      </c>
      <c r="AI94" s="50">
        <v>0.12530747653199001</v>
      </c>
      <c r="AJ94" s="50"/>
      <c r="AK94" s="50">
        <v>1.9824249946879102E-2</v>
      </c>
      <c r="AL94" s="50">
        <v>9.9534254941622199E-2</v>
      </c>
      <c r="AM94">
        <f t="shared" si="1"/>
        <v>1</v>
      </c>
    </row>
    <row r="95" spans="1:39" x14ac:dyDescent="0.55000000000000004">
      <c r="A95" t="s">
        <v>1381</v>
      </c>
      <c r="B95" s="49">
        <v>6307</v>
      </c>
      <c r="C95" s="38">
        <v>10</v>
      </c>
      <c r="D95" s="48">
        <v>-6.7999999999999996E-3</v>
      </c>
      <c r="E95" s="51">
        <v>6.9999999999999999E-4</v>
      </c>
      <c r="F95" s="50">
        <v>2.6208006320155798E-22</v>
      </c>
      <c r="G95" s="48">
        <v>-1.12E-2</v>
      </c>
      <c r="H95" s="51">
        <v>1.6000000000000001E-3</v>
      </c>
      <c r="I95" s="50">
        <v>2.55962508777168E-12</v>
      </c>
      <c r="J95" s="48">
        <v>-1.5800000000000002E-2</v>
      </c>
      <c r="K95" s="51">
        <v>1.8E-3</v>
      </c>
      <c r="L95" s="50">
        <v>1.6673630933641799E-18</v>
      </c>
      <c r="M95" s="48">
        <v>-1.1299999999999999E-2</v>
      </c>
      <c r="N95" s="51">
        <v>1.9E-3</v>
      </c>
      <c r="O95" s="50">
        <v>2.72487643776357E-9</v>
      </c>
      <c r="P95" s="6"/>
      <c r="Q95" s="48">
        <v>2.1869279999999999E-3</v>
      </c>
      <c r="R95" s="51">
        <v>2.7350180000000001E-3</v>
      </c>
      <c r="S95" s="50">
        <v>0.42394097547284998</v>
      </c>
      <c r="T95" s="48">
        <v>-7.6280549999999999E-3</v>
      </c>
      <c r="U95" s="51">
        <v>2.9777129999999999E-3</v>
      </c>
      <c r="V95" s="50">
        <v>1.04156454648867E-2</v>
      </c>
      <c r="W95" s="48">
        <v>4.8285130000000004E-3</v>
      </c>
      <c r="X95" s="51">
        <v>2.917382E-3</v>
      </c>
      <c r="Y95" s="50">
        <v>9.79074092098388E-2</v>
      </c>
      <c r="Z95" s="50"/>
      <c r="AA95" s="48">
        <v>-5.0815449999999998E-3</v>
      </c>
      <c r="AB95" s="51">
        <v>1.857654E-3</v>
      </c>
      <c r="AC95" s="50">
        <v>6.2292465014030596E-3</v>
      </c>
      <c r="AD95" s="48">
        <v>-1.1828645E-2</v>
      </c>
      <c r="AE95" s="51">
        <v>2.1073989999999998E-3</v>
      </c>
      <c r="AF95" s="50">
        <v>1.9894986406635401E-8</v>
      </c>
      <c r="AG95" s="48">
        <v>-3.0231339999999998E-3</v>
      </c>
      <c r="AH95" s="51">
        <v>2.2084660000000001E-3</v>
      </c>
      <c r="AI95" s="50">
        <v>0.17103550561837999</v>
      </c>
      <c r="AJ95" s="50"/>
      <c r="AK95" s="50">
        <v>3.0617964878147701E-2</v>
      </c>
      <c r="AL95" s="50">
        <v>0.14127261188463899</v>
      </c>
      <c r="AM95">
        <f t="shared" si="1"/>
        <v>0</v>
      </c>
    </row>
    <row r="96" spans="1:39" x14ac:dyDescent="0.55000000000000004">
      <c r="A96" t="s">
        <v>1383</v>
      </c>
      <c r="B96" s="49">
        <v>5802</v>
      </c>
      <c r="C96" s="38">
        <v>10</v>
      </c>
      <c r="D96" s="48">
        <v>-3.5000000000000001E-3</v>
      </c>
      <c r="E96" s="51">
        <v>6.9999999999999999E-4</v>
      </c>
      <c r="F96" s="50">
        <v>5.7330314375838698E-7</v>
      </c>
      <c r="G96" s="48">
        <v>-4.7999999999999996E-3</v>
      </c>
      <c r="H96" s="51">
        <v>1.6000000000000001E-3</v>
      </c>
      <c r="I96" s="50">
        <v>2.69979606326019E-3</v>
      </c>
      <c r="J96" s="48">
        <v>-6.7000000000000002E-3</v>
      </c>
      <c r="K96" s="51">
        <v>1.8E-3</v>
      </c>
      <c r="L96" s="50">
        <v>1.9747710467142701E-4</v>
      </c>
      <c r="M96" s="48">
        <v>-9.1000000000000004E-3</v>
      </c>
      <c r="N96" s="51">
        <v>1.9E-3</v>
      </c>
      <c r="O96" s="50">
        <v>1.6721932515953299E-6</v>
      </c>
      <c r="P96" s="6"/>
      <c r="Q96" s="48">
        <v>4.1432170000000003E-3</v>
      </c>
      <c r="R96" s="51">
        <v>2.7555290000000001E-3</v>
      </c>
      <c r="S96" s="50">
        <v>0.13268405496737101</v>
      </c>
      <c r="T96" s="48">
        <v>2.5500000000000002E-4</v>
      </c>
      <c r="U96" s="51">
        <v>3.0194240000000002E-3</v>
      </c>
      <c r="V96" s="50">
        <v>0.932696115830838</v>
      </c>
      <c r="W96" s="48">
        <v>-5.0115410000000004E-3</v>
      </c>
      <c r="X96" s="51">
        <v>2.9556909999999999E-3</v>
      </c>
      <c r="Y96" s="50">
        <v>8.9969907295918097E-2</v>
      </c>
      <c r="Z96" s="50"/>
      <c r="AA96" s="48">
        <v>-1.055935E-3</v>
      </c>
      <c r="AB96" s="51">
        <v>1.876302E-3</v>
      </c>
      <c r="AC96" s="50">
        <v>0.57358841738607103</v>
      </c>
      <c r="AD96" s="48">
        <v>-3.294464E-3</v>
      </c>
      <c r="AE96" s="51">
        <v>2.1343759999999999E-3</v>
      </c>
      <c r="AF96" s="50">
        <v>0.12270330061669101</v>
      </c>
      <c r="AG96" s="48">
        <v>-6.971873E-3</v>
      </c>
      <c r="AH96" s="51">
        <v>2.2362200000000001E-3</v>
      </c>
      <c r="AI96" s="50">
        <v>1.82265492347352E-3</v>
      </c>
      <c r="AJ96" s="50"/>
      <c r="AK96" s="50">
        <v>0.18910709945291199</v>
      </c>
      <c r="AL96" s="50">
        <v>0.45574810968151802</v>
      </c>
      <c r="AM96">
        <f t="shared" si="1"/>
        <v>0</v>
      </c>
    </row>
    <row r="97" spans="1:39" x14ac:dyDescent="0.55000000000000004">
      <c r="A97" t="s">
        <v>1385</v>
      </c>
      <c r="B97" s="49">
        <v>6307</v>
      </c>
      <c r="C97" s="38">
        <v>10</v>
      </c>
      <c r="D97" s="48">
        <v>-2.0999999999999999E-3</v>
      </c>
      <c r="E97" s="51">
        <v>6.9999999999999999E-4</v>
      </c>
      <c r="F97" s="50">
        <v>2.69979606326019E-3</v>
      </c>
      <c r="G97" s="48">
        <v>-2.3E-3</v>
      </c>
      <c r="H97" s="51">
        <v>1.6000000000000001E-3</v>
      </c>
      <c r="I97" s="50">
        <v>0.150575972824847</v>
      </c>
      <c r="J97" s="48">
        <v>-3.3E-3</v>
      </c>
      <c r="K97" s="51">
        <v>1.8E-3</v>
      </c>
      <c r="L97" s="50">
        <v>6.67530151696345E-2</v>
      </c>
      <c r="M97" s="48">
        <v>-6.8999999999999999E-3</v>
      </c>
      <c r="N97" s="51">
        <v>1.9E-3</v>
      </c>
      <c r="O97" s="50">
        <v>2.8169245438430302E-4</v>
      </c>
      <c r="P97" s="6"/>
      <c r="Q97" s="48">
        <v>4.0462470000000002E-3</v>
      </c>
      <c r="R97" s="51">
        <v>2.7388479999999999E-3</v>
      </c>
      <c r="S97" s="50">
        <v>0.13958087246022799</v>
      </c>
      <c r="T97" s="48">
        <v>2.006046E-3</v>
      </c>
      <c r="U97" s="51">
        <v>2.9837000000000002E-3</v>
      </c>
      <c r="V97" s="50">
        <v>0.50137043993611097</v>
      </c>
      <c r="W97" s="48">
        <v>-6.5297740000000003E-3</v>
      </c>
      <c r="X97" s="51">
        <v>2.9213030000000001E-3</v>
      </c>
      <c r="Y97" s="50">
        <v>2.54024798848786E-2</v>
      </c>
      <c r="Z97" s="50"/>
      <c r="AA97" s="48">
        <v>2.4899999999999998E-4</v>
      </c>
      <c r="AB97" s="51">
        <v>1.860764E-3</v>
      </c>
      <c r="AC97" s="50">
        <v>0.89354807287464899</v>
      </c>
      <c r="AD97" s="48">
        <v>-7.0699999999999995E-4</v>
      </c>
      <c r="AE97" s="51">
        <v>2.1109280000000002E-3</v>
      </c>
      <c r="AF97" s="50">
        <v>0.73768257788346403</v>
      </c>
      <c r="AG97" s="48">
        <v>-6.6732199999999997E-3</v>
      </c>
      <c r="AH97" s="51">
        <v>2.2121630000000001E-3</v>
      </c>
      <c r="AI97" s="50">
        <v>2.55623419474027E-3</v>
      </c>
      <c r="AJ97" s="50"/>
      <c r="AK97" s="50">
        <v>7.8854648114489806E-2</v>
      </c>
      <c r="AL97" s="50">
        <v>0.248975886290452</v>
      </c>
      <c r="AM97">
        <f t="shared" si="1"/>
        <v>0</v>
      </c>
    </row>
    <row r="98" spans="1:39" x14ac:dyDescent="0.55000000000000004">
      <c r="A98" t="s">
        <v>1509</v>
      </c>
      <c r="B98" s="49">
        <v>6680</v>
      </c>
      <c r="C98" s="38">
        <v>5</v>
      </c>
      <c r="D98" s="48">
        <v>-3.3E-3</v>
      </c>
      <c r="E98" s="51">
        <v>3.0999999999999999E-3</v>
      </c>
      <c r="F98" s="50">
        <v>0.287094951726101</v>
      </c>
      <c r="G98" s="48">
        <v>2.2000000000000001E-3</v>
      </c>
      <c r="H98" s="51">
        <v>6.7999999999999996E-3</v>
      </c>
      <c r="I98" s="50">
        <v>0.74629433681433299</v>
      </c>
      <c r="J98" s="48">
        <v>-1.44E-2</v>
      </c>
      <c r="K98" s="51">
        <v>7.4999999999999997E-3</v>
      </c>
      <c r="L98" s="50">
        <v>5.4857899407673702E-2</v>
      </c>
      <c r="M98" s="48">
        <v>-8.8000000000000005E-3</v>
      </c>
      <c r="N98" s="51">
        <v>8.2000000000000007E-3</v>
      </c>
      <c r="O98" s="50">
        <v>0.28319452005028101</v>
      </c>
      <c r="P98" s="6"/>
      <c r="Q98" s="48">
        <v>2.4235944999999998E-2</v>
      </c>
      <c r="R98" s="51">
        <v>1.1801768000000001E-2</v>
      </c>
      <c r="S98" s="50">
        <v>4.00157827302344E-2</v>
      </c>
      <c r="T98" s="48">
        <v>-2.3193234E-2</v>
      </c>
      <c r="U98" s="51">
        <v>1.2829749E-2</v>
      </c>
      <c r="V98" s="50">
        <v>7.0642321113826498E-2</v>
      </c>
      <c r="W98" s="48">
        <v>-5.2459409999999996E-3</v>
      </c>
      <c r="X98" s="51">
        <v>1.2588800000000001E-2</v>
      </c>
      <c r="Y98" s="50">
        <v>0.67688692740480105</v>
      </c>
      <c r="Z98" s="50"/>
      <c r="AA98" s="48">
        <v>1.2245906000000001E-2</v>
      </c>
      <c r="AB98" s="51">
        <v>7.9912909999999993E-3</v>
      </c>
      <c r="AC98" s="50">
        <v>0.12542216285096999</v>
      </c>
      <c r="AD98" s="48">
        <v>-1.8657363999999999E-2</v>
      </c>
      <c r="AE98" s="51">
        <v>9.0958459999999994E-3</v>
      </c>
      <c r="AF98" s="50">
        <v>4.0247851857441903E-2</v>
      </c>
      <c r="AG98" s="48">
        <v>-5.7254640000000004E-3</v>
      </c>
      <c r="AH98" s="51">
        <v>9.5279730000000003E-3</v>
      </c>
      <c r="AI98" s="50">
        <v>0.54789925111551596</v>
      </c>
      <c r="AJ98" s="50"/>
      <c r="AK98" s="50">
        <v>8.3868752520945999E-2</v>
      </c>
      <c r="AL98" s="50">
        <v>0.25913294048138402</v>
      </c>
      <c r="AM98">
        <f t="shared" si="1"/>
        <v>0</v>
      </c>
    </row>
    <row r="99" spans="1:39" x14ac:dyDescent="0.55000000000000004">
      <c r="A99" t="s">
        <v>1511</v>
      </c>
      <c r="B99" s="49">
        <v>6681</v>
      </c>
      <c r="C99" s="38">
        <v>5</v>
      </c>
      <c r="D99" s="48">
        <v>-5.5999999999999999E-3</v>
      </c>
      <c r="E99" s="51">
        <v>1.6000000000000001E-3</v>
      </c>
      <c r="F99" s="50">
        <v>4.6525815807104998E-4</v>
      </c>
      <c r="G99" s="48">
        <v>-7.9000000000000008E-3</v>
      </c>
      <c r="H99" s="51">
        <v>3.3999999999999998E-3</v>
      </c>
      <c r="I99" s="50">
        <v>2.0150729521444099E-2</v>
      </c>
      <c r="J99" s="48">
        <v>-1.29E-2</v>
      </c>
      <c r="K99" s="51">
        <v>3.8E-3</v>
      </c>
      <c r="L99" s="50">
        <v>6.8694594799256596E-4</v>
      </c>
      <c r="M99" s="48">
        <v>-1.18E-2</v>
      </c>
      <c r="N99" s="51">
        <v>4.1999999999999997E-3</v>
      </c>
      <c r="O99" s="50">
        <v>4.9614849114184697E-3</v>
      </c>
      <c r="P99" s="6"/>
      <c r="Q99" s="48">
        <v>6.053091E-3</v>
      </c>
      <c r="R99" s="51">
        <v>5.9336370000000003E-3</v>
      </c>
      <c r="S99" s="50">
        <v>0.30766602036747998</v>
      </c>
      <c r="T99" s="48">
        <v>-5.6451319999999998E-3</v>
      </c>
      <c r="U99" s="51">
        <v>6.4617659999999999E-3</v>
      </c>
      <c r="V99" s="50">
        <v>0.38232489464793101</v>
      </c>
      <c r="W99" s="48">
        <v>-1.4779890000000001E-3</v>
      </c>
      <c r="X99" s="51">
        <v>6.3426940000000003E-3</v>
      </c>
      <c r="Y99" s="50">
        <v>0.81574410710746403</v>
      </c>
      <c r="Z99" s="50"/>
      <c r="AA99" s="48">
        <v>-1.7695549999999999E-3</v>
      </c>
      <c r="AB99" s="51">
        <v>4.0276330000000001E-3</v>
      </c>
      <c r="AC99" s="50">
        <v>0.66040535228610997</v>
      </c>
      <c r="AD99" s="48">
        <v>-9.3731979999999993E-3</v>
      </c>
      <c r="AE99" s="51">
        <v>4.5757489999999996E-3</v>
      </c>
      <c r="AF99" s="50">
        <v>4.0515820434377403E-2</v>
      </c>
      <c r="AG99" s="48">
        <v>-6.367602E-3</v>
      </c>
      <c r="AH99" s="51">
        <v>4.8039040000000003E-3</v>
      </c>
      <c r="AI99" s="50">
        <v>0.18500348941233899</v>
      </c>
      <c r="AJ99" s="50"/>
      <c r="AK99" s="50">
        <v>0.54959035523784605</v>
      </c>
      <c r="AL99" s="50">
        <v>0.76427092352882997</v>
      </c>
      <c r="AM99">
        <f t="shared" si="1"/>
        <v>0</v>
      </c>
    </row>
    <row r="100" spans="1:39" x14ac:dyDescent="0.55000000000000004">
      <c r="A100" t="s">
        <v>1531</v>
      </c>
      <c r="B100" s="49">
        <v>4418</v>
      </c>
      <c r="C100" s="38">
        <v>5</v>
      </c>
      <c r="D100" s="48">
        <v>-3.8E-3</v>
      </c>
      <c r="E100" s="51">
        <v>2.0999999999999999E-3</v>
      </c>
      <c r="F100" s="50">
        <v>7.0369664609791299E-2</v>
      </c>
      <c r="G100" s="48">
        <v>-8.0000000000000004E-4</v>
      </c>
      <c r="H100" s="51">
        <v>4.7000000000000002E-3</v>
      </c>
      <c r="I100" s="50">
        <v>0.864842812437012</v>
      </c>
      <c r="J100" s="48">
        <v>-1.3100000000000001E-2</v>
      </c>
      <c r="K100" s="51">
        <v>5.1000000000000004E-3</v>
      </c>
      <c r="L100" s="50">
        <v>1.0210215867990299E-2</v>
      </c>
      <c r="M100" s="48">
        <v>-8.9999999999999993E-3</v>
      </c>
      <c r="N100" s="51">
        <v>5.7000000000000002E-3</v>
      </c>
      <c r="O100" s="50">
        <v>0.1143481297422</v>
      </c>
      <c r="P100" s="6"/>
      <c r="Q100" s="48">
        <v>1.7764153000000001E-2</v>
      </c>
      <c r="R100" s="51">
        <v>8.1430559999999992E-3</v>
      </c>
      <c r="S100" s="50">
        <v>2.91457618521399E-2</v>
      </c>
      <c r="T100" s="48">
        <v>-1.6857243000000001E-2</v>
      </c>
      <c r="U100" s="51">
        <v>8.7339740000000003E-3</v>
      </c>
      <c r="V100" s="50">
        <v>5.3597288371122501E-2</v>
      </c>
      <c r="W100" s="48">
        <v>-3.482321E-3</v>
      </c>
      <c r="X100" s="51">
        <v>8.5918399999999999E-3</v>
      </c>
      <c r="Y100" s="50">
        <v>0.68525287923456302</v>
      </c>
      <c r="Z100" s="50"/>
      <c r="AA100" s="48">
        <v>7.6739349999999998E-3</v>
      </c>
      <c r="AB100" s="51">
        <v>5.5336769999999999E-3</v>
      </c>
      <c r="AC100" s="50">
        <v>0.16551203192869501</v>
      </c>
      <c r="AD100" s="48">
        <v>-1.496895E-2</v>
      </c>
      <c r="AE100" s="51">
        <v>6.1545949999999997E-3</v>
      </c>
      <c r="AF100" s="50">
        <v>1.5009141336202099E-2</v>
      </c>
      <c r="AG100" s="48">
        <v>-5.4639470000000002E-3</v>
      </c>
      <c r="AH100" s="51">
        <v>6.5260509999999997E-3</v>
      </c>
      <c r="AI100" s="50">
        <v>0.40245112774136899</v>
      </c>
      <c r="AJ100" s="50"/>
      <c r="AK100" s="50">
        <v>5.9881504114926001E-2</v>
      </c>
      <c r="AL100" s="50">
        <v>0.20864204988976401</v>
      </c>
      <c r="AM100">
        <f t="shared" si="1"/>
        <v>0</v>
      </c>
    </row>
    <row r="101" spans="1:39" x14ac:dyDescent="0.55000000000000004">
      <c r="A101" t="s">
        <v>1513</v>
      </c>
      <c r="B101" s="49">
        <v>6681</v>
      </c>
      <c r="C101" s="38">
        <v>5</v>
      </c>
      <c r="D101" s="48">
        <v>-2.8E-3</v>
      </c>
      <c r="E101" s="51">
        <v>2.7000000000000001E-3</v>
      </c>
      <c r="F101" s="50">
        <v>0.29971859661120898</v>
      </c>
      <c r="G101" s="48">
        <v>-4.3E-3</v>
      </c>
      <c r="H101" s="51">
        <v>5.8999999999999999E-3</v>
      </c>
      <c r="I101" s="50">
        <v>0.46611571616144298</v>
      </c>
      <c r="J101" s="48">
        <v>-3.8E-3</v>
      </c>
      <c r="K101" s="51">
        <v>6.4999999999999997E-3</v>
      </c>
      <c r="L101" s="50">
        <v>0.55880636072774403</v>
      </c>
      <c r="M101" s="48">
        <v>-8.3999999999999995E-3</v>
      </c>
      <c r="N101" s="51">
        <v>7.1000000000000004E-3</v>
      </c>
      <c r="O101" s="50">
        <v>0.23677007599059599</v>
      </c>
      <c r="P101" s="6"/>
      <c r="Q101" s="48">
        <v>1.847787E-3</v>
      </c>
      <c r="R101" s="51">
        <v>1.0162038999999999E-2</v>
      </c>
      <c r="S101" s="50">
        <v>0.85571432945291404</v>
      </c>
      <c r="T101" s="48">
        <v>4.6674450000000001E-3</v>
      </c>
      <c r="U101" s="51">
        <v>1.10635E-2</v>
      </c>
      <c r="V101" s="50">
        <v>0.67311421747081102</v>
      </c>
      <c r="W101" s="48">
        <v>-6.5821050000000004E-3</v>
      </c>
      <c r="X101" s="51">
        <v>1.0850757000000001E-2</v>
      </c>
      <c r="Y101" s="50">
        <v>0.54411420993985304</v>
      </c>
      <c r="Z101" s="50"/>
      <c r="AA101" s="48">
        <v>-1.9192020000000001E-3</v>
      </c>
      <c r="AB101" s="51">
        <v>6.9110049999999996E-3</v>
      </c>
      <c r="AC101" s="50">
        <v>0.78124089307665501</v>
      </c>
      <c r="AD101" s="48">
        <v>3.2600000000000001E-4</v>
      </c>
      <c r="AE101" s="51">
        <v>7.8300020000000008E-3</v>
      </c>
      <c r="AF101" s="50">
        <v>0.966789888651162</v>
      </c>
      <c r="AG101" s="48">
        <v>-7.5789639999999997E-3</v>
      </c>
      <c r="AH101" s="51">
        <v>8.2150929999999997E-3</v>
      </c>
      <c r="AI101" s="50">
        <v>0.35623351539533599</v>
      </c>
      <c r="AJ101" s="50"/>
      <c r="AK101" s="50">
        <v>0.817753503296892</v>
      </c>
      <c r="AL101" s="50">
        <v>0.88626653476877604</v>
      </c>
      <c r="AM101">
        <f t="shared" si="1"/>
        <v>0</v>
      </c>
    </row>
    <row r="102" spans="1:39" x14ac:dyDescent="0.55000000000000004">
      <c r="A102" t="s">
        <v>1541</v>
      </c>
      <c r="B102" s="49">
        <v>4416</v>
      </c>
      <c r="C102" s="38">
        <v>10</v>
      </c>
      <c r="D102" s="48">
        <v>1.1999999999999999E-3</v>
      </c>
      <c r="E102" s="51">
        <v>6.3E-3</v>
      </c>
      <c r="F102" s="50">
        <v>0.84893599888054805</v>
      </c>
      <c r="G102" s="48">
        <v>7.1000000000000004E-3</v>
      </c>
      <c r="H102" s="51">
        <v>1.37E-2</v>
      </c>
      <c r="I102" s="50">
        <v>0.60428512643537002</v>
      </c>
      <c r="J102" s="48">
        <v>-1.8E-3</v>
      </c>
      <c r="K102" s="51">
        <v>1.4800000000000001E-2</v>
      </c>
      <c r="L102" s="50">
        <v>0.90319868902956102</v>
      </c>
      <c r="M102" s="48">
        <v>1E-4</v>
      </c>
      <c r="N102" s="51">
        <v>1.6500000000000001E-2</v>
      </c>
      <c r="O102" s="50">
        <v>0.99516436559805599</v>
      </c>
      <c r="P102" s="6"/>
      <c r="Q102" s="48">
        <v>1.4542734E-2</v>
      </c>
      <c r="R102" s="51">
        <v>2.3348285999999999E-2</v>
      </c>
      <c r="S102" s="50">
        <v>0.533375946331895</v>
      </c>
      <c r="T102" s="48">
        <v>-1.1954029E-2</v>
      </c>
      <c r="U102" s="51">
        <v>2.5338316E-2</v>
      </c>
      <c r="V102" s="50">
        <v>0.63708613024676197</v>
      </c>
      <c r="W102" s="48">
        <v>-5.0001450000000001E-3</v>
      </c>
      <c r="X102" s="51">
        <v>2.4865722E-2</v>
      </c>
      <c r="Y102" s="50">
        <v>0.84063144117867805</v>
      </c>
      <c r="Z102" s="50"/>
      <c r="AA102" s="48">
        <v>1.0551188E-2</v>
      </c>
      <c r="AB102" s="51">
        <v>1.6024144000000001E-2</v>
      </c>
      <c r="AC102" s="50">
        <v>0.51024539236815503</v>
      </c>
      <c r="AD102" s="48">
        <v>-6.6142290000000001E-3</v>
      </c>
      <c r="AE102" s="51">
        <v>1.7772702000000001E-2</v>
      </c>
      <c r="AF102" s="50">
        <v>0.70977622989404199</v>
      </c>
      <c r="AG102" s="48">
        <v>-1.5396209999999999E-3</v>
      </c>
      <c r="AH102" s="51">
        <v>1.8929544999999999E-2</v>
      </c>
      <c r="AI102" s="50">
        <v>0.93517610914791804</v>
      </c>
      <c r="AJ102" s="50"/>
      <c r="AK102" s="50">
        <v>0.81153228422494095</v>
      </c>
      <c r="AL102" s="50">
        <v>0.88626653476877604</v>
      </c>
      <c r="AM102">
        <f t="shared" si="1"/>
        <v>0</v>
      </c>
    </row>
    <row r="103" spans="1:39" x14ac:dyDescent="0.55000000000000004">
      <c r="A103" t="s">
        <v>1515</v>
      </c>
      <c r="B103" s="49">
        <v>6676</v>
      </c>
      <c r="C103" s="38">
        <v>8</v>
      </c>
      <c r="D103" s="48">
        <v>2.3999999999999998E-3</v>
      </c>
      <c r="E103" s="51">
        <v>5.1000000000000004E-3</v>
      </c>
      <c r="F103" s="50">
        <v>0.63793481059095702</v>
      </c>
      <c r="G103" s="48">
        <v>1.72E-2</v>
      </c>
      <c r="H103" s="51">
        <v>1.0999999999999999E-2</v>
      </c>
      <c r="I103" s="50">
        <v>0.117902990051225</v>
      </c>
      <c r="J103" s="48">
        <v>7.1000000000000004E-3</v>
      </c>
      <c r="K103" s="51">
        <v>1.2200000000000001E-2</v>
      </c>
      <c r="L103" s="50">
        <v>0.56058876556915804</v>
      </c>
      <c r="M103" s="48">
        <v>-1.7399999999999999E-2</v>
      </c>
      <c r="N103" s="51">
        <v>1.35E-2</v>
      </c>
      <c r="O103" s="50">
        <v>0.19743671740097099</v>
      </c>
      <c r="P103" s="6"/>
      <c r="Q103" s="48">
        <v>3.8524522999999998E-2</v>
      </c>
      <c r="R103" s="51">
        <v>1.9072250999999998E-2</v>
      </c>
      <c r="S103" s="50">
        <v>4.3391132854936197E-2</v>
      </c>
      <c r="T103" s="48">
        <v>6.8568259999999999E-3</v>
      </c>
      <c r="U103" s="51">
        <v>2.0591328999999998E-2</v>
      </c>
      <c r="V103" s="50">
        <v>0.73913745621981697</v>
      </c>
      <c r="W103" s="48">
        <v>-5.1609425E-2</v>
      </c>
      <c r="X103" s="51">
        <v>2.0732026000000001E-2</v>
      </c>
      <c r="Y103" s="50">
        <v>1.27974198975256E-2</v>
      </c>
      <c r="Z103" s="50"/>
      <c r="AA103" s="48">
        <v>2.5160802999999999E-2</v>
      </c>
      <c r="AB103" s="51">
        <v>1.2922121E-2</v>
      </c>
      <c r="AC103" s="50">
        <v>5.1521437262875003E-2</v>
      </c>
      <c r="AD103" s="48">
        <v>7.4997270000000003E-3</v>
      </c>
      <c r="AE103" s="51">
        <v>1.4696074E-2</v>
      </c>
      <c r="AF103" s="50">
        <v>0.60982602942363495</v>
      </c>
      <c r="AG103" s="48">
        <v>-3.3667509999999998E-2</v>
      </c>
      <c r="AH103" s="51">
        <v>1.5717291000000001E-2</v>
      </c>
      <c r="AI103" s="50">
        <v>3.2187990508311497E-2</v>
      </c>
      <c r="AJ103" s="50"/>
      <c r="AK103" s="50">
        <v>3.1908495870267298E-2</v>
      </c>
      <c r="AL103" s="50">
        <v>0.14127261188463899</v>
      </c>
      <c r="AM103">
        <f t="shared" si="1"/>
        <v>0</v>
      </c>
    </row>
    <row r="104" spans="1:39" x14ac:dyDescent="0.55000000000000004">
      <c r="A104" t="s">
        <v>1387</v>
      </c>
      <c r="B104" s="49">
        <v>6313</v>
      </c>
      <c r="C104" s="38">
        <v>10</v>
      </c>
      <c r="D104" s="48">
        <v>4.1999999999999997E-3</v>
      </c>
      <c r="E104" s="51">
        <v>8.0000000000000004E-4</v>
      </c>
      <c r="F104" s="50">
        <v>1.52099210329775E-7</v>
      </c>
      <c r="G104" s="48">
        <v>8.3000000000000001E-3</v>
      </c>
      <c r="H104" s="51">
        <v>1.6999999999999999E-3</v>
      </c>
      <c r="I104" s="50">
        <v>1.04827412222072E-6</v>
      </c>
      <c r="J104" s="48">
        <v>9.7999999999999997E-3</v>
      </c>
      <c r="K104" s="51">
        <v>1.9E-3</v>
      </c>
      <c r="L104" s="50">
        <v>2.49741946478707E-7</v>
      </c>
      <c r="M104" s="48">
        <v>4.8999999999999998E-3</v>
      </c>
      <c r="N104" s="51">
        <v>2E-3</v>
      </c>
      <c r="O104" s="50">
        <v>1.4285621470542799E-2</v>
      </c>
      <c r="P104" s="6"/>
      <c r="Q104" s="48">
        <v>2.6508970000000001E-3</v>
      </c>
      <c r="R104" s="51">
        <v>2.8817370000000001E-3</v>
      </c>
      <c r="S104" s="50">
        <v>0.35762735228002002</v>
      </c>
      <c r="T104" s="48">
        <v>4.8840990000000003E-3</v>
      </c>
      <c r="U104" s="51">
        <v>3.140327E-3</v>
      </c>
      <c r="V104" s="50">
        <v>0.11987854765091099</v>
      </c>
      <c r="W104" s="48">
        <v>-7.7137799999999999E-3</v>
      </c>
      <c r="X104" s="51">
        <v>3.076376E-3</v>
      </c>
      <c r="Y104" s="50">
        <v>1.2161462132133099E-2</v>
      </c>
      <c r="Z104" s="50"/>
      <c r="AA104" s="48">
        <v>5.5118370000000003E-3</v>
      </c>
      <c r="AB104" s="51">
        <v>1.957164E-3</v>
      </c>
      <c r="AC104" s="50">
        <v>4.85898596873993E-3</v>
      </c>
      <c r="AD104" s="48">
        <v>7.4413650000000001E-3</v>
      </c>
      <c r="AE104" s="51">
        <v>2.2221749999999998E-3</v>
      </c>
      <c r="AF104" s="50">
        <v>8.1195932718077196E-4</v>
      </c>
      <c r="AG104" s="48">
        <v>-1.4111810000000001E-3</v>
      </c>
      <c r="AH104" s="51">
        <v>2.3298720000000002E-3</v>
      </c>
      <c r="AI104" s="50">
        <v>0.544720389550989</v>
      </c>
      <c r="AJ104" s="50"/>
      <c r="AK104" s="50">
        <v>3.6917358276261303E-2</v>
      </c>
      <c r="AL104" s="50">
        <v>0.15608918148384099</v>
      </c>
      <c r="AM104">
        <f t="shared" si="1"/>
        <v>0</v>
      </c>
    </row>
    <row r="105" spans="1:39" x14ac:dyDescent="0.55000000000000004">
      <c r="A105" t="s">
        <v>1030</v>
      </c>
      <c r="B105" s="49">
        <v>6677</v>
      </c>
      <c r="C105" s="38">
        <v>8</v>
      </c>
      <c r="D105" s="48">
        <v>1.2999999999999999E-2</v>
      </c>
      <c r="E105" s="51">
        <v>2.0999999999999999E-3</v>
      </c>
      <c r="F105" s="50">
        <v>5.99827280576032E-10</v>
      </c>
      <c r="G105" s="48">
        <v>3.2500000000000001E-2</v>
      </c>
      <c r="H105" s="51">
        <v>4.4000000000000003E-3</v>
      </c>
      <c r="I105" s="50">
        <v>1.50898753451379E-13</v>
      </c>
      <c r="J105" s="48">
        <v>2.2599999999999999E-2</v>
      </c>
      <c r="K105" s="51">
        <v>4.8999999999999998E-3</v>
      </c>
      <c r="L105" s="50">
        <v>3.9834327382543198E-6</v>
      </c>
      <c r="M105" s="48">
        <v>1.47E-2</v>
      </c>
      <c r="N105" s="51">
        <v>5.3E-3</v>
      </c>
      <c r="O105" s="50">
        <v>5.5442370550051997E-3</v>
      </c>
      <c r="P105" s="6"/>
      <c r="Q105" s="48">
        <v>2.8507289000000002E-2</v>
      </c>
      <c r="R105" s="51">
        <v>7.6353970000000004E-3</v>
      </c>
      <c r="S105" s="50">
        <v>1.88784711036678E-4</v>
      </c>
      <c r="T105" s="48">
        <v>-7.2199990000000004E-3</v>
      </c>
      <c r="U105" s="51">
        <v>8.271278E-3</v>
      </c>
      <c r="V105" s="50">
        <v>0.38271755770362498</v>
      </c>
      <c r="W105" s="48">
        <v>-2.5740374999999999E-2</v>
      </c>
      <c r="X105" s="51">
        <v>8.2004520000000004E-3</v>
      </c>
      <c r="Y105" s="50">
        <v>1.69584987300698E-3</v>
      </c>
      <c r="Z105" s="50"/>
      <c r="AA105" s="48">
        <v>3.0414492000000001E-2</v>
      </c>
      <c r="AB105" s="51">
        <v>5.1972659999999999E-3</v>
      </c>
      <c r="AC105" s="50">
        <v>4.8564527917911499E-9</v>
      </c>
      <c r="AD105" s="48">
        <v>8.4612300000000001E-3</v>
      </c>
      <c r="AE105" s="51">
        <v>5.8857670000000001E-3</v>
      </c>
      <c r="AF105" s="50">
        <v>0.150554750633284</v>
      </c>
      <c r="AG105" s="48">
        <v>-4.3706559999999997E-3</v>
      </c>
      <c r="AH105" s="51">
        <v>6.198566E-3</v>
      </c>
      <c r="AI105" s="50">
        <v>0.48074327684058299</v>
      </c>
      <c r="AJ105" s="50"/>
      <c r="AK105" s="50">
        <v>3.8719727771353998E-4</v>
      </c>
      <c r="AL105" s="50">
        <v>7.3149898787691703E-3</v>
      </c>
      <c r="AM105">
        <f t="shared" si="1"/>
        <v>1</v>
      </c>
    </row>
    <row r="106" spans="1:39" x14ac:dyDescent="0.55000000000000004">
      <c r="A106" t="s">
        <v>1062</v>
      </c>
      <c r="B106" s="49">
        <v>6201</v>
      </c>
      <c r="C106" s="38">
        <v>10</v>
      </c>
      <c r="D106" s="48">
        <v>2.3999999999999998E-3</v>
      </c>
      <c r="E106" s="51">
        <v>8.0000000000000004E-4</v>
      </c>
      <c r="F106" s="50">
        <v>2.69979606326019E-3</v>
      </c>
      <c r="G106" s="48">
        <v>6.0000000000000001E-3</v>
      </c>
      <c r="H106" s="51">
        <v>1.6999999999999999E-3</v>
      </c>
      <c r="I106" s="50">
        <v>4.1648456112324201E-4</v>
      </c>
      <c r="J106" s="48">
        <v>6.4999999999999997E-3</v>
      </c>
      <c r="K106" s="51">
        <v>1.9E-3</v>
      </c>
      <c r="L106" s="50">
        <v>6.2379259096053601E-4</v>
      </c>
      <c r="M106" s="48">
        <v>-1E-4</v>
      </c>
      <c r="N106" s="51">
        <v>2E-3</v>
      </c>
      <c r="O106" s="50">
        <v>0.96012238832325503</v>
      </c>
      <c r="P106" s="6"/>
      <c r="Q106" s="48">
        <v>5.2789289999999999E-3</v>
      </c>
      <c r="R106" s="51">
        <v>2.901079E-3</v>
      </c>
      <c r="S106" s="50">
        <v>6.8813341306095496E-2</v>
      </c>
      <c r="T106" s="48">
        <v>5.3545119999999996E-3</v>
      </c>
      <c r="U106" s="51">
        <v>3.1632359999999998E-3</v>
      </c>
      <c r="V106" s="50">
        <v>9.0506419107101194E-2</v>
      </c>
      <c r="W106" s="48">
        <v>-1.1135536E-2</v>
      </c>
      <c r="X106" s="51">
        <v>3.0927139999999999E-3</v>
      </c>
      <c r="Y106" s="50">
        <v>3.1751924021809601E-4</v>
      </c>
      <c r="Z106" s="50"/>
      <c r="AA106" s="48">
        <v>5.2739900000000001E-3</v>
      </c>
      <c r="AB106" s="51">
        <v>1.9707650000000002E-3</v>
      </c>
      <c r="AC106" s="50">
        <v>7.4481509750563496E-3</v>
      </c>
      <c r="AD106" s="48">
        <v>5.9901750000000004E-3</v>
      </c>
      <c r="AE106" s="51">
        <v>2.2343490000000001E-3</v>
      </c>
      <c r="AF106" s="50">
        <v>7.3413773974447399E-3</v>
      </c>
      <c r="AG106" s="48">
        <v>-5.5681899999999998E-3</v>
      </c>
      <c r="AH106" s="51">
        <v>2.3439860000000002E-3</v>
      </c>
      <c r="AI106" s="50">
        <v>1.7524153999809899E-2</v>
      </c>
      <c r="AJ106" s="50"/>
      <c r="AK106" s="50">
        <v>1.5001024411452201E-3</v>
      </c>
      <c r="AL106" s="50">
        <v>1.6184536895460601E-2</v>
      </c>
      <c r="AM106">
        <f t="shared" si="1"/>
        <v>1</v>
      </c>
    </row>
    <row r="107" spans="1:39" x14ac:dyDescent="0.55000000000000004">
      <c r="A107" t="s">
        <v>1517</v>
      </c>
      <c r="B107" s="49">
        <v>6678</v>
      </c>
      <c r="C107" s="38">
        <v>8</v>
      </c>
      <c r="D107" s="48">
        <v>3.8E-3</v>
      </c>
      <c r="E107" s="51">
        <v>1.6000000000000001E-3</v>
      </c>
      <c r="F107" s="50">
        <v>1.75489501914767E-2</v>
      </c>
      <c r="G107" s="48">
        <v>1.0500000000000001E-2</v>
      </c>
      <c r="H107" s="51">
        <v>3.5999999999999999E-3</v>
      </c>
      <c r="I107" s="50">
        <v>3.5379364782221001E-3</v>
      </c>
      <c r="J107" s="48">
        <v>5.1000000000000004E-3</v>
      </c>
      <c r="K107" s="51">
        <v>4.0000000000000001E-3</v>
      </c>
      <c r="L107" s="50">
        <v>0.20230924199117201</v>
      </c>
      <c r="M107" s="48">
        <v>4.4000000000000003E-3</v>
      </c>
      <c r="N107" s="51">
        <v>4.3E-3</v>
      </c>
      <c r="O107" s="50">
        <v>0.30618690954357097</v>
      </c>
      <c r="P107" s="6"/>
      <c r="Q107" s="48">
        <v>1.1599407000000001E-2</v>
      </c>
      <c r="R107" s="51">
        <v>6.1664559999999998E-3</v>
      </c>
      <c r="S107" s="50">
        <v>5.9965229194074397E-2</v>
      </c>
      <c r="T107" s="48">
        <v>-6.3934170000000002E-3</v>
      </c>
      <c r="U107" s="51">
        <v>6.7038920000000004E-3</v>
      </c>
      <c r="V107" s="50">
        <v>0.34024192502016198</v>
      </c>
      <c r="W107" s="48">
        <v>-7.0800259999999997E-3</v>
      </c>
      <c r="X107" s="51">
        <v>6.5920070000000004E-3</v>
      </c>
      <c r="Y107" s="50">
        <v>0.28280837101824102</v>
      </c>
      <c r="Z107" s="50"/>
      <c r="AA107" s="48">
        <v>1.0978355E-2</v>
      </c>
      <c r="AB107" s="51">
        <v>4.1885819999999997E-3</v>
      </c>
      <c r="AC107" s="50">
        <v>8.7667253418924392E-3</v>
      </c>
      <c r="AD107" s="48">
        <v>-4.3100000000000001E-4</v>
      </c>
      <c r="AE107" s="51">
        <v>4.7468930000000003E-3</v>
      </c>
      <c r="AF107" s="50">
        <v>0.92765450379732295</v>
      </c>
      <c r="AG107" s="48">
        <v>-8.0000000000000004E-4</v>
      </c>
      <c r="AH107" s="51">
        <v>4.9931280000000003E-3</v>
      </c>
      <c r="AI107" s="50">
        <v>0.87270761240787198</v>
      </c>
      <c r="AJ107" s="50"/>
      <c r="AK107" s="50">
        <v>0.170054114174441</v>
      </c>
      <c r="AL107" s="50">
        <v>0.42250558263958998</v>
      </c>
      <c r="AM107">
        <f t="shared" si="1"/>
        <v>0</v>
      </c>
    </row>
    <row r="108" spans="1:39" x14ac:dyDescent="0.55000000000000004">
      <c r="A108" t="s">
        <v>1390</v>
      </c>
      <c r="B108" s="49">
        <v>6310</v>
      </c>
      <c r="C108" s="38">
        <v>10</v>
      </c>
      <c r="D108" s="48">
        <v>8.3999999999999995E-3</v>
      </c>
      <c r="E108" s="51">
        <v>8.0000000000000004E-4</v>
      </c>
      <c r="F108" s="50">
        <v>8.63801263561864E-26</v>
      </c>
      <c r="G108" s="48">
        <v>1.5599999999999999E-2</v>
      </c>
      <c r="H108" s="51">
        <v>1.6000000000000001E-3</v>
      </c>
      <c r="I108" s="50">
        <v>1.84468270498791E-22</v>
      </c>
      <c r="J108" s="48">
        <v>1.5900000000000001E-2</v>
      </c>
      <c r="K108" s="51">
        <v>1.8E-3</v>
      </c>
      <c r="L108" s="50">
        <v>1.01601674721986E-18</v>
      </c>
      <c r="M108" s="48">
        <v>1.6299999999999999E-2</v>
      </c>
      <c r="N108" s="51">
        <v>2E-3</v>
      </c>
      <c r="O108" s="50">
        <v>3.6392427270533199E-16</v>
      </c>
      <c r="P108" s="6"/>
      <c r="Q108" s="48">
        <v>2.1102579999999998E-3</v>
      </c>
      <c r="R108" s="51">
        <v>2.829303E-3</v>
      </c>
      <c r="S108" s="50">
        <v>0.45575325802238797</v>
      </c>
      <c r="T108" s="48">
        <v>-1.3773559999999999E-3</v>
      </c>
      <c r="U108" s="51">
        <v>3.0778310000000001E-3</v>
      </c>
      <c r="V108" s="50">
        <v>0.65450784276614105</v>
      </c>
      <c r="W108" s="48">
        <v>-1.0850219999999999E-3</v>
      </c>
      <c r="X108" s="51">
        <v>3.0297089999999998E-3</v>
      </c>
      <c r="Y108" s="50">
        <v>0.72024792718217701</v>
      </c>
      <c r="Z108" s="50"/>
      <c r="AA108" s="48">
        <v>9.7576929999999996E-3</v>
      </c>
      <c r="AB108" s="51">
        <v>1.9198500000000001E-3</v>
      </c>
      <c r="AC108" s="50">
        <v>3.72442732682997E-7</v>
      </c>
      <c r="AD108" s="48">
        <v>7.5314659999999997E-3</v>
      </c>
      <c r="AE108" s="51">
        <v>2.1778069999999999E-3</v>
      </c>
      <c r="AF108" s="50">
        <v>5.4363643008074295E-4</v>
      </c>
      <c r="AG108" s="48">
        <v>7.7572919999999998E-3</v>
      </c>
      <c r="AH108" s="51">
        <v>2.294871E-3</v>
      </c>
      <c r="AI108" s="50">
        <v>7.2413689585006905E-4</v>
      </c>
      <c r="AJ108" s="50"/>
      <c r="AK108" s="50">
        <v>0.75574932176564502</v>
      </c>
      <c r="AL108" s="50">
        <v>0.85363295034164399</v>
      </c>
      <c r="AM108">
        <f t="shared" si="1"/>
        <v>0</v>
      </c>
    </row>
    <row r="109" spans="1:39" x14ac:dyDescent="0.55000000000000004">
      <c r="A109" t="s">
        <v>1529</v>
      </c>
      <c r="B109" s="49">
        <v>6270</v>
      </c>
      <c r="C109" s="38">
        <v>10</v>
      </c>
      <c r="D109" s="48">
        <v>8.3999999999999995E-3</v>
      </c>
      <c r="E109" s="51">
        <v>8.0000000000000004E-4</v>
      </c>
      <c r="F109" s="50">
        <v>8.63801263561864E-26</v>
      </c>
      <c r="G109" s="48">
        <v>1.55E-2</v>
      </c>
      <c r="H109" s="51">
        <v>1.6000000000000001E-3</v>
      </c>
      <c r="I109" s="50">
        <v>3.4076761402164102E-22</v>
      </c>
      <c r="J109" s="48">
        <v>1.61E-2</v>
      </c>
      <c r="K109" s="51">
        <v>1.8E-3</v>
      </c>
      <c r="L109" s="50">
        <v>3.7382535008626001E-19</v>
      </c>
      <c r="M109" s="48">
        <v>1.6299999999999999E-2</v>
      </c>
      <c r="N109" s="51">
        <v>2E-3</v>
      </c>
      <c r="O109" s="50">
        <v>3.6392427270533199E-16</v>
      </c>
      <c r="P109" s="6"/>
      <c r="Q109" s="48">
        <v>1.7226520000000001E-3</v>
      </c>
      <c r="R109" s="51">
        <v>2.83081E-3</v>
      </c>
      <c r="S109" s="50">
        <v>0.54283152032295101</v>
      </c>
      <c r="T109" s="48">
        <v>-9.2000000000000003E-4</v>
      </c>
      <c r="U109" s="51">
        <v>3.076269E-3</v>
      </c>
      <c r="V109" s="50">
        <v>0.76489153921894704</v>
      </c>
      <c r="W109" s="48">
        <v>-1.080445E-3</v>
      </c>
      <c r="X109" s="51">
        <v>3.028944E-3</v>
      </c>
      <c r="Y109" s="50">
        <v>0.72131129496667001</v>
      </c>
      <c r="Z109" s="50"/>
      <c r="AA109" s="48">
        <v>9.5072019999999993E-3</v>
      </c>
      <c r="AB109" s="51">
        <v>1.921229E-3</v>
      </c>
      <c r="AC109" s="50">
        <v>7.4787531702930904E-7</v>
      </c>
      <c r="AD109" s="48">
        <v>7.8345900000000007E-3</v>
      </c>
      <c r="AE109" s="51">
        <v>2.1765880000000001E-3</v>
      </c>
      <c r="AF109" s="50">
        <v>3.1885132325927898E-4</v>
      </c>
      <c r="AG109" s="48">
        <v>7.7371080000000004E-3</v>
      </c>
      <c r="AH109" s="51">
        <v>2.2945270000000002E-3</v>
      </c>
      <c r="AI109" s="50">
        <v>7.4628822901469404E-4</v>
      </c>
      <c r="AJ109" s="50"/>
      <c r="AK109" s="50">
        <v>0.83069666153779698</v>
      </c>
      <c r="AL109" s="50">
        <v>0.89374060460093296</v>
      </c>
      <c r="AM109">
        <f t="shared" si="1"/>
        <v>0</v>
      </c>
    </row>
    <row r="110" spans="1:39" x14ac:dyDescent="0.55000000000000004">
      <c r="A110" t="s">
        <v>1393</v>
      </c>
      <c r="B110" s="49">
        <v>2445</v>
      </c>
      <c r="C110" s="38">
        <v>10</v>
      </c>
      <c r="D110" s="48">
        <v>1.0699999999999999E-2</v>
      </c>
      <c r="E110" s="51">
        <v>1.1999999999999999E-3</v>
      </c>
      <c r="F110" s="50">
        <v>4.8053333609802804E-19</v>
      </c>
      <c r="G110" s="48">
        <v>1.9900000000000001E-2</v>
      </c>
      <c r="H110" s="51">
        <v>2.5999999999999999E-3</v>
      </c>
      <c r="I110" s="50">
        <v>1.9505561706353398E-14</v>
      </c>
      <c r="J110" s="48">
        <v>2.24E-2</v>
      </c>
      <c r="K110" s="51">
        <v>2.8999999999999998E-3</v>
      </c>
      <c r="L110" s="50">
        <v>1.12612850035349E-14</v>
      </c>
      <c r="M110" s="48">
        <v>1.7999999999999999E-2</v>
      </c>
      <c r="N110" s="51">
        <v>3.0999999999999999E-3</v>
      </c>
      <c r="O110" s="50">
        <v>6.3810702213249398E-9</v>
      </c>
      <c r="P110" s="6"/>
      <c r="Q110" s="48">
        <v>2.373413E-3</v>
      </c>
      <c r="R110" s="51">
        <v>4.510422E-3</v>
      </c>
      <c r="S110" s="50">
        <v>0.59874479592337404</v>
      </c>
      <c r="T110" s="48">
        <v>4.4163570000000001E-3</v>
      </c>
      <c r="U110" s="51">
        <v>4.8969649999999997E-3</v>
      </c>
      <c r="V110" s="50">
        <v>0.367133396258911</v>
      </c>
      <c r="W110" s="48">
        <v>-6.6318779999999999E-3</v>
      </c>
      <c r="X110" s="51">
        <v>4.6938839999999997E-3</v>
      </c>
      <c r="Y110" s="50">
        <v>0.15769206478105899</v>
      </c>
      <c r="Z110" s="50"/>
      <c r="AA110" s="48">
        <v>1.1808806E-2</v>
      </c>
      <c r="AB110" s="51">
        <v>3.0762879999999999E-3</v>
      </c>
      <c r="AC110" s="50">
        <v>1.2371048856450899E-4</v>
      </c>
      <c r="AD110" s="48">
        <v>1.3540066E-2</v>
      </c>
      <c r="AE110" s="51">
        <v>3.4679260000000001E-3</v>
      </c>
      <c r="AF110" s="50">
        <v>9.4471183070095295E-5</v>
      </c>
      <c r="AG110" s="48">
        <v>5.9001219999999998E-3</v>
      </c>
      <c r="AH110" s="51">
        <v>3.535978E-3</v>
      </c>
      <c r="AI110" s="50">
        <v>9.5197289696246301E-2</v>
      </c>
      <c r="AJ110" s="50"/>
      <c r="AK110" s="50">
        <v>0.35050644944465897</v>
      </c>
      <c r="AL110" s="50">
        <v>0.61590013897830498</v>
      </c>
      <c r="AM110">
        <f t="shared" si="1"/>
        <v>0</v>
      </c>
    </row>
    <row r="111" spans="1:39" x14ac:dyDescent="0.55000000000000004">
      <c r="A111" t="s">
        <v>1533</v>
      </c>
      <c r="B111" s="49">
        <v>2426</v>
      </c>
      <c r="C111" s="38">
        <v>10</v>
      </c>
      <c r="D111" s="48">
        <v>1.01E-2</v>
      </c>
      <c r="E111" s="51">
        <v>1.1999999999999999E-3</v>
      </c>
      <c r="F111" s="50">
        <v>3.8734779434580099E-17</v>
      </c>
      <c r="G111" s="48">
        <v>1.9099999999999999E-2</v>
      </c>
      <c r="H111" s="51">
        <v>2.5999999999999999E-3</v>
      </c>
      <c r="I111" s="50">
        <v>2.0399156852911601E-13</v>
      </c>
      <c r="J111" s="48">
        <v>2.1299999999999999E-2</v>
      </c>
      <c r="K111" s="51">
        <v>2.8999999999999998E-3</v>
      </c>
      <c r="L111" s="50">
        <v>2.0602450162426E-13</v>
      </c>
      <c r="M111" s="48">
        <v>1.67E-2</v>
      </c>
      <c r="N111" s="51">
        <v>3.0999999999999999E-3</v>
      </c>
      <c r="O111" s="50">
        <v>7.1604884254906996E-8</v>
      </c>
      <c r="P111" s="6"/>
      <c r="Q111" s="48">
        <v>3.1085000000000002E-3</v>
      </c>
      <c r="R111" s="51">
        <v>4.5065820000000003E-3</v>
      </c>
      <c r="S111" s="50">
        <v>0.49033954444559302</v>
      </c>
      <c r="T111" s="48">
        <v>4.159205E-3</v>
      </c>
      <c r="U111" s="51">
        <v>4.8880900000000003E-3</v>
      </c>
      <c r="V111" s="50">
        <v>0.39483294935959801</v>
      </c>
      <c r="W111" s="48">
        <v>-7.1677199999999998E-3</v>
      </c>
      <c r="X111" s="51">
        <v>4.6792070000000003E-3</v>
      </c>
      <c r="Y111" s="50">
        <v>0.12556595545806301</v>
      </c>
      <c r="Z111" s="50"/>
      <c r="AA111" s="48">
        <v>1.1718087E-2</v>
      </c>
      <c r="AB111" s="51">
        <v>3.0730050000000002E-3</v>
      </c>
      <c r="AC111" s="50">
        <v>1.37160162741609E-4</v>
      </c>
      <c r="AD111" s="48">
        <v>1.2811177E-2</v>
      </c>
      <c r="AE111" s="51">
        <v>3.4625099999999998E-3</v>
      </c>
      <c r="AF111" s="50">
        <v>2.1562645811208699E-4</v>
      </c>
      <c r="AG111" s="48">
        <v>5.008406E-3</v>
      </c>
      <c r="AH111" s="51">
        <v>3.5257230000000001E-3</v>
      </c>
      <c r="AI111" s="50">
        <v>0.155452557707804</v>
      </c>
      <c r="AJ111" s="50"/>
      <c r="AK111" s="50">
        <v>0.303311707620389</v>
      </c>
      <c r="AL111" s="50">
        <v>0.59429367102856701</v>
      </c>
      <c r="AM111">
        <f t="shared" si="1"/>
        <v>0</v>
      </c>
    </row>
    <row r="112" spans="1:39" x14ac:dyDescent="0.55000000000000004">
      <c r="A112" t="s">
        <v>1039</v>
      </c>
      <c r="B112" s="49">
        <v>6681</v>
      </c>
      <c r="C112" s="38">
        <v>7</v>
      </c>
      <c r="D112" s="48">
        <v>0</v>
      </c>
      <c r="E112" s="51">
        <v>6.9999999999999999E-4</v>
      </c>
      <c r="F112" s="50">
        <v>1</v>
      </c>
      <c r="G112" s="48">
        <v>5.0000000000000001E-4</v>
      </c>
      <c r="H112" s="51">
        <v>1.5E-3</v>
      </c>
      <c r="I112" s="50">
        <v>0.738882680363527</v>
      </c>
      <c r="J112" s="48">
        <v>-3.3999999999999998E-3</v>
      </c>
      <c r="K112" s="51">
        <v>1.6999999999999999E-3</v>
      </c>
      <c r="L112" s="50">
        <v>4.55002638963585E-2</v>
      </c>
      <c r="M112" s="48">
        <v>3.2000000000000002E-3</v>
      </c>
      <c r="N112" s="51">
        <v>1.9E-3</v>
      </c>
      <c r="O112" s="50">
        <v>9.21409896538877E-2</v>
      </c>
      <c r="P112" s="6"/>
      <c r="Q112" s="48">
        <v>1.612544E-3</v>
      </c>
      <c r="R112" s="51">
        <v>2.669229E-3</v>
      </c>
      <c r="S112" s="50">
        <v>0.54576152819030199</v>
      </c>
      <c r="T112" s="48">
        <v>-9.7001039999999993E-3</v>
      </c>
      <c r="U112" s="51">
        <v>2.9037690000000001E-3</v>
      </c>
      <c r="V112" s="50">
        <v>8.3621078872861605E-4</v>
      </c>
      <c r="W112" s="48">
        <v>7.4998280000000001E-3</v>
      </c>
      <c r="X112" s="51">
        <v>2.8503259999999998E-3</v>
      </c>
      <c r="Y112" s="50">
        <v>8.5079536732578093E-3</v>
      </c>
      <c r="Z112" s="50"/>
      <c r="AA112" s="48">
        <v>1.4190050000000001E-3</v>
      </c>
      <c r="AB112" s="51">
        <v>1.8105650000000001E-3</v>
      </c>
      <c r="AC112" s="50">
        <v>0.43319502463076298</v>
      </c>
      <c r="AD112" s="48">
        <v>-6.4629290000000001E-3</v>
      </c>
      <c r="AE112" s="51">
        <v>2.0555080000000002E-3</v>
      </c>
      <c r="AF112" s="50">
        <v>1.6654136802184E-3</v>
      </c>
      <c r="AG112" s="48">
        <v>5.6813209999999996E-3</v>
      </c>
      <c r="AH112" s="51">
        <v>2.1563049999999999E-3</v>
      </c>
      <c r="AI112" s="50">
        <v>8.4199687026106293E-3</v>
      </c>
      <c r="AJ112" s="50"/>
      <c r="AK112" s="50">
        <v>1.49874111397401E-3</v>
      </c>
      <c r="AL112" s="50">
        <v>1.6184536895460601E-2</v>
      </c>
      <c r="AM112">
        <f t="shared" si="1"/>
        <v>1</v>
      </c>
    </row>
    <row r="113" spans="1:39" x14ac:dyDescent="0.55000000000000004">
      <c r="A113" t="s">
        <v>1073</v>
      </c>
      <c r="B113" s="49">
        <v>1214</v>
      </c>
      <c r="C113" s="38">
        <v>9</v>
      </c>
      <c r="D113" s="48">
        <v>-6.1000000000000004E-3</v>
      </c>
      <c r="E113" s="51">
        <v>1.6000000000000001E-3</v>
      </c>
      <c r="F113" s="50">
        <v>1.37568229293498E-4</v>
      </c>
      <c r="G113" s="48">
        <v>-1.15E-2</v>
      </c>
      <c r="H113" s="51">
        <v>3.5000000000000001E-3</v>
      </c>
      <c r="I113" s="50">
        <v>1.0172413503286501E-3</v>
      </c>
      <c r="J113" s="48">
        <v>-1.6500000000000001E-2</v>
      </c>
      <c r="K113" s="51">
        <v>3.7000000000000002E-3</v>
      </c>
      <c r="L113" s="50">
        <v>8.2166612667857903E-6</v>
      </c>
      <c r="M113" s="48">
        <v>-4.8999999999999998E-3</v>
      </c>
      <c r="N113" s="51">
        <v>4.1000000000000003E-3</v>
      </c>
      <c r="O113" s="50">
        <v>0.232039386701996</v>
      </c>
      <c r="P113" s="6"/>
      <c r="Q113" s="48">
        <v>-2.2763000000000002E-3</v>
      </c>
      <c r="R113" s="51">
        <v>5.8183540000000004E-3</v>
      </c>
      <c r="S113" s="50">
        <v>0.69562909429520103</v>
      </c>
      <c r="T113" s="48">
        <v>-1.3949995E-2</v>
      </c>
      <c r="U113" s="51">
        <v>6.2952219999999996E-3</v>
      </c>
      <c r="V113" s="50">
        <v>2.6693862479528499E-2</v>
      </c>
      <c r="W113" s="48">
        <v>1.5798564000000001E-2</v>
      </c>
      <c r="X113" s="51">
        <v>6.1323259999999996E-3</v>
      </c>
      <c r="Y113" s="50">
        <v>9.98709060135115E-3</v>
      </c>
      <c r="Z113" s="50"/>
      <c r="AA113" s="48">
        <v>-6.7601229999999998E-3</v>
      </c>
      <c r="AB113" s="51">
        <v>4.0027090000000001E-3</v>
      </c>
      <c r="AC113" s="50">
        <v>9.1241096344498299E-2</v>
      </c>
      <c r="AD113" s="48">
        <v>-1.5352136000000001E-2</v>
      </c>
      <c r="AE113" s="51">
        <v>4.4421130000000001E-3</v>
      </c>
      <c r="AF113" s="50">
        <v>5.4816673950172602E-4</v>
      </c>
      <c r="AG113" s="48">
        <v>5.4579499999999996E-3</v>
      </c>
      <c r="AH113" s="51">
        <v>4.6196980000000002E-3</v>
      </c>
      <c r="AI113" s="50">
        <v>0.23742333495430801</v>
      </c>
      <c r="AJ113" s="50"/>
      <c r="AK113" s="50">
        <v>1.6862465957258401E-2</v>
      </c>
      <c r="AL113" s="50">
        <v>9.3574904098088496E-2</v>
      </c>
      <c r="AM113">
        <f t="shared" si="1"/>
        <v>1</v>
      </c>
    </row>
    <row r="114" spans="1:39" x14ac:dyDescent="0.55000000000000004">
      <c r="A114" t="s">
        <v>1464</v>
      </c>
      <c r="B114" s="49">
        <v>1194</v>
      </c>
      <c r="C114" s="38">
        <v>9</v>
      </c>
      <c r="D114" s="48">
        <v>-8.0000000000000004E-4</v>
      </c>
      <c r="E114" s="51">
        <v>1.8E-3</v>
      </c>
      <c r="F114" s="50">
        <v>0.65672128656377005</v>
      </c>
      <c r="G114" s="48">
        <v>1.2999999999999999E-3</v>
      </c>
      <c r="H114" s="51">
        <v>3.8999999999999998E-3</v>
      </c>
      <c r="I114" s="50">
        <v>0.738882680363527</v>
      </c>
      <c r="J114" s="48">
        <v>-7.7000000000000002E-3</v>
      </c>
      <c r="K114" s="51">
        <v>4.1999999999999997E-3</v>
      </c>
      <c r="L114" s="50">
        <v>6.67530151696345E-2</v>
      </c>
      <c r="M114" s="48">
        <v>2.2000000000000001E-3</v>
      </c>
      <c r="N114" s="51">
        <v>4.4999999999999997E-3</v>
      </c>
      <c r="O114" s="50">
        <v>0.62492036245864502</v>
      </c>
      <c r="P114" s="6"/>
      <c r="Q114" s="48">
        <v>7.6231210000000001E-3</v>
      </c>
      <c r="R114" s="51">
        <v>6.5349739999999998E-3</v>
      </c>
      <c r="S114" s="50">
        <v>0.24340778356448101</v>
      </c>
      <c r="T114" s="48">
        <v>-1.7700324999999999E-2</v>
      </c>
      <c r="U114" s="51">
        <v>7.0437570000000003E-3</v>
      </c>
      <c r="V114" s="50">
        <v>1.19739993596758E-2</v>
      </c>
      <c r="W114" s="48">
        <v>8.4290379999999998E-3</v>
      </c>
      <c r="X114" s="51">
        <v>6.9050170000000003E-3</v>
      </c>
      <c r="Y114" s="50">
        <v>0.22219503395121301</v>
      </c>
      <c r="Z114" s="50"/>
      <c r="AA114" s="48">
        <v>4.7105460000000004E-3</v>
      </c>
      <c r="AB114" s="51">
        <v>4.4995779999999997E-3</v>
      </c>
      <c r="AC114" s="50">
        <v>0.29515207901747698</v>
      </c>
      <c r="AD114" s="48">
        <v>-1.2456511E-2</v>
      </c>
      <c r="AE114" s="51">
        <v>4.9792730000000002E-3</v>
      </c>
      <c r="AF114" s="50">
        <v>1.23608162521001E-2</v>
      </c>
      <c r="AG114" s="48">
        <v>5.9250079999999998E-3</v>
      </c>
      <c r="AH114" s="51">
        <v>5.1902429999999998E-3</v>
      </c>
      <c r="AI114" s="50">
        <v>0.25363421826869098</v>
      </c>
      <c r="AJ114" s="50"/>
      <c r="AK114" s="50">
        <v>4.2112612800568099E-2</v>
      </c>
      <c r="AL114" s="50">
        <v>0.16262867986648399</v>
      </c>
      <c r="AM114">
        <f t="shared" si="1"/>
        <v>0</v>
      </c>
    </row>
    <row r="115" spans="1:39" x14ac:dyDescent="0.55000000000000004">
      <c r="A115" t="s">
        <v>1286</v>
      </c>
      <c r="B115" s="49">
        <v>1215</v>
      </c>
      <c r="C115" s="38">
        <v>9</v>
      </c>
      <c r="D115" s="48">
        <v>-2.9999999999999997E-4</v>
      </c>
      <c r="E115" s="51">
        <v>1.8E-3</v>
      </c>
      <c r="F115" s="50">
        <v>0.86763233477819302</v>
      </c>
      <c r="G115" s="48">
        <v>-5.9999999999999995E-4</v>
      </c>
      <c r="H115" s="51">
        <v>4.0000000000000001E-3</v>
      </c>
      <c r="I115" s="50">
        <v>0.88076461525951499</v>
      </c>
      <c r="J115" s="48">
        <v>-6.1000000000000004E-3</v>
      </c>
      <c r="K115" s="51">
        <v>4.3E-3</v>
      </c>
      <c r="L115" s="50">
        <v>0.15601430911282099</v>
      </c>
      <c r="M115" s="48">
        <v>6.0000000000000001E-3</v>
      </c>
      <c r="N115" s="51">
        <v>4.5999999999999999E-3</v>
      </c>
      <c r="O115" s="50">
        <v>0.192115015579545</v>
      </c>
      <c r="P115" s="6"/>
      <c r="Q115" s="48">
        <v>-2.4499999999999999E-4</v>
      </c>
      <c r="R115" s="51">
        <v>6.6540530000000001E-3</v>
      </c>
      <c r="S115" s="50">
        <v>0.97062879455819895</v>
      </c>
      <c r="T115" s="48">
        <v>-1.5672819000000001E-2</v>
      </c>
      <c r="U115" s="51">
        <v>7.20084E-3</v>
      </c>
      <c r="V115" s="50">
        <v>2.9515915221099701E-2</v>
      </c>
      <c r="W115" s="48">
        <v>1.5190390999999999E-2</v>
      </c>
      <c r="X115" s="51">
        <v>7.0249659999999997E-3</v>
      </c>
      <c r="Y115" s="50">
        <v>3.0591693390091601E-2</v>
      </c>
      <c r="Z115" s="50"/>
      <c r="AA115" s="48">
        <v>3.2600000000000001E-4</v>
      </c>
      <c r="AB115" s="51">
        <v>4.5801820000000004E-3</v>
      </c>
      <c r="AC115" s="50">
        <v>0.94325751433826699</v>
      </c>
      <c r="AD115" s="48">
        <v>-1.0711871E-2</v>
      </c>
      <c r="AE115" s="51">
        <v>5.0841929999999999E-3</v>
      </c>
      <c r="AF115" s="50">
        <v>3.5126508369750301E-2</v>
      </c>
      <c r="AG115" s="48">
        <v>1.0920134E-2</v>
      </c>
      <c r="AH115" s="51">
        <v>5.292026E-3</v>
      </c>
      <c r="AI115" s="50">
        <v>3.9064460023530402E-2</v>
      </c>
      <c r="AJ115" s="50"/>
      <c r="AK115" s="50">
        <v>3.6843284086815503E-2</v>
      </c>
      <c r="AL115" s="50">
        <v>0.15608918148384099</v>
      </c>
      <c r="AM115">
        <f t="shared" si="1"/>
        <v>0</v>
      </c>
    </row>
    <row r="116" spans="1:39" x14ac:dyDescent="0.55000000000000004">
      <c r="A116" t="s">
        <v>1324</v>
      </c>
      <c r="B116" s="49">
        <v>1207</v>
      </c>
      <c r="C116" s="38">
        <v>9</v>
      </c>
      <c r="D116" s="48">
        <v>-2.5000000000000001E-3</v>
      </c>
      <c r="E116" s="51">
        <v>1.8E-3</v>
      </c>
      <c r="F116" s="50">
        <v>0.16486653974790899</v>
      </c>
      <c r="G116" s="48">
        <v>-5.3E-3</v>
      </c>
      <c r="H116" s="51">
        <v>3.8999999999999998E-3</v>
      </c>
      <c r="I116" s="50">
        <v>0.17415471397740301</v>
      </c>
      <c r="J116" s="48">
        <v>-6.0000000000000001E-3</v>
      </c>
      <c r="K116" s="51">
        <v>4.1999999999999997E-3</v>
      </c>
      <c r="L116" s="50">
        <v>0.15312745101967001</v>
      </c>
      <c r="M116" s="48">
        <v>-2E-3</v>
      </c>
      <c r="N116" s="51">
        <v>4.5999999999999999E-3</v>
      </c>
      <c r="O116" s="50">
        <v>0.66372022964560196</v>
      </c>
      <c r="P116" s="6"/>
      <c r="Q116" s="48">
        <v>-2.704452E-3</v>
      </c>
      <c r="R116" s="51">
        <v>6.6154289999999999E-3</v>
      </c>
      <c r="S116" s="50">
        <v>0.68267927036638898</v>
      </c>
      <c r="T116" s="48">
        <v>-3.6600169999999998E-3</v>
      </c>
      <c r="U116" s="51">
        <v>7.1348640000000003E-3</v>
      </c>
      <c r="V116" s="50">
        <v>0.60796781443369396</v>
      </c>
      <c r="W116" s="48">
        <v>6.5353609999999999E-3</v>
      </c>
      <c r="X116" s="51">
        <v>6.9897309999999999E-3</v>
      </c>
      <c r="Y116" s="50">
        <v>0.34979106320126901</v>
      </c>
      <c r="Z116" s="50"/>
      <c r="AA116" s="48">
        <v>-3.9353139999999997E-3</v>
      </c>
      <c r="AB116" s="51">
        <v>4.5551139999999999E-3</v>
      </c>
      <c r="AC116" s="50">
        <v>0.387624613320183</v>
      </c>
      <c r="AD116" s="48">
        <v>-4.9054670000000002E-3</v>
      </c>
      <c r="AE116" s="51">
        <v>5.0435990000000002E-3</v>
      </c>
      <c r="AF116" s="50">
        <v>0.33074597033984199</v>
      </c>
      <c r="AG116" s="48">
        <v>2.191031E-3</v>
      </c>
      <c r="AH116" s="51">
        <v>5.2703250000000002E-3</v>
      </c>
      <c r="AI116" s="50">
        <v>0.67760775454813205</v>
      </c>
      <c r="AJ116" s="50"/>
      <c r="AK116" s="50">
        <v>0.64128713258604197</v>
      </c>
      <c r="AL116" s="50">
        <v>0.79665051006822796</v>
      </c>
      <c r="AM116">
        <f t="shared" si="1"/>
        <v>0</v>
      </c>
    </row>
    <row r="117" spans="1:39" x14ac:dyDescent="0.55000000000000004">
      <c r="A117" t="s">
        <v>1333</v>
      </c>
      <c r="B117" s="49">
        <v>1212</v>
      </c>
      <c r="C117" s="38">
        <v>9</v>
      </c>
      <c r="D117" s="48">
        <v>-3.5000000000000001E-3</v>
      </c>
      <c r="E117" s="51">
        <v>1.8E-3</v>
      </c>
      <c r="F117" s="50">
        <v>5.1841878715685998E-2</v>
      </c>
      <c r="G117" s="48">
        <v>-3.3999999999999998E-3</v>
      </c>
      <c r="H117" s="51">
        <v>3.8999999999999998E-3</v>
      </c>
      <c r="I117" s="50">
        <v>0.383320292729733</v>
      </c>
      <c r="J117" s="48">
        <v>-6.4999999999999997E-3</v>
      </c>
      <c r="K117" s="51">
        <v>4.1999999999999997E-3</v>
      </c>
      <c r="L117" s="50">
        <v>0.12171404269383</v>
      </c>
      <c r="M117" s="48">
        <v>-1.0500000000000001E-2</v>
      </c>
      <c r="N117" s="51">
        <v>4.4999999999999997E-3</v>
      </c>
      <c r="O117" s="50">
        <v>1.9630657257290698E-2</v>
      </c>
      <c r="P117" s="6"/>
      <c r="Q117" s="48">
        <v>7.5400149999999997E-3</v>
      </c>
      <c r="R117" s="51">
        <v>6.4967369999999998E-3</v>
      </c>
      <c r="S117" s="50">
        <v>0.24581074039877601</v>
      </c>
      <c r="T117" s="48">
        <v>3.6400000000000001E-4</v>
      </c>
      <c r="U117" s="51">
        <v>7.047897E-3</v>
      </c>
      <c r="V117" s="50">
        <v>0.95881027807048003</v>
      </c>
      <c r="W117" s="48">
        <v>-8.7937129999999999E-3</v>
      </c>
      <c r="X117" s="51">
        <v>6.8754610000000002E-3</v>
      </c>
      <c r="Y117" s="50">
        <v>0.20089713881301699</v>
      </c>
      <c r="Z117" s="50"/>
      <c r="AA117" s="48">
        <v>1.085845E-3</v>
      </c>
      <c r="AB117" s="51">
        <v>4.4837050000000002E-3</v>
      </c>
      <c r="AC117" s="50">
        <v>0.80864391907317301</v>
      </c>
      <c r="AD117" s="48">
        <v>-3.1653990000000002E-3</v>
      </c>
      <c r="AE117" s="51">
        <v>4.9770450000000003E-3</v>
      </c>
      <c r="AF117" s="50">
        <v>0.52477663418286502</v>
      </c>
      <c r="AG117" s="48">
        <v>-9.4778840000000007E-3</v>
      </c>
      <c r="AH117" s="51">
        <v>5.1820950000000003E-3</v>
      </c>
      <c r="AI117" s="50">
        <v>6.7404457925803393E-2</v>
      </c>
      <c r="AJ117" s="50"/>
      <c r="AK117" s="50">
        <v>0.38045564848102498</v>
      </c>
      <c r="AL117" s="50">
        <v>0.63213585307023001</v>
      </c>
      <c r="AM117">
        <f t="shared" si="1"/>
        <v>0</v>
      </c>
    </row>
    <row r="118" spans="1:39" x14ac:dyDescent="0.55000000000000004">
      <c r="A118" t="s">
        <v>1245</v>
      </c>
      <c r="B118" s="49">
        <v>596</v>
      </c>
      <c r="C118" s="38">
        <v>9</v>
      </c>
      <c r="D118" s="48">
        <v>-1E-4</v>
      </c>
      <c r="E118" s="51">
        <v>2.5000000000000001E-3</v>
      </c>
      <c r="F118" s="50">
        <v>0.96809312629433897</v>
      </c>
      <c r="G118" s="48">
        <v>3.5000000000000001E-3</v>
      </c>
      <c r="H118" s="51">
        <v>5.4999999999999997E-3</v>
      </c>
      <c r="I118" s="50">
        <v>0.52453943643531298</v>
      </c>
      <c r="J118" s="48">
        <v>5.0000000000000001E-4</v>
      </c>
      <c r="K118" s="51">
        <v>5.7999999999999996E-3</v>
      </c>
      <c r="L118" s="50">
        <v>0.93130194846421799</v>
      </c>
      <c r="M118" s="48">
        <v>-6.0000000000000001E-3</v>
      </c>
      <c r="N118" s="51">
        <v>6.3E-3</v>
      </c>
      <c r="O118" s="50">
        <v>0.34090381592813002</v>
      </c>
      <c r="P118" s="6"/>
      <c r="Q118" s="48">
        <v>9.2605989999999996E-3</v>
      </c>
      <c r="R118" s="51">
        <v>8.6741149999999996E-3</v>
      </c>
      <c r="S118" s="50">
        <v>0.28569506181617299</v>
      </c>
      <c r="T118" s="48">
        <v>2.0477339999999998E-3</v>
      </c>
      <c r="U118" s="51">
        <v>9.6392240000000001E-3</v>
      </c>
      <c r="V118" s="50">
        <v>0.83176562321094405</v>
      </c>
      <c r="W118" s="48">
        <v>-1.3171887E-2</v>
      </c>
      <c r="X118" s="51">
        <v>9.5194630000000006E-3</v>
      </c>
      <c r="Y118" s="50">
        <v>0.16645657487125501</v>
      </c>
      <c r="Z118" s="50"/>
      <c r="AA118" s="48">
        <v>5.5341820000000003E-3</v>
      </c>
      <c r="AB118" s="51">
        <v>6.1503909999999998E-3</v>
      </c>
      <c r="AC118" s="50">
        <v>0.36822148646186498</v>
      </c>
      <c r="AD118" s="48">
        <v>1.815758E-3</v>
      </c>
      <c r="AE118" s="51">
        <v>6.7858750000000002E-3</v>
      </c>
      <c r="AF118" s="50">
        <v>0.78902335717562999</v>
      </c>
      <c r="AG118" s="48">
        <v>-9.0738009999999994E-3</v>
      </c>
      <c r="AH118" s="51">
        <v>7.1632939999999997E-3</v>
      </c>
      <c r="AI118" s="50">
        <v>0.205259759176668</v>
      </c>
      <c r="AJ118" s="50"/>
      <c r="AK118" s="50">
        <v>0.36094770343052102</v>
      </c>
      <c r="AL118" s="50">
        <v>0.61693898245925904</v>
      </c>
      <c r="AM118">
        <f t="shared" si="1"/>
        <v>0</v>
      </c>
    </row>
    <row r="119" spans="1:39" x14ac:dyDescent="0.55000000000000004">
      <c r="A119" t="s">
        <v>1247</v>
      </c>
      <c r="B119" s="49">
        <v>596</v>
      </c>
      <c r="C119" s="38">
        <v>9</v>
      </c>
      <c r="D119" s="48">
        <v>6.9999999999999999E-4</v>
      </c>
      <c r="E119" s="51">
        <v>2.3999999999999998E-3</v>
      </c>
      <c r="F119" s="50">
        <v>0.77054149771055402</v>
      </c>
      <c r="G119" s="48">
        <v>-3.8999999999999998E-3</v>
      </c>
      <c r="H119" s="51">
        <v>5.3E-3</v>
      </c>
      <c r="I119" s="50">
        <v>0.46182256287990697</v>
      </c>
      <c r="J119" s="48">
        <v>5.4999999999999997E-3</v>
      </c>
      <c r="K119" s="51">
        <v>5.5999999999999999E-3</v>
      </c>
      <c r="L119" s="50">
        <v>0.32602947436970903</v>
      </c>
      <c r="M119" s="48">
        <v>2.8E-3</v>
      </c>
      <c r="N119" s="51">
        <v>6.1000000000000004E-3</v>
      </c>
      <c r="O119" s="50">
        <v>0.64622239381931401</v>
      </c>
      <c r="P119" s="6"/>
      <c r="Q119" s="48">
        <v>-1.2609518E-2</v>
      </c>
      <c r="R119" s="51">
        <v>8.3969700000000001E-3</v>
      </c>
      <c r="S119" s="50">
        <v>0.13318112263211099</v>
      </c>
      <c r="T119" s="48">
        <v>1.1864550999999999E-2</v>
      </c>
      <c r="U119" s="51">
        <v>9.3275800000000002E-3</v>
      </c>
      <c r="V119" s="50">
        <v>0.20337810018400601</v>
      </c>
      <c r="W119" s="48">
        <v>3.5985409999999998E-3</v>
      </c>
      <c r="X119" s="51">
        <v>9.2379920000000004E-3</v>
      </c>
      <c r="Y119" s="50">
        <v>0.69687884076221696</v>
      </c>
      <c r="Z119" s="50"/>
      <c r="AA119" s="48">
        <v>-7.6645289999999998E-3</v>
      </c>
      <c r="AB119" s="51">
        <v>5.9569699999999998E-3</v>
      </c>
      <c r="AC119" s="50">
        <v>0.198216685436714</v>
      </c>
      <c r="AD119" s="48">
        <v>8.0100099999999997E-3</v>
      </c>
      <c r="AE119" s="51">
        <v>6.5724690000000001E-3</v>
      </c>
      <c r="AF119" s="50">
        <v>0.22294987310955899</v>
      </c>
      <c r="AG119" s="48">
        <v>1.9876939999999999E-3</v>
      </c>
      <c r="AH119" s="51">
        <v>6.9380190000000001E-3</v>
      </c>
      <c r="AI119" s="50">
        <v>0.774500540547715</v>
      </c>
      <c r="AJ119" s="50"/>
      <c r="AK119" s="50">
        <v>0.28009970519055</v>
      </c>
      <c r="AL119" s="50">
        <v>0.57464948124527904</v>
      </c>
      <c r="AM119">
        <f t="shared" si="1"/>
        <v>0</v>
      </c>
    </row>
    <row r="120" spans="1:39" x14ac:dyDescent="0.55000000000000004">
      <c r="A120" t="s">
        <v>743</v>
      </c>
      <c r="B120" s="49">
        <v>596</v>
      </c>
      <c r="C120" s="38">
        <v>9</v>
      </c>
      <c r="D120" s="48">
        <v>-1.8E-3</v>
      </c>
      <c r="E120" s="51">
        <v>2.5999999999999999E-3</v>
      </c>
      <c r="F120" s="50">
        <v>0.488744120386507</v>
      </c>
      <c r="G120" s="48">
        <v>-8.3000000000000001E-3</v>
      </c>
      <c r="H120" s="51">
        <v>5.7000000000000002E-3</v>
      </c>
      <c r="I120" s="50">
        <v>0.14535382489512899</v>
      </c>
      <c r="J120" s="48">
        <v>1.4E-3</v>
      </c>
      <c r="K120" s="51">
        <v>6.0000000000000001E-3</v>
      </c>
      <c r="L120" s="50">
        <v>0.815502576593791</v>
      </c>
      <c r="M120" s="48">
        <v>-1.9E-3</v>
      </c>
      <c r="N120" s="51">
        <v>6.4999999999999997E-3</v>
      </c>
      <c r="O120" s="50">
        <v>0.77005137791942302</v>
      </c>
      <c r="P120" s="6"/>
      <c r="Q120" s="48">
        <v>-1.3236388999999999E-2</v>
      </c>
      <c r="R120" s="51">
        <v>8.9914150000000009E-3</v>
      </c>
      <c r="S120" s="50">
        <v>0.140990062550791</v>
      </c>
      <c r="T120" s="48">
        <v>1.3038806E-2</v>
      </c>
      <c r="U120" s="51">
        <v>9.9864159999999997E-3</v>
      </c>
      <c r="V120" s="50">
        <v>0.19167017945374501</v>
      </c>
      <c r="W120" s="48">
        <v>3.2056279999999999E-3</v>
      </c>
      <c r="X120" s="51">
        <v>9.8916290000000007E-3</v>
      </c>
      <c r="Y120" s="50">
        <v>0.74588138119912095</v>
      </c>
      <c r="Z120" s="50"/>
      <c r="AA120" s="48">
        <v>-1.0521857000000001E-2</v>
      </c>
      <c r="AB120" s="51">
        <v>6.3783110000000002E-3</v>
      </c>
      <c r="AC120" s="50">
        <v>9.9018512483273702E-2</v>
      </c>
      <c r="AD120" s="48">
        <v>6.3551579999999996E-3</v>
      </c>
      <c r="AE120" s="51">
        <v>7.0373450000000004E-3</v>
      </c>
      <c r="AF120" s="50">
        <v>0.36649305452951902</v>
      </c>
      <c r="AG120" s="48">
        <v>-7.9799999999999999E-4</v>
      </c>
      <c r="AH120" s="51">
        <v>7.4287499999999996E-3</v>
      </c>
      <c r="AI120" s="50">
        <v>0.91445539615995097</v>
      </c>
      <c r="AJ120" s="50"/>
      <c r="AK120" s="50">
        <v>0.28291410183903798</v>
      </c>
      <c r="AL120" s="50">
        <v>0.57464948124527904</v>
      </c>
      <c r="AM120">
        <f t="shared" si="1"/>
        <v>0</v>
      </c>
    </row>
    <row r="121" spans="1:39" x14ac:dyDescent="0.55000000000000004">
      <c r="A121" t="s">
        <v>1106</v>
      </c>
      <c r="B121" s="49">
        <v>596</v>
      </c>
      <c r="C121" s="38">
        <v>9</v>
      </c>
      <c r="D121" s="48">
        <v>-5.9999999999999995E-4</v>
      </c>
      <c r="E121" s="51">
        <v>2.5999999999999999E-3</v>
      </c>
      <c r="F121" s="50">
        <v>0.81749408636338095</v>
      </c>
      <c r="G121" s="48">
        <v>3.2000000000000002E-3</v>
      </c>
      <c r="H121" s="51">
        <v>5.7000000000000002E-3</v>
      </c>
      <c r="I121" s="50">
        <v>0.57452249261223398</v>
      </c>
      <c r="J121" s="48">
        <v>-3.0000000000000001E-3</v>
      </c>
      <c r="K121" s="51">
        <v>6.0000000000000001E-3</v>
      </c>
      <c r="L121" s="50">
        <v>0.61707507745197399</v>
      </c>
      <c r="M121" s="48">
        <v>-4.1999999999999997E-3</v>
      </c>
      <c r="N121" s="51">
        <v>6.6E-3</v>
      </c>
      <c r="O121" s="50">
        <v>0.52453943643531298</v>
      </c>
      <c r="P121" s="6"/>
      <c r="Q121" s="48">
        <v>1.0383938000000001E-2</v>
      </c>
      <c r="R121" s="51">
        <v>9.0903519999999995E-3</v>
      </c>
      <c r="S121" s="50">
        <v>0.25332801975499503</v>
      </c>
      <c r="T121" s="48">
        <v>-5.4036099999999997E-3</v>
      </c>
      <c r="U121" s="51">
        <v>1.0101113E-2</v>
      </c>
      <c r="V121" s="50">
        <v>0.59268309050484003</v>
      </c>
      <c r="W121" s="48">
        <v>-7.2360410000000003E-3</v>
      </c>
      <c r="X121" s="51">
        <v>9.9895269999999998E-3</v>
      </c>
      <c r="Y121" s="50">
        <v>0.46884307761632499</v>
      </c>
      <c r="Z121" s="50"/>
      <c r="AA121" s="48">
        <v>6.111984E-3</v>
      </c>
      <c r="AB121" s="51">
        <v>6.4504289999999997E-3</v>
      </c>
      <c r="AC121" s="50">
        <v>0.34336806534127501</v>
      </c>
      <c r="AD121" s="48">
        <v>-3.6335709999999999E-3</v>
      </c>
      <c r="AE121" s="51">
        <v>7.1169140000000002E-3</v>
      </c>
      <c r="AF121" s="50">
        <v>0.60966318759358595</v>
      </c>
      <c r="AG121" s="48">
        <v>-4.8878999999999997E-3</v>
      </c>
      <c r="AH121" s="51">
        <v>7.5127450000000004E-3</v>
      </c>
      <c r="AI121" s="50">
        <v>0.51529543935829203</v>
      </c>
      <c r="AJ121" s="50"/>
      <c r="AK121" s="50">
        <v>0.51853809788847405</v>
      </c>
      <c r="AL121" s="50">
        <v>0.73493728107717804</v>
      </c>
      <c r="AM121">
        <f t="shared" si="1"/>
        <v>0</v>
      </c>
    </row>
    <row r="122" spans="1:39" x14ac:dyDescent="0.55000000000000004">
      <c r="A122" t="s">
        <v>1249</v>
      </c>
      <c r="B122" s="49">
        <v>596</v>
      </c>
      <c r="C122" s="38">
        <v>9</v>
      </c>
      <c r="D122" s="48">
        <v>-2.0000000000000001E-4</v>
      </c>
      <c r="E122" s="51">
        <v>2.3999999999999998E-3</v>
      </c>
      <c r="F122" s="50">
        <v>0.93358649629475499</v>
      </c>
      <c r="G122" s="48">
        <v>3.0999999999999999E-3</v>
      </c>
      <c r="H122" s="51">
        <v>5.4000000000000003E-3</v>
      </c>
      <c r="I122" s="50">
        <v>0.56591767651968095</v>
      </c>
      <c r="J122" s="48">
        <v>-2.8999999999999998E-3</v>
      </c>
      <c r="K122" s="51">
        <v>5.5999999999999999E-3</v>
      </c>
      <c r="L122" s="50">
        <v>0.604557945714291</v>
      </c>
      <c r="M122" s="48">
        <v>-2.0999999999999999E-3</v>
      </c>
      <c r="N122" s="51">
        <v>6.1000000000000004E-3</v>
      </c>
      <c r="O122" s="50">
        <v>0.73064903733465603</v>
      </c>
      <c r="P122" s="6"/>
      <c r="Q122" s="48">
        <v>8.8182850000000004E-3</v>
      </c>
      <c r="R122" s="51">
        <v>8.4750880000000004E-3</v>
      </c>
      <c r="S122" s="50">
        <v>0.29811007833897701</v>
      </c>
      <c r="T122" s="48">
        <v>-6.8069319999999999E-3</v>
      </c>
      <c r="U122" s="51">
        <v>9.4137439999999999E-3</v>
      </c>
      <c r="V122" s="50">
        <v>0.46962799578138298</v>
      </c>
      <c r="W122" s="48">
        <v>-3.9748070000000003E-3</v>
      </c>
      <c r="X122" s="51">
        <v>9.3143649999999998E-3</v>
      </c>
      <c r="Y122" s="50">
        <v>0.66956911298568</v>
      </c>
      <c r="Z122" s="50"/>
      <c r="AA122" s="48">
        <v>5.5396389999999998E-3</v>
      </c>
      <c r="AB122" s="51">
        <v>6.0137200000000002E-3</v>
      </c>
      <c r="AC122" s="50">
        <v>0.35696336689879199</v>
      </c>
      <c r="AD122" s="48">
        <v>-4.3428130000000001E-3</v>
      </c>
      <c r="AE122" s="51">
        <v>6.635083E-3</v>
      </c>
      <c r="AF122" s="50">
        <v>0.51277505291500503</v>
      </c>
      <c r="AG122" s="48">
        <v>-2.2518809999999998E-3</v>
      </c>
      <c r="AH122" s="51">
        <v>7.0041160000000003E-3</v>
      </c>
      <c r="AI122" s="50">
        <v>0.74782526970558705</v>
      </c>
      <c r="AJ122" s="50"/>
      <c r="AK122" s="50">
        <v>0.57249945860057605</v>
      </c>
      <c r="AL122" s="50">
        <v>0.77512567147606104</v>
      </c>
      <c r="AM122">
        <f t="shared" si="1"/>
        <v>0</v>
      </c>
    </row>
    <row r="123" spans="1:39" x14ac:dyDescent="0.55000000000000004">
      <c r="A123" t="s">
        <v>1250</v>
      </c>
      <c r="B123" s="49">
        <v>596</v>
      </c>
      <c r="C123" s="38">
        <v>9</v>
      </c>
      <c r="D123" s="48">
        <v>5.0000000000000001E-3</v>
      </c>
      <c r="E123" s="51">
        <v>2.5999999999999999E-3</v>
      </c>
      <c r="F123" s="50">
        <v>5.4470390027477202E-2</v>
      </c>
      <c r="G123" s="48">
        <v>7.7000000000000002E-3</v>
      </c>
      <c r="H123" s="51">
        <v>5.7000000000000002E-3</v>
      </c>
      <c r="I123" s="50">
        <v>0.17673477518979699</v>
      </c>
      <c r="J123" s="48">
        <v>1.24E-2</v>
      </c>
      <c r="K123" s="51">
        <v>6.0000000000000001E-3</v>
      </c>
      <c r="L123" s="50">
        <v>3.8765574177637097E-2</v>
      </c>
      <c r="M123" s="48">
        <v>6.7000000000000002E-3</v>
      </c>
      <c r="N123" s="51">
        <v>6.4999999999999997E-3</v>
      </c>
      <c r="O123" s="50">
        <v>0.30264905052660201</v>
      </c>
      <c r="P123" s="6"/>
      <c r="Q123" s="48">
        <v>-1.959845E-3</v>
      </c>
      <c r="R123" s="51">
        <v>8.9990039999999997E-3</v>
      </c>
      <c r="S123" s="50">
        <v>0.82759689953857696</v>
      </c>
      <c r="T123" s="48">
        <v>8.8125770000000003E-3</v>
      </c>
      <c r="U123" s="51">
        <v>9.9846520000000001E-3</v>
      </c>
      <c r="V123" s="50">
        <v>0.37744576254745998</v>
      </c>
      <c r="W123" s="48">
        <v>-6.2588829999999998E-3</v>
      </c>
      <c r="X123" s="51">
        <v>9.8795570000000006E-3</v>
      </c>
      <c r="Y123" s="50">
        <v>0.52639504633732803</v>
      </c>
      <c r="Z123" s="50"/>
      <c r="AA123" s="48">
        <v>3.3889499999999999E-3</v>
      </c>
      <c r="AB123" s="51">
        <v>6.3811340000000001E-3</v>
      </c>
      <c r="AC123" s="50">
        <v>0.59535711463012597</v>
      </c>
      <c r="AD123" s="48">
        <v>1.087171E-2</v>
      </c>
      <c r="AE123" s="51">
        <v>7.0404589999999998E-3</v>
      </c>
      <c r="AF123" s="50">
        <v>0.122545626217124</v>
      </c>
      <c r="AG123" s="48">
        <v>2.0000000000000002E-5</v>
      </c>
      <c r="AH123" s="51">
        <v>7.4320380000000002E-3</v>
      </c>
      <c r="AI123" s="50">
        <v>0.99785285382612599</v>
      </c>
      <c r="AJ123" s="50"/>
      <c r="AK123" s="50">
        <v>0.64523886221086302</v>
      </c>
      <c r="AL123" s="50">
        <v>0.79744905534778499</v>
      </c>
      <c r="AM123">
        <f t="shared" si="1"/>
        <v>0</v>
      </c>
    </row>
    <row r="124" spans="1:39" x14ac:dyDescent="0.55000000000000004">
      <c r="A124" t="s">
        <v>1251</v>
      </c>
      <c r="B124" s="49">
        <v>596</v>
      </c>
      <c r="C124" s="38">
        <v>9</v>
      </c>
      <c r="D124" s="48">
        <v>-4.1999999999999997E-3</v>
      </c>
      <c r="E124" s="51">
        <v>2.5999999999999999E-3</v>
      </c>
      <c r="F124" s="50">
        <v>0.106227429780003</v>
      </c>
      <c r="G124" s="48">
        <v>-6.4999999999999997E-3</v>
      </c>
      <c r="H124" s="51">
        <v>5.5999999999999999E-3</v>
      </c>
      <c r="I124" s="50">
        <v>0.24575811030617101</v>
      </c>
      <c r="J124" s="48">
        <v>-7.9000000000000008E-3</v>
      </c>
      <c r="K124" s="51">
        <v>5.8999999999999999E-3</v>
      </c>
      <c r="L124" s="50">
        <v>0.180576190695732</v>
      </c>
      <c r="M124" s="48">
        <v>-8.3000000000000001E-3</v>
      </c>
      <c r="N124" s="51">
        <v>6.4000000000000003E-3</v>
      </c>
      <c r="O124" s="50">
        <v>0.19467419964986901</v>
      </c>
      <c r="P124" s="6"/>
      <c r="Q124" s="48">
        <v>1.467873E-3</v>
      </c>
      <c r="R124" s="51">
        <v>8.9216420000000005E-3</v>
      </c>
      <c r="S124" s="50">
        <v>0.86931435177427796</v>
      </c>
      <c r="T124" s="48">
        <v>-6.96E-4</v>
      </c>
      <c r="U124" s="51">
        <v>9.9052010000000006E-3</v>
      </c>
      <c r="V124" s="50">
        <v>0.943981851536287</v>
      </c>
      <c r="W124" s="48">
        <v>-1.0893949999999999E-3</v>
      </c>
      <c r="X124" s="51">
        <v>9.7977159999999997E-3</v>
      </c>
      <c r="Y124" s="50">
        <v>0.91146673684850898</v>
      </c>
      <c r="Z124" s="50"/>
      <c r="AA124" s="48">
        <v>-3.2178620000000002E-3</v>
      </c>
      <c r="AB124" s="51">
        <v>6.330769E-3</v>
      </c>
      <c r="AC124" s="50">
        <v>0.611250488701364</v>
      </c>
      <c r="AD124" s="48">
        <v>-4.5462669999999997E-3</v>
      </c>
      <c r="AE124" s="51">
        <v>6.984891E-3</v>
      </c>
      <c r="AF124" s="50">
        <v>0.51512939244656197</v>
      </c>
      <c r="AG124" s="48">
        <v>-4.8203020000000003E-3</v>
      </c>
      <c r="AH124" s="51">
        <v>7.3733790000000002E-3</v>
      </c>
      <c r="AI124" s="50">
        <v>0.51327677512130898</v>
      </c>
      <c r="AJ124" s="50"/>
      <c r="AK124" s="50">
        <v>0.98631420126351399</v>
      </c>
      <c r="AL124" s="50">
        <v>0.99456787658789403</v>
      </c>
      <c r="AM124">
        <f t="shared" si="1"/>
        <v>0</v>
      </c>
    </row>
    <row r="125" spans="1:39" x14ac:dyDescent="0.55000000000000004">
      <c r="A125" t="s">
        <v>1252</v>
      </c>
      <c r="B125" s="49">
        <v>596</v>
      </c>
      <c r="C125" s="38">
        <v>9</v>
      </c>
      <c r="D125" s="48">
        <v>8.5000000000000006E-3</v>
      </c>
      <c r="E125" s="51">
        <v>2.5000000000000001E-3</v>
      </c>
      <c r="F125" s="50">
        <v>6.7385853135376096E-4</v>
      </c>
      <c r="G125" s="48">
        <v>1.5100000000000001E-2</v>
      </c>
      <c r="H125" s="51">
        <v>5.5999999999999999E-3</v>
      </c>
      <c r="I125" s="50">
        <v>7.0087427359464601E-3</v>
      </c>
      <c r="J125" s="48">
        <v>1.5800000000000002E-2</v>
      </c>
      <c r="K125" s="51">
        <v>5.8999999999999999E-3</v>
      </c>
      <c r="L125" s="50">
        <v>7.4070714279463202E-3</v>
      </c>
      <c r="M125" s="48">
        <v>1.5299999999999999E-2</v>
      </c>
      <c r="N125" s="51">
        <v>6.4000000000000003E-3</v>
      </c>
      <c r="O125" s="50">
        <v>1.6819722511994501E-2</v>
      </c>
      <c r="P125" s="6"/>
      <c r="Q125" s="48">
        <v>1.3800010000000001E-3</v>
      </c>
      <c r="R125" s="51">
        <v>8.8591090000000004E-3</v>
      </c>
      <c r="S125" s="50">
        <v>0.87621275324765902</v>
      </c>
      <c r="T125" s="48">
        <v>2.1699999999999999E-4</v>
      </c>
      <c r="U125" s="51">
        <v>9.8357879999999998E-3</v>
      </c>
      <c r="V125" s="50">
        <v>0.98239826795618801</v>
      </c>
      <c r="W125" s="48">
        <v>-1.8765590000000001E-3</v>
      </c>
      <c r="X125" s="51">
        <v>9.7288119999999999E-3</v>
      </c>
      <c r="Y125" s="50">
        <v>0.84704765634898604</v>
      </c>
      <c r="Z125" s="50"/>
      <c r="AA125" s="48">
        <v>9.3747759999999996E-3</v>
      </c>
      <c r="AB125" s="51">
        <v>6.2863110000000002E-3</v>
      </c>
      <c r="AC125" s="50">
        <v>0.135882732012612</v>
      </c>
      <c r="AD125" s="48">
        <v>8.7567879999999997E-3</v>
      </c>
      <c r="AE125" s="51">
        <v>6.9358390000000001E-3</v>
      </c>
      <c r="AF125" s="50">
        <v>0.206753825433102</v>
      </c>
      <c r="AG125" s="48">
        <v>7.2595430000000002E-3</v>
      </c>
      <c r="AH125" s="51">
        <v>7.3215989999999998E-3</v>
      </c>
      <c r="AI125" s="50">
        <v>0.32142965431792098</v>
      </c>
      <c r="AJ125" s="50"/>
      <c r="AK125" s="50">
        <v>0.97996238767354604</v>
      </c>
      <c r="AL125" s="50">
        <v>0.99346155554110305</v>
      </c>
      <c r="AM125">
        <f t="shared" si="1"/>
        <v>0</v>
      </c>
    </row>
    <row r="126" spans="1:39" x14ac:dyDescent="0.55000000000000004">
      <c r="A126" t="s">
        <v>1253</v>
      </c>
      <c r="B126" s="49">
        <v>596</v>
      </c>
      <c r="C126" s="38">
        <v>9</v>
      </c>
      <c r="D126" s="48">
        <v>-4.0000000000000001E-3</v>
      </c>
      <c r="E126" s="51">
        <v>2.5999999999999999E-3</v>
      </c>
      <c r="F126" s="50">
        <v>0.123935805672743</v>
      </c>
      <c r="G126" s="48">
        <v>-2E-3</v>
      </c>
      <c r="H126" s="51">
        <v>5.7000000000000002E-3</v>
      </c>
      <c r="I126" s="50">
        <v>0.72568048238206895</v>
      </c>
      <c r="J126" s="48">
        <v>-9.4999999999999998E-3</v>
      </c>
      <c r="K126" s="51">
        <v>6.0000000000000001E-3</v>
      </c>
      <c r="L126" s="50">
        <v>0.11334550921952601</v>
      </c>
      <c r="M126" s="48">
        <v>-1.17E-2</v>
      </c>
      <c r="N126" s="51">
        <v>6.4999999999999997E-3</v>
      </c>
      <c r="O126" s="50">
        <v>7.1860638225851897E-2</v>
      </c>
      <c r="P126" s="6"/>
      <c r="Q126" s="48">
        <v>1.2282474E-2</v>
      </c>
      <c r="R126" s="51">
        <v>9.0233109999999991E-3</v>
      </c>
      <c r="S126" s="50">
        <v>0.17345248759881701</v>
      </c>
      <c r="T126" s="48">
        <v>-5.539853E-3</v>
      </c>
      <c r="U126" s="51">
        <v>1.0031149E-2</v>
      </c>
      <c r="V126" s="50">
        <v>0.58076677252183495</v>
      </c>
      <c r="W126" s="48">
        <v>-9.3923819999999995E-3</v>
      </c>
      <c r="X126" s="51">
        <v>9.917337E-3</v>
      </c>
      <c r="Y126" s="50">
        <v>0.34360466995057798</v>
      </c>
      <c r="Z126" s="50"/>
      <c r="AA126" s="48">
        <v>3.8318800000000002E-3</v>
      </c>
      <c r="AB126" s="51">
        <v>6.4026370000000001E-3</v>
      </c>
      <c r="AC126" s="50">
        <v>0.54951659441551504</v>
      </c>
      <c r="AD126" s="48">
        <v>-7.0786859999999998E-3</v>
      </c>
      <c r="AE126" s="51">
        <v>7.0641849999999997E-3</v>
      </c>
      <c r="AF126" s="50">
        <v>0.31631811705840601</v>
      </c>
      <c r="AG126" s="48">
        <v>-9.7742850000000006E-3</v>
      </c>
      <c r="AH126" s="51">
        <v>7.4570829999999998E-3</v>
      </c>
      <c r="AI126" s="50">
        <v>0.18994616226883401</v>
      </c>
      <c r="AJ126" s="50"/>
      <c r="AK126" s="50">
        <v>0.38661777920793799</v>
      </c>
      <c r="AL126" s="50">
        <v>0.63213585307023001</v>
      </c>
      <c r="AM126">
        <f t="shared" si="1"/>
        <v>0</v>
      </c>
    </row>
    <row r="127" spans="1:39" x14ac:dyDescent="0.55000000000000004">
      <c r="A127" t="s">
        <v>1254</v>
      </c>
      <c r="B127" s="49">
        <v>596</v>
      </c>
      <c r="C127" s="38">
        <v>9</v>
      </c>
      <c r="D127" s="48">
        <v>2.0999999999999999E-3</v>
      </c>
      <c r="E127" s="51">
        <v>2.5999999999999999E-3</v>
      </c>
      <c r="F127" s="50">
        <v>0.41926773292039399</v>
      </c>
      <c r="G127" s="48">
        <v>1.04E-2</v>
      </c>
      <c r="H127" s="51">
        <v>5.5999999999999999E-3</v>
      </c>
      <c r="I127" s="50">
        <v>6.3290832233345196E-2</v>
      </c>
      <c r="J127" s="48">
        <v>2.0999999999999999E-3</v>
      </c>
      <c r="K127" s="51">
        <v>6.0000000000000001E-3</v>
      </c>
      <c r="L127" s="50">
        <v>0.72633869764876202</v>
      </c>
      <c r="M127" s="48">
        <v>-2.7000000000000001E-3</v>
      </c>
      <c r="N127" s="51">
        <v>6.4999999999999997E-3</v>
      </c>
      <c r="O127" s="50">
        <v>0.67786036717312803</v>
      </c>
      <c r="P127" s="6"/>
      <c r="Q127" s="48">
        <v>1.7091714000000001E-2</v>
      </c>
      <c r="R127" s="51">
        <v>8.9246849999999999E-3</v>
      </c>
      <c r="S127" s="50">
        <v>5.5479040974871101E-2</v>
      </c>
      <c r="T127" s="48">
        <v>-5.114693E-3</v>
      </c>
      <c r="U127" s="51">
        <v>9.9372030000000004E-3</v>
      </c>
      <c r="V127" s="50">
        <v>0.60676164548098799</v>
      </c>
      <c r="W127" s="48">
        <v>-1.5608337999999999E-2</v>
      </c>
      <c r="X127" s="51">
        <v>9.8104239999999999E-3</v>
      </c>
      <c r="Y127" s="50">
        <v>0.11161064440459199</v>
      </c>
      <c r="Z127" s="50"/>
      <c r="AA127" s="48">
        <v>1.2964007E-2</v>
      </c>
      <c r="AB127" s="51">
        <v>6.3307809999999997E-3</v>
      </c>
      <c r="AC127" s="50">
        <v>4.0582175889238403E-2</v>
      </c>
      <c r="AD127" s="48">
        <v>-3.4000000000000002E-4</v>
      </c>
      <c r="AE127" s="51">
        <v>6.9849040000000001E-3</v>
      </c>
      <c r="AF127" s="50">
        <v>0.96117718148714604</v>
      </c>
      <c r="AG127" s="48">
        <v>-7.7824299999999999E-3</v>
      </c>
      <c r="AH127" s="51">
        <v>7.3733929999999998E-3</v>
      </c>
      <c r="AI127" s="50">
        <v>0.29120825993816102</v>
      </c>
      <c r="AJ127" s="50"/>
      <c r="AK127" s="50">
        <v>0.13133949879647799</v>
      </c>
      <c r="AL127" s="50">
        <v>0.36482068361179698</v>
      </c>
      <c r="AM127">
        <f t="shared" si="1"/>
        <v>0</v>
      </c>
    </row>
    <row r="128" spans="1:39" x14ac:dyDescent="0.55000000000000004">
      <c r="A128" t="s">
        <v>1255</v>
      </c>
      <c r="B128" s="49">
        <v>334</v>
      </c>
      <c r="C128" s="38">
        <v>9</v>
      </c>
      <c r="D128" s="48">
        <v>-1.1000000000000001E-3</v>
      </c>
      <c r="E128" s="51">
        <v>3.3E-3</v>
      </c>
      <c r="F128" s="50">
        <v>0.738882680363527</v>
      </c>
      <c r="G128" s="48">
        <v>-7.4999999999999997E-3</v>
      </c>
      <c r="H128" s="51">
        <v>7.3000000000000001E-3</v>
      </c>
      <c r="I128" s="50">
        <v>0.30423344104497602</v>
      </c>
      <c r="J128" s="48">
        <v>2.8999999999999998E-3</v>
      </c>
      <c r="K128" s="51">
        <v>7.7000000000000002E-3</v>
      </c>
      <c r="L128" s="50">
        <v>0.70645351286504499</v>
      </c>
      <c r="M128" s="48">
        <v>-8.9999999999999998E-4</v>
      </c>
      <c r="N128" s="51">
        <v>8.5000000000000006E-3</v>
      </c>
      <c r="O128" s="50">
        <v>0.915675695664673</v>
      </c>
      <c r="P128" s="6"/>
      <c r="Q128" s="48">
        <v>-1.4393446000000001E-2</v>
      </c>
      <c r="R128" s="51">
        <v>1.1761149E-2</v>
      </c>
      <c r="S128" s="50">
        <v>0.221022812487046</v>
      </c>
      <c r="T128" s="48">
        <v>1.4670871E-2</v>
      </c>
      <c r="U128" s="51">
        <v>1.3174069E-2</v>
      </c>
      <c r="V128" s="50">
        <v>0.26544340630943902</v>
      </c>
      <c r="W128" s="48">
        <v>3.4578009999999999E-3</v>
      </c>
      <c r="X128" s="51">
        <v>1.3360489999999999E-2</v>
      </c>
      <c r="Y128" s="50">
        <v>0.79578342521780898</v>
      </c>
      <c r="Z128" s="50"/>
      <c r="AA128" s="48">
        <v>-1.0553016E-2</v>
      </c>
      <c r="AB128" s="51">
        <v>8.2809489999999993E-3</v>
      </c>
      <c r="AC128" s="50">
        <v>0.20253133426972</v>
      </c>
      <c r="AD128" s="48">
        <v>7.8210459999999999E-3</v>
      </c>
      <c r="AE128" s="51">
        <v>9.2910270000000003E-3</v>
      </c>
      <c r="AF128" s="50">
        <v>0.399908379682818</v>
      </c>
      <c r="AG128" s="48">
        <v>-2.9700000000000001E-4</v>
      </c>
      <c r="AH128" s="51">
        <v>9.9734219999999991E-3</v>
      </c>
      <c r="AI128" s="50">
        <v>0.97624318966024104</v>
      </c>
      <c r="AJ128" s="50"/>
      <c r="AK128" s="50">
        <v>0.41687860530738102</v>
      </c>
      <c r="AL128" s="50">
        <v>0.64817899276825197</v>
      </c>
      <c r="AM128">
        <f t="shared" si="1"/>
        <v>0</v>
      </c>
    </row>
    <row r="129" spans="1:39" x14ac:dyDescent="0.55000000000000004">
      <c r="A129" t="s">
        <v>1256</v>
      </c>
      <c r="B129" s="49">
        <v>596</v>
      </c>
      <c r="C129" s="38">
        <v>9</v>
      </c>
      <c r="D129" s="48">
        <v>-1.8E-3</v>
      </c>
      <c r="E129" s="51">
        <v>2.5999999999999999E-3</v>
      </c>
      <c r="F129" s="50">
        <v>0.488744120386507</v>
      </c>
      <c r="G129" s="48">
        <v>-3.8E-3</v>
      </c>
      <c r="H129" s="51">
        <v>5.7000000000000002E-3</v>
      </c>
      <c r="I129" s="50">
        <v>0.50498507509384605</v>
      </c>
      <c r="J129" s="48">
        <v>-5.0000000000000001E-4</v>
      </c>
      <c r="K129" s="51">
        <v>6.0000000000000001E-3</v>
      </c>
      <c r="L129" s="50">
        <v>0.93358649629475499</v>
      </c>
      <c r="M129" s="48">
        <v>-6.0000000000000001E-3</v>
      </c>
      <c r="N129" s="51">
        <v>6.4999999999999997E-3</v>
      </c>
      <c r="O129" s="50">
        <v>0.35596711973373102</v>
      </c>
      <c r="P129" s="6"/>
      <c r="Q129" s="48">
        <v>-1.745028E-3</v>
      </c>
      <c r="R129" s="51">
        <v>9.0065189999999993E-3</v>
      </c>
      <c r="S129" s="50">
        <v>0.84637033999288602</v>
      </c>
      <c r="T129" s="48">
        <v>8.0669939999999992E-3</v>
      </c>
      <c r="U129" s="51">
        <v>9.9939929999999996E-3</v>
      </c>
      <c r="V129" s="50">
        <v>0.41956032370017499</v>
      </c>
      <c r="W129" s="48">
        <v>-5.7884549999999996E-3</v>
      </c>
      <c r="X129" s="51">
        <v>9.8882190000000002E-3</v>
      </c>
      <c r="Y129" s="50">
        <v>0.55828615844093399</v>
      </c>
      <c r="Z129" s="50"/>
      <c r="AA129" s="48">
        <v>-3.2662260000000001E-3</v>
      </c>
      <c r="AB129" s="51">
        <v>6.387172E-3</v>
      </c>
      <c r="AC129" s="50">
        <v>0.60909004057234795</v>
      </c>
      <c r="AD129" s="48">
        <v>3.5559350000000001E-3</v>
      </c>
      <c r="AE129" s="51">
        <v>7.0471209999999999E-3</v>
      </c>
      <c r="AF129" s="50">
        <v>0.61384402228141799</v>
      </c>
      <c r="AG129" s="48">
        <v>-6.4198859999999996E-3</v>
      </c>
      <c r="AH129" s="51">
        <v>7.4390710000000002E-3</v>
      </c>
      <c r="AI129" s="50">
        <v>0.38813985221511799</v>
      </c>
      <c r="AJ129" s="50"/>
      <c r="AK129" s="50">
        <v>0.69189301058145403</v>
      </c>
      <c r="AL129" s="50">
        <v>0.82140992881837605</v>
      </c>
      <c r="AM129">
        <f t="shared" si="1"/>
        <v>0</v>
      </c>
    </row>
    <row r="130" spans="1:39" x14ac:dyDescent="0.55000000000000004">
      <c r="A130" t="s">
        <v>1257</v>
      </c>
      <c r="B130" s="49">
        <v>596</v>
      </c>
      <c r="C130" s="38">
        <v>9</v>
      </c>
      <c r="D130" s="48">
        <v>4.7000000000000002E-3</v>
      </c>
      <c r="E130" s="51">
        <v>2.5000000000000001E-3</v>
      </c>
      <c r="F130" s="50">
        <v>6.0108077922399701E-2</v>
      </c>
      <c r="G130" s="48">
        <v>1.46E-2</v>
      </c>
      <c r="H130" s="51">
        <v>5.4999999999999997E-3</v>
      </c>
      <c r="I130" s="50">
        <v>7.9415339404222008E-3</v>
      </c>
      <c r="J130" s="48">
        <v>4.5999999999999999E-3</v>
      </c>
      <c r="K130" s="51">
        <v>5.8999999999999999E-3</v>
      </c>
      <c r="L130" s="50">
        <v>0.43559043038211198</v>
      </c>
      <c r="M130" s="48">
        <v>5.4000000000000003E-3</v>
      </c>
      <c r="N130" s="51">
        <v>6.4000000000000003E-3</v>
      </c>
      <c r="O130" s="50">
        <v>0.39880912094274601</v>
      </c>
      <c r="P130" s="6"/>
      <c r="Q130" s="48">
        <v>1.6412527999999999E-2</v>
      </c>
      <c r="R130" s="51">
        <v>8.7696679999999996E-3</v>
      </c>
      <c r="S130" s="50">
        <v>6.1274320240219102E-2</v>
      </c>
      <c r="T130" s="48">
        <v>-1.1727527E-2</v>
      </c>
      <c r="U130" s="51">
        <v>9.7533759999999994E-3</v>
      </c>
      <c r="V130" s="50">
        <v>0.22920590130249199</v>
      </c>
      <c r="W130" s="48">
        <v>-8.3190590000000002E-3</v>
      </c>
      <c r="X130" s="51">
        <v>9.6533969999999993E-3</v>
      </c>
      <c r="Y130" s="50">
        <v>0.38881118499518502</v>
      </c>
      <c r="Z130" s="50"/>
      <c r="AA130" s="48">
        <v>1.5438108000000001E-2</v>
      </c>
      <c r="AB130" s="51">
        <v>6.2226740000000001E-3</v>
      </c>
      <c r="AC130" s="50">
        <v>1.3103482305878799E-2</v>
      </c>
      <c r="AD130" s="48">
        <v>-2.2732249999999998E-3</v>
      </c>
      <c r="AE130" s="51">
        <v>6.865627E-3</v>
      </c>
      <c r="AF130" s="50">
        <v>0.74056720235371798</v>
      </c>
      <c r="AG130" s="48">
        <v>2.7900000000000001E-4</v>
      </c>
      <c r="AH130" s="51">
        <v>7.2474820000000004E-3</v>
      </c>
      <c r="AI130" s="50">
        <v>0.96929211802816695</v>
      </c>
      <c r="AJ130" s="50"/>
      <c r="AK130" s="50">
        <v>0.169903695126149</v>
      </c>
      <c r="AL130" s="50">
        <v>0.42250558263958998</v>
      </c>
      <c r="AM130">
        <f t="shared" si="1"/>
        <v>0</v>
      </c>
    </row>
    <row r="131" spans="1:39" x14ac:dyDescent="0.55000000000000004">
      <c r="A131" t="s">
        <v>1259</v>
      </c>
      <c r="B131" s="49">
        <v>596</v>
      </c>
      <c r="C131" s="38">
        <v>9</v>
      </c>
      <c r="D131" s="48">
        <v>-3.8E-3</v>
      </c>
      <c r="E131" s="51">
        <v>2.5999999999999999E-3</v>
      </c>
      <c r="F131" s="50">
        <v>0.143867728481615</v>
      </c>
      <c r="G131" s="48">
        <v>-5.7999999999999996E-3</v>
      </c>
      <c r="H131" s="51">
        <v>5.5999999999999999E-3</v>
      </c>
      <c r="I131" s="50">
        <v>0.30033545567667402</v>
      </c>
      <c r="J131" s="48">
        <v>-4.7000000000000002E-3</v>
      </c>
      <c r="K131" s="51">
        <v>5.8999999999999999E-3</v>
      </c>
      <c r="L131" s="50">
        <v>0.42567746939899098</v>
      </c>
      <c r="M131" s="48">
        <v>-1.11E-2</v>
      </c>
      <c r="N131" s="51">
        <v>6.4000000000000003E-3</v>
      </c>
      <c r="O131" s="50">
        <v>8.2851567898488201E-2</v>
      </c>
      <c r="P131" s="6"/>
      <c r="Q131" s="48">
        <v>1.8404789999999999E-3</v>
      </c>
      <c r="R131" s="51">
        <v>8.8635150000000006E-3</v>
      </c>
      <c r="S131" s="50">
        <v>0.83550489407681205</v>
      </c>
      <c r="T131" s="48">
        <v>6.7774039999999999E-3</v>
      </c>
      <c r="U131" s="51">
        <v>9.8368450000000003E-3</v>
      </c>
      <c r="V131" s="50">
        <v>0.49083492392523298</v>
      </c>
      <c r="W131" s="48">
        <v>-8.8508240000000002E-3</v>
      </c>
      <c r="X131" s="51">
        <v>9.7272239999999996E-3</v>
      </c>
      <c r="Y131" s="50">
        <v>0.362874009076254</v>
      </c>
      <c r="Z131" s="50"/>
      <c r="AA131" s="48">
        <v>-2.9734520000000001E-3</v>
      </c>
      <c r="AB131" s="51">
        <v>6.2845949999999996E-3</v>
      </c>
      <c r="AC131" s="50">
        <v>0.63611798647603102</v>
      </c>
      <c r="AD131" s="48">
        <v>9.01E-4</v>
      </c>
      <c r="AE131" s="51">
        <v>6.9339459999999999E-3</v>
      </c>
      <c r="AF131" s="50">
        <v>0.896613548344107</v>
      </c>
      <c r="AG131" s="48">
        <v>-1.0327942E-2</v>
      </c>
      <c r="AH131" s="51">
        <v>7.3196010000000002E-3</v>
      </c>
      <c r="AI131" s="50">
        <v>0.15824521872021699</v>
      </c>
      <c r="AJ131" s="50"/>
      <c r="AK131" s="50">
        <v>0.61938533575421695</v>
      </c>
      <c r="AL131" s="50">
        <v>0.79335165655703599</v>
      </c>
      <c r="AM131">
        <f t="shared" si="1"/>
        <v>0</v>
      </c>
    </row>
    <row r="132" spans="1:39" x14ac:dyDescent="0.55000000000000004">
      <c r="A132" t="s">
        <v>1260</v>
      </c>
      <c r="B132" s="49">
        <v>596</v>
      </c>
      <c r="C132" s="38">
        <v>9</v>
      </c>
      <c r="D132" s="48">
        <v>-8.9999999999999998E-4</v>
      </c>
      <c r="E132" s="51">
        <v>2.5999999999999999E-3</v>
      </c>
      <c r="F132" s="50">
        <v>0.72922709841662803</v>
      </c>
      <c r="G132" s="48">
        <v>2.0999999999999999E-3</v>
      </c>
      <c r="H132" s="51">
        <v>5.7999999999999996E-3</v>
      </c>
      <c r="I132" s="50">
        <v>0.71730049443080401</v>
      </c>
      <c r="J132" s="48">
        <v>-9.4000000000000004E-3</v>
      </c>
      <c r="K132" s="51">
        <v>6.1000000000000004E-3</v>
      </c>
      <c r="L132" s="50">
        <v>0.123320775869375</v>
      </c>
      <c r="M132" s="48">
        <v>2.8E-3</v>
      </c>
      <c r="N132" s="51">
        <v>6.6E-3</v>
      </c>
      <c r="O132" s="50">
        <v>0.67138902401119704</v>
      </c>
      <c r="P132" s="6"/>
      <c r="Q132" s="48">
        <v>8.9668479999999995E-3</v>
      </c>
      <c r="R132" s="51">
        <v>9.1183449999999999E-3</v>
      </c>
      <c r="S132" s="50">
        <v>0.32541775783960197</v>
      </c>
      <c r="T132" s="48">
        <v>-2.1517073000000001E-2</v>
      </c>
      <c r="U132" s="51">
        <v>1.0092577E-2</v>
      </c>
      <c r="V132" s="50">
        <v>3.3009299733233098E-2</v>
      </c>
      <c r="W132" s="48">
        <v>1.0238829E-2</v>
      </c>
      <c r="X132" s="51">
        <v>1.0012935000000001E-2</v>
      </c>
      <c r="Y132" s="50">
        <v>0.306515826956483</v>
      </c>
      <c r="Z132" s="50"/>
      <c r="AA132" s="48">
        <v>5.576732E-3</v>
      </c>
      <c r="AB132" s="51">
        <v>6.4504100000000002E-3</v>
      </c>
      <c r="AC132" s="50">
        <v>0.38728326921692602</v>
      </c>
      <c r="AD132" s="48">
        <v>-1.5042099999999999E-2</v>
      </c>
      <c r="AE132" s="51">
        <v>7.116893E-3</v>
      </c>
      <c r="AF132" s="50">
        <v>3.4551428296544097E-2</v>
      </c>
      <c r="AG132" s="48">
        <v>7.8523380000000004E-3</v>
      </c>
      <c r="AH132" s="51">
        <v>7.5127229999999998E-3</v>
      </c>
      <c r="AI132" s="50">
        <v>0.29592808809834598</v>
      </c>
      <c r="AJ132" s="50"/>
      <c r="AK132" s="50">
        <v>0.10117422829849999</v>
      </c>
      <c r="AL132" s="50">
        <v>0.30864543063213401</v>
      </c>
      <c r="AM132">
        <f t="shared" si="1"/>
        <v>0</v>
      </c>
    </row>
    <row r="133" spans="1:39" x14ac:dyDescent="0.55000000000000004">
      <c r="A133" t="s">
        <v>1261</v>
      </c>
      <c r="B133" s="49">
        <v>155</v>
      </c>
      <c r="C133" s="38">
        <v>9</v>
      </c>
      <c r="D133" s="48">
        <v>-5.1000000000000004E-3</v>
      </c>
      <c r="E133" s="51">
        <v>5.1000000000000004E-3</v>
      </c>
      <c r="F133" s="50">
        <v>0.31731050786291398</v>
      </c>
      <c r="G133" s="48">
        <v>-1.1599999999999999E-2</v>
      </c>
      <c r="H133" s="51">
        <v>1.0699999999999999E-2</v>
      </c>
      <c r="I133" s="50">
        <v>0.27831507656851201</v>
      </c>
      <c r="J133" s="48">
        <v>-5.3E-3</v>
      </c>
      <c r="K133" s="51">
        <v>1.18E-2</v>
      </c>
      <c r="L133" s="50">
        <v>0.65332161968191205</v>
      </c>
      <c r="M133" s="48">
        <v>-1.0699999999999999E-2</v>
      </c>
      <c r="N133" s="51">
        <v>1.3899999999999999E-2</v>
      </c>
      <c r="O133" s="50">
        <v>0.44142792983601598</v>
      </c>
      <c r="P133" s="6"/>
      <c r="Q133" s="48">
        <v>-8.6545110000000001E-3</v>
      </c>
      <c r="R133" s="51">
        <v>1.8673089E-2</v>
      </c>
      <c r="S133" s="50">
        <v>0.643023889205667</v>
      </c>
      <c r="T133" s="48">
        <v>1.2297504000000001E-2</v>
      </c>
      <c r="U133" s="51">
        <v>2.0273979000000001E-2</v>
      </c>
      <c r="V133" s="50">
        <v>0.54413904653195799</v>
      </c>
      <c r="W133" s="48">
        <v>-1.9578159999999998E-3</v>
      </c>
      <c r="X133" s="51">
        <v>1.9672701000000001E-2</v>
      </c>
      <c r="Y133" s="50">
        <v>0.92072586117007604</v>
      </c>
      <c r="Z133" s="50"/>
      <c r="AA133" s="48">
        <v>-1.0986269E-2</v>
      </c>
      <c r="AB133" s="51">
        <v>1.2613967E-2</v>
      </c>
      <c r="AC133" s="50">
        <v>0.38377563464252601</v>
      </c>
      <c r="AD133" s="48">
        <v>3.018766E-3</v>
      </c>
      <c r="AE133" s="51">
        <v>1.4167536999999999E-2</v>
      </c>
      <c r="AF133" s="50">
        <v>0.83126747007228996</v>
      </c>
      <c r="AG133" s="48">
        <v>-7.1258980000000003E-3</v>
      </c>
      <c r="AH133" s="51">
        <v>1.5524312E-2</v>
      </c>
      <c r="AI133" s="50">
        <v>0.64622312027881601</v>
      </c>
      <c r="AJ133" s="50"/>
      <c r="AK133" s="50">
        <v>0.82007235374870202</v>
      </c>
      <c r="AL133" s="50">
        <v>0.88626653476877604</v>
      </c>
      <c r="AM133">
        <f t="shared" si="1"/>
        <v>0</v>
      </c>
    </row>
    <row r="134" spans="1:39" x14ac:dyDescent="0.55000000000000004">
      <c r="A134" t="s">
        <v>1262</v>
      </c>
      <c r="B134" s="49">
        <v>596</v>
      </c>
      <c r="C134" s="38">
        <v>9</v>
      </c>
      <c r="D134" s="48">
        <v>-1.2999999999999999E-3</v>
      </c>
      <c r="E134" s="51">
        <v>2.5000000000000001E-3</v>
      </c>
      <c r="F134" s="50">
        <v>0.60306357509393205</v>
      </c>
      <c r="G134" s="48">
        <v>1.6999999999999999E-3</v>
      </c>
      <c r="H134" s="51">
        <v>5.4999999999999997E-3</v>
      </c>
      <c r="I134" s="50">
        <v>0.757252374328236</v>
      </c>
      <c r="J134" s="48">
        <v>-3.7000000000000002E-3</v>
      </c>
      <c r="K134" s="51">
        <v>5.7999999999999996E-3</v>
      </c>
      <c r="L134" s="50">
        <v>0.52351857458821305</v>
      </c>
      <c r="M134" s="48">
        <v>-5.8999999999999999E-3</v>
      </c>
      <c r="N134" s="51">
        <v>6.3E-3</v>
      </c>
      <c r="O134" s="50">
        <v>0.34901172822385801</v>
      </c>
      <c r="P134" s="6"/>
      <c r="Q134" s="48">
        <v>9.6338770000000008E-3</v>
      </c>
      <c r="R134" s="51">
        <v>8.6587820000000003E-3</v>
      </c>
      <c r="S134" s="50">
        <v>0.26587449697471399</v>
      </c>
      <c r="T134" s="48">
        <v>-3.7532870000000001E-3</v>
      </c>
      <c r="U134" s="51">
        <v>9.6221090000000002E-3</v>
      </c>
      <c r="V134" s="50">
        <v>0.69648548181534298</v>
      </c>
      <c r="W134" s="48">
        <v>-7.9461859999999992E-3</v>
      </c>
      <c r="X134" s="51">
        <v>9.5133149999999996E-3</v>
      </c>
      <c r="Y134" s="50">
        <v>0.40356574129402101</v>
      </c>
      <c r="Z134" s="50"/>
      <c r="AA134" s="48">
        <v>4.8580389999999998E-3</v>
      </c>
      <c r="AB134" s="51">
        <v>6.1438969999999997E-3</v>
      </c>
      <c r="AC134" s="50">
        <v>0.42911340996623198</v>
      </c>
      <c r="AD134" s="48">
        <v>-3.271085E-3</v>
      </c>
      <c r="AE134" s="51">
        <v>6.7787109999999998E-3</v>
      </c>
      <c r="AF134" s="50">
        <v>0.62941340178241301</v>
      </c>
      <c r="AG134" s="48">
        <v>-6.2277060000000004E-3</v>
      </c>
      <c r="AH134" s="51">
        <v>7.1557310000000002E-3</v>
      </c>
      <c r="AI134" s="50">
        <v>0.38413088163440101</v>
      </c>
      <c r="AJ134" s="50"/>
      <c r="AK134" s="50">
        <v>0.52144549734726198</v>
      </c>
      <c r="AL134" s="50">
        <v>0.73493728107717804</v>
      </c>
      <c r="AM134">
        <f t="shared" si="1"/>
        <v>0</v>
      </c>
    </row>
    <row r="135" spans="1:39" x14ac:dyDescent="0.55000000000000004">
      <c r="A135" t="s">
        <v>1263</v>
      </c>
      <c r="B135" s="49">
        <v>596</v>
      </c>
      <c r="C135" s="38">
        <v>9</v>
      </c>
      <c r="D135" s="48">
        <v>1E-3</v>
      </c>
      <c r="E135" s="51">
        <v>2.5999999999999999E-3</v>
      </c>
      <c r="F135" s="50">
        <v>0.70052239410384898</v>
      </c>
      <c r="G135" s="48">
        <v>2.3999999999999998E-3</v>
      </c>
      <c r="H135" s="51">
        <v>5.7000000000000002E-3</v>
      </c>
      <c r="I135" s="50">
        <v>0.67371664974952405</v>
      </c>
      <c r="J135" s="48">
        <v>4.1999999999999997E-3</v>
      </c>
      <c r="K135" s="51">
        <v>6.0000000000000001E-3</v>
      </c>
      <c r="L135" s="50">
        <v>0.48392730444614601</v>
      </c>
      <c r="M135" s="48">
        <v>-1.5E-3</v>
      </c>
      <c r="N135" s="51">
        <v>6.4999999999999997E-3</v>
      </c>
      <c r="O135" s="50">
        <v>0.81749408636338095</v>
      </c>
      <c r="P135" s="6"/>
      <c r="Q135" s="48">
        <v>1.5672279999999999E-3</v>
      </c>
      <c r="R135" s="51">
        <v>8.9833020000000003E-3</v>
      </c>
      <c r="S135" s="50">
        <v>0.86150386490485897</v>
      </c>
      <c r="T135" s="48">
        <v>6.3229109999999996E-3</v>
      </c>
      <c r="U135" s="51">
        <v>9.9702969999999995E-3</v>
      </c>
      <c r="V135" s="50">
        <v>0.52596675842923701</v>
      </c>
      <c r="W135" s="48">
        <v>-8.076593E-3</v>
      </c>
      <c r="X135" s="51">
        <v>9.8598999999999996E-3</v>
      </c>
      <c r="Y135" s="50">
        <v>0.41270917429156001</v>
      </c>
      <c r="Z135" s="50"/>
      <c r="AA135" s="48">
        <v>1.7558459999999999E-3</v>
      </c>
      <c r="AB135" s="51">
        <v>6.3703960000000004E-3</v>
      </c>
      <c r="AC135" s="50">
        <v>0.782835430404629</v>
      </c>
      <c r="AD135" s="48">
        <v>5.4545740000000002E-3</v>
      </c>
      <c r="AE135" s="51">
        <v>7.0286120000000001E-3</v>
      </c>
      <c r="AF135" s="50">
        <v>0.43771781293441298</v>
      </c>
      <c r="AG135" s="48">
        <v>-4.892258E-3</v>
      </c>
      <c r="AH135" s="51">
        <v>7.4195320000000004E-3</v>
      </c>
      <c r="AI135" s="50">
        <v>0.50965463812496903</v>
      </c>
      <c r="AJ135" s="50"/>
      <c r="AK135" s="50">
        <v>0.674864417880634</v>
      </c>
      <c r="AL135" s="50">
        <v>0.81321162354616405</v>
      </c>
      <c r="AM135">
        <f t="shared" ref="AM135:AM198" si="2">IF(AL135&lt;0.1,1,0)</f>
        <v>0</v>
      </c>
    </row>
    <row r="136" spans="1:39" x14ac:dyDescent="0.55000000000000004">
      <c r="A136" t="s">
        <v>1264</v>
      </c>
      <c r="B136" s="49">
        <v>596</v>
      </c>
      <c r="C136" s="38">
        <v>9</v>
      </c>
      <c r="D136" s="48">
        <v>2.2000000000000001E-3</v>
      </c>
      <c r="E136" s="51">
        <v>2.5999999999999999E-3</v>
      </c>
      <c r="F136" s="50">
        <v>0.39746692542259299</v>
      </c>
      <c r="G136" s="48">
        <v>5.9999999999999995E-4</v>
      </c>
      <c r="H136" s="51">
        <v>5.7000000000000002E-3</v>
      </c>
      <c r="I136" s="50">
        <v>0.91616699625980802</v>
      </c>
      <c r="J136" s="48">
        <v>3.5999999999999999E-3</v>
      </c>
      <c r="K136" s="51">
        <v>6.0000000000000001E-3</v>
      </c>
      <c r="L136" s="50">
        <v>0.54850623550014699</v>
      </c>
      <c r="M136" s="48">
        <v>8.8999999999999999E-3</v>
      </c>
      <c r="N136" s="51">
        <v>6.6E-3</v>
      </c>
      <c r="O136" s="50">
        <v>0.17750249016625999</v>
      </c>
      <c r="P136" s="6"/>
      <c r="Q136" s="48">
        <v>-8.0354810000000006E-3</v>
      </c>
      <c r="R136" s="51">
        <v>9.0783830000000006E-3</v>
      </c>
      <c r="S136" s="50">
        <v>0.37609056882652497</v>
      </c>
      <c r="T136" s="48">
        <v>-1.228355E-3</v>
      </c>
      <c r="U136" s="51">
        <v>1.0085660999999999E-2</v>
      </c>
      <c r="V136" s="50">
        <v>0.90306357902579004</v>
      </c>
      <c r="W136" s="48">
        <v>1.0892687E-2</v>
      </c>
      <c r="X136" s="51">
        <v>9.9662190000000001E-3</v>
      </c>
      <c r="Y136" s="50">
        <v>0.27441099772245198</v>
      </c>
      <c r="Z136" s="50"/>
      <c r="AA136" s="48">
        <v>-2.7360489999999999E-3</v>
      </c>
      <c r="AB136" s="51">
        <v>6.4391270000000002E-3</v>
      </c>
      <c r="AC136" s="50">
        <v>0.67090233588291204</v>
      </c>
      <c r="AD136" s="48">
        <v>8.8800000000000001E-4</v>
      </c>
      <c r="AE136" s="51">
        <v>7.104445E-3</v>
      </c>
      <c r="AF136" s="50">
        <v>0.90052974884848602</v>
      </c>
      <c r="AG136" s="48">
        <v>9.556152E-3</v>
      </c>
      <c r="AH136" s="51">
        <v>7.4995820000000003E-3</v>
      </c>
      <c r="AI136" s="50">
        <v>0.202583823395623</v>
      </c>
      <c r="AJ136" s="50"/>
      <c r="AK136" s="50">
        <v>0.521470021013267</v>
      </c>
      <c r="AL136" s="50">
        <v>0.73493728107717804</v>
      </c>
      <c r="AM136">
        <f t="shared" si="2"/>
        <v>0</v>
      </c>
    </row>
    <row r="137" spans="1:39" x14ac:dyDescent="0.55000000000000004">
      <c r="A137" t="s">
        <v>1266</v>
      </c>
      <c r="B137" s="49">
        <v>88</v>
      </c>
      <c r="C137" s="38">
        <v>9</v>
      </c>
      <c r="D137" s="48">
        <v>6.4000000000000003E-3</v>
      </c>
      <c r="E137" s="51">
        <v>6.7000000000000002E-3</v>
      </c>
      <c r="F137" s="50">
        <v>0.33946449176091498</v>
      </c>
      <c r="G137" s="48">
        <v>-3.3999999999999998E-3</v>
      </c>
      <c r="H137" s="51">
        <v>1.43E-2</v>
      </c>
      <c r="I137" s="50">
        <v>0.81206550873257199</v>
      </c>
      <c r="J137" s="48">
        <v>1.8100000000000002E-2</v>
      </c>
      <c r="K137" s="51">
        <v>1.5900000000000001E-2</v>
      </c>
      <c r="L137" s="50">
        <v>0.25496819438164398</v>
      </c>
      <c r="M137" s="48">
        <v>2.87E-2</v>
      </c>
      <c r="N137" s="51">
        <v>1.78E-2</v>
      </c>
      <c r="O137" s="50">
        <v>0.106883721580805</v>
      </c>
      <c r="P137" s="6"/>
      <c r="Q137" s="48">
        <v>-4.1299041000000002E-2</v>
      </c>
      <c r="R137" s="51">
        <v>2.3713393999999999E-2</v>
      </c>
      <c r="S137" s="50">
        <v>8.1579982447204394E-2</v>
      </c>
      <c r="T137" s="48">
        <v>1.6057254E-2</v>
      </c>
      <c r="U137" s="51">
        <v>2.6061005000000002E-2</v>
      </c>
      <c r="V137" s="50">
        <v>0.53780145613970798</v>
      </c>
      <c r="W137" s="48">
        <v>3.7963283E-2</v>
      </c>
      <c r="X137" s="51">
        <v>2.8054434E-2</v>
      </c>
      <c r="Y137" s="50">
        <v>0.17599148444621299</v>
      </c>
      <c r="Z137" s="50"/>
      <c r="AA137" s="48">
        <v>-1.9464003000000001E-2</v>
      </c>
      <c r="AB137" s="51">
        <v>1.6176532E-2</v>
      </c>
      <c r="AC137" s="50">
        <v>0.228889375796198</v>
      </c>
      <c r="AD137" s="48">
        <v>1.4064528999999999E-2</v>
      </c>
      <c r="AE137" s="51">
        <v>1.8540220999999999E-2</v>
      </c>
      <c r="AF137" s="50">
        <v>0.44809454022609002</v>
      </c>
      <c r="AG137" s="48">
        <v>3.1952673000000001E-2</v>
      </c>
      <c r="AH137" s="51">
        <v>2.1040504000000002E-2</v>
      </c>
      <c r="AI137" s="50">
        <v>0.12885646443339299</v>
      </c>
      <c r="AJ137" s="50"/>
      <c r="AK137" s="50">
        <v>0.19128598361339899</v>
      </c>
      <c r="AL137" s="50">
        <v>0.456434871790388</v>
      </c>
      <c r="AM137">
        <f t="shared" si="2"/>
        <v>0</v>
      </c>
    </row>
    <row r="138" spans="1:39" x14ac:dyDescent="0.55000000000000004">
      <c r="A138" t="s">
        <v>1267</v>
      </c>
      <c r="B138" s="49">
        <v>596</v>
      </c>
      <c r="C138" s="38">
        <v>9</v>
      </c>
      <c r="D138" s="48">
        <v>-1.6999999999999999E-3</v>
      </c>
      <c r="E138" s="51">
        <v>2.5999999999999999E-3</v>
      </c>
      <c r="F138" s="50">
        <v>0.513210927875975</v>
      </c>
      <c r="G138" s="48">
        <v>2.3999999999999998E-3</v>
      </c>
      <c r="H138" s="51">
        <v>5.7999999999999996E-3</v>
      </c>
      <c r="I138" s="50">
        <v>0.67902563513009495</v>
      </c>
      <c r="J138" s="48">
        <v>-5.1999999999999998E-3</v>
      </c>
      <c r="K138" s="51">
        <v>6.1000000000000004E-3</v>
      </c>
      <c r="L138" s="50">
        <v>0.393959376613922</v>
      </c>
      <c r="M138" s="48">
        <v>-7.7000000000000002E-3</v>
      </c>
      <c r="N138" s="51">
        <v>6.6E-3</v>
      </c>
      <c r="O138" s="50">
        <v>0.243345009148763</v>
      </c>
      <c r="P138" s="6"/>
      <c r="Q138" s="48">
        <v>1.3334051E-2</v>
      </c>
      <c r="R138" s="51">
        <v>9.1185950000000002E-3</v>
      </c>
      <c r="S138" s="50">
        <v>0.143661135339124</v>
      </c>
      <c r="T138" s="48">
        <v>-5.6908260000000004E-3</v>
      </c>
      <c r="U138" s="51">
        <v>1.0139458E-2</v>
      </c>
      <c r="V138" s="50">
        <v>0.57462341120917904</v>
      </c>
      <c r="W138" s="48">
        <v>-1.0512873000000001E-2</v>
      </c>
      <c r="X138" s="51">
        <v>1.0022761999999999E-2</v>
      </c>
      <c r="Y138" s="50">
        <v>0.294224240225129</v>
      </c>
      <c r="Z138" s="50"/>
      <c r="AA138" s="48">
        <v>6.8338339999999996E-3</v>
      </c>
      <c r="AB138" s="51">
        <v>6.470094E-3</v>
      </c>
      <c r="AC138" s="50">
        <v>0.29086832853915701</v>
      </c>
      <c r="AD138" s="48">
        <v>-4.7767010000000004E-3</v>
      </c>
      <c r="AE138" s="51">
        <v>7.1386109999999996E-3</v>
      </c>
      <c r="AF138" s="50">
        <v>0.50340878185802196</v>
      </c>
      <c r="AG138" s="48">
        <v>-8.1631570000000007E-3</v>
      </c>
      <c r="AH138" s="51">
        <v>7.5356490000000002E-3</v>
      </c>
      <c r="AI138" s="50">
        <v>0.27868774285079401</v>
      </c>
      <c r="AJ138" s="50"/>
      <c r="AK138" s="50">
        <v>0.33064196234182103</v>
      </c>
      <c r="AL138" s="50">
        <v>0.60367206760893199</v>
      </c>
      <c r="AM138">
        <f t="shared" si="2"/>
        <v>0</v>
      </c>
    </row>
    <row r="139" spans="1:39" x14ac:dyDescent="0.55000000000000004">
      <c r="A139" t="s">
        <v>1268</v>
      </c>
      <c r="B139" s="49">
        <v>596</v>
      </c>
      <c r="C139" s="38">
        <v>9</v>
      </c>
      <c r="D139" s="48">
        <v>-2.3999999999999998E-3</v>
      </c>
      <c r="E139" s="51">
        <v>2.5999999999999999E-3</v>
      </c>
      <c r="F139" s="50">
        <v>0.35596711973373102</v>
      </c>
      <c r="G139" s="48">
        <v>4.1999999999999997E-3</v>
      </c>
      <c r="H139" s="51">
        <v>5.7000000000000002E-3</v>
      </c>
      <c r="I139" s="50">
        <v>0.461218374590665</v>
      </c>
      <c r="J139" s="48">
        <v>-6.7000000000000002E-3</v>
      </c>
      <c r="K139" s="51">
        <v>6.0000000000000001E-3</v>
      </c>
      <c r="L139" s="50">
        <v>0.26413687525603102</v>
      </c>
      <c r="M139" s="48">
        <v>-1.2500000000000001E-2</v>
      </c>
      <c r="N139" s="51">
        <v>6.4999999999999997E-3</v>
      </c>
      <c r="O139" s="50">
        <v>5.4470390027477299E-2</v>
      </c>
      <c r="P139" s="6"/>
      <c r="Q139" s="48">
        <v>2.0593719999999999E-2</v>
      </c>
      <c r="R139" s="51">
        <v>9.0204929999999992E-3</v>
      </c>
      <c r="S139" s="50">
        <v>2.2430796208980499E-2</v>
      </c>
      <c r="T139" s="48">
        <v>-6.4914940000000004E-3</v>
      </c>
      <c r="U139" s="51">
        <v>1.0055763000000001E-2</v>
      </c>
      <c r="V139" s="50">
        <v>0.51857107239758704</v>
      </c>
      <c r="W139" s="48">
        <v>-1.8484674999999999E-2</v>
      </c>
      <c r="X139" s="51">
        <v>9.9208109999999999E-3</v>
      </c>
      <c r="Y139" s="50">
        <v>6.2431014952399402E-2</v>
      </c>
      <c r="Z139" s="50"/>
      <c r="AA139" s="48">
        <v>1.0703142000000001E-2</v>
      </c>
      <c r="AB139" s="51">
        <v>6.3981410000000004E-3</v>
      </c>
      <c r="AC139" s="50">
        <v>9.4356464913533694E-2</v>
      </c>
      <c r="AD139" s="48">
        <v>-5.5647439999999999E-3</v>
      </c>
      <c r="AE139" s="51">
        <v>7.0592240000000002E-3</v>
      </c>
      <c r="AF139" s="50">
        <v>0.43052475012118302</v>
      </c>
      <c r="AG139" s="48">
        <v>-1.4064371000000001E-2</v>
      </c>
      <c r="AH139" s="51">
        <v>7.4518470000000002E-3</v>
      </c>
      <c r="AI139" s="50">
        <v>5.91109645589072E-2</v>
      </c>
      <c r="AJ139" s="50"/>
      <c r="AK139" s="50">
        <v>5.7457101626829502E-2</v>
      </c>
      <c r="AL139" s="50">
        <v>0.20363472782449801</v>
      </c>
      <c r="AM139">
        <f t="shared" si="2"/>
        <v>0</v>
      </c>
    </row>
    <row r="140" spans="1:39" x14ac:dyDescent="0.55000000000000004">
      <c r="A140" t="s">
        <v>1269</v>
      </c>
      <c r="B140" s="49">
        <v>596</v>
      </c>
      <c r="C140" s="38">
        <v>9</v>
      </c>
      <c r="D140" s="48">
        <v>-1E-3</v>
      </c>
      <c r="E140" s="51">
        <v>2.5999999999999999E-3</v>
      </c>
      <c r="F140" s="50">
        <v>0.70052239410384898</v>
      </c>
      <c r="G140" s="48">
        <v>2.7000000000000001E-3</v>
      </c>
      <c r="H140" s="51">
        <v>5.7000000000000002E-3</v>
      </c>
      <c r="I140" s="50">
        <v>0.63572511450971803</v>
      </c>
      <c r="J140" s="48">
        <v>5.9999999999999995E-4</v>
      </c>
      <c r="K140" s="51">
        <v>6.0000000000000001E-3</v>
      </c>
      <c r="L140" s="50">
        <v>0.92034432544594202</v>
      </c>
      <c r="M140" s="48">
        <v>-1.0699999999999999E-2</v>
      </c>
      <c r="N140" s="51">
        <v>6.4999999999999997E-3</v>
      </c>
      <c r="O140" s="50">
        <v>9.9732088784390605E-2</v>
      </c>
      <c r="P140" s="6"/>
      <c r="Q140" s="48">
        <v>1.1189431E-2</v>
      </c>
      <c r="R140" s="51">
        <v>9.0785469999999993E-3</v>
      </c>
      <c r="S140" s="50">
        <v>0.21775735719638001</v>
      </c>
      <c r="T140" s="48">
        <v>6.8845499999999997E-3</v>
      </c>
      <c r="U140" s="51">
        <v>1.0088292E-2</v>
      </c>
      <c r="V140" s="50">
        <v>0.494967286260724</v>
      </c>
      <c r="W140" s="48">
        <v>-2.0230542000000001E-2</v>
      </c>
      <c r="X140" s="51">
        <v>9.9476979999999996E-3</v>
      </c>
      <c r="Y140" s="50">
        <v>4.1982779358344997E-2</v>
      </c>
      <c r="Z140" s="50"/>
      <c r="AA140" s="48">
        <v>5.6565859999999999E-3</v>
      </c>
      <c r="AB140" s="51">
        <v>6.4276860000000002E-3</v>
      </c>
      <c r="AC140" s="50">
        <v>0.37884057262017601</v>
      </c>
      <c r="AD140" s="48">
        <v>4.3575740000000003E-3</v>
      </c>
      <c r="AE140" s="51">
        <v>7.0918220000000002E-3</v>
      </c>
      <c r="AF140" s="50">
        <v>0.53891763390537895</v>
      </c>
      <c r="AG140" s="48">
        <v>-1.5075649E-2</v>
      </c>
      <c r="AH140" s="51">
        <v>7.4862569999999996E-3</v>
      </c>
      <c r="AI140" s="50">
        <v>4.40329959117828E-2</v>
      </c>
      <c r="AJ140" s="50"/>
      <c r="AK140" s="50">
        <v>0.12599454859645101</v>
      </c>
      <c r="AL140" s="50">
        <v>0.36395870826480298</v>
      </c>
      <c r="AM140">
        <f t="shared" si="2"/>
        <v>0</v>
      </c>
    </row>
    <row r="141" spans="1:39" x14ac:dyDescent="0.55000000000000004">
      <c r="A141" t="s">
        <v>1270</v>
      </c>
      <c r="B141" s="49">
        <v>596</v>
      </c>
      <c r="C141" s="38">
        <v>9</v>
      </c>
      <c r="D141" s="48">
        <v>2.0000000000000001E-4</v>
      </c>
      <c r="E141" s="51">
        <v>2.5999999999999999E-3</v>
      </c>
      <c r="F141" s="50">
        <v>0.93868473920677498</v>
      </c>
      <c r="G141" s="48">
        <v>-1.4E-3</v>
      </c>
      <c r="H141" s="51">
        <v>5.7000000000000002E-3</v>
      </c>
      <c r="I141" s="50">
        <v>0.80598102356999402</v>
      </c>
      <c r="J141" s="48">
        <v>1.8E-3</v>
      </c>
      <c r="K141" s="51">
        <v>6.0000000000000001E-3</v>
      </c>
      <c r="L141" s="50">
        <v>0.76417715562209498</v>
      </c>
      <c r="M141" s="48">
        <v>8.9999999999999998E-4</v>
      </c>
      <c r="N141" s="51">
        <v>6.6E-3</v>
      </c>
      <c r="O141" s="50">
        <v>0.89153381908315399</v>
      </c>
      <c r="P141" s="6"/>
      <c r="Q141" s="48">
        <v>-4.3740259999999996E-3</v>
      </c>
      <c r="R141" s="51">
        <v>9.0950500000000004E-3</v>
      </c>
      <c r="S141" s="50">
        <v>0.63057065740512896</v>
      </c>
      <c r="T141" s="48">
        <v>4.0749979999999998E-3</v>
      </c>
      <c r="U141" s="51">
        <v>1.0098126000000001E-2</v>
      </c>
      <c r="V141" s="50">
        <v>0.68655099772016603</v>
      </c>
      <c r="W141" s="48">
        <v>1.2880070000000001E-3</v>
      </c>
      <c r="X141" s="51">
        <v>9.9898609999999992E-3</v>
      </c>
      <c r="Y141" s="50">
        <v>0.897411911767107</v>
      </c>
      <c r="Z141" s="50"/>
      <c r="AA141" s="48">
        <v>-2.6996770000000002E-3</v>
      </c>
      <c r="AB141" s="51">
        <v>6.4536639999999996E-3</v>
      </c>
      <c r="AC141" s="50">
        <v>0.67571540308150002</v>
      </c>
      <c r="AD141" s="48">
        <v>2.7081409999999998E-3</v>
      </c>
      <c r="AE141" s="51">
        <v>7.1204839999999998E-3</v>
      </c>
      <c r="AF141" s="50">
        <v>0.70369970591365705</v>
      </c>
      <c r="AG141" s="48">
        <v>6.7699999999999998E-4</v>
      </c>
      <c r="AH141" s="51">
        <v>7.5165140000000002E-3</v>
      </c>
      <c r="AI141" s="50">
        <v>0.92823290146053306</v>
      </c>
      <c r="AJ141" s="50"/>
      <c r="AK141" s="50">
        <v>0.87840521391688997</v>
      </c>
      <c r="AL141" s="50">
        <v>0.94086958468431303</v>
      </c>
      <c r="AM141">
        <f t="shared" si="2"/>
        <v>0</v>
      </c>
    </row>
    <row r="142" spans="1:39" x14ac:dyDescent="0.55000000000000004">
      <c r="A142" t="s">
        <v>1271</v>
      </c>
      <c r="B142" s="49">
        <v>596</v>
      </c>
      <c r="C142" s="38">
        <v>9</v>
      </c>
      <c r="D142" s="48">
        <v>-3.8E-3</v>
      </c>
      <c r="E142" s="51">
        <v>2.5999999999999999E-3</v>
      </c>
      <c r="F142" s="50">
        <v>0.143867728481615</v>
      </c>
      <c r="G142" s="48">
        <v>-1.32E-2</v>
      </c>
      <c r="H142" s="51">
        <v>5.5999999999999999E-3</v>
      </c>
      <c r="I142" s="50">
        <v>1.8416160576303998E-2</v>
      </c>
      <c r="J142" s="48">
        <v>-4.3E-3</v>
      </c>
      <c r="K142" s="51">
        <v>5.8999999999999999E-3</v>
      </c>
      <c r="L142" s="50">
        <v>0.46611571616144298</v>
      </c>
      <c r="M142" s="48">
        <v>-1.8E-3</v>
      </c>
      <c r="N142" s="51">
        <v>6.4000000000000003E-3</v>
      </c>
      <c r="O142" s="50">
        <v>0.77851865721587499</v>
      </c>
      <c r="P142" s="6"/>
      <c r="Q142" s="48">
        <v>-1.6788378999999999E-2</v>
      </c>
      <c r="R142" s="51">
        <v>8.8380690000000005E-3</v>
      </c>
      <c r="S142" s="50">
        <v>5.7491827127005103E-2</v>
      </c>
      <c r="T142" s="48">
        <v>7.8875979999999991E-3</v>
      </c>
      <c r="U142" s="51">
        <v>9.8370820000000005E-3</v>
      </c>
      <c r="V142" s="50">
        <v>0.42265538748354398</v>
      </c>
      <c r="W142" s="48">
        <v>1.2529429E-2</v>
      </c>
      <c r="X142" s="51">
        <v>9.7219360000000005E-3</v>
      </c>
      <c r="Y142" s="50">
        <v>0.19747485561754699</v>
      </c>
      <c r="Z142" s="50"/>
      <c r="AA142" s="48">
        <v>-1.4608711E-2</v>
      </c>
      <c r="AB142" s="51">
        <v>6.2710580000000004E-3</v>
      </c>
      <c r="AC142" s="50">
        <v>1.9830218793361901E-2</v>
      </c>
      <c r="AD142" s="48">
        <v>5.3300000000000005E-4</v>
      </c>
      <c r="AE142" s="51">
        <v>6.9190110000000001E-3</v>
      </c>
      <c r="AF142" s="50">
        <v>0.93859639299124797</v>
      </c>
      <c r="AG142" s="48">
        <v>3.768572E-3</v>
      </c>
      <c r="AH142" s="51">
        <v>7.3038349999999998E-3</v>
      </c>
      <c r="AI142" s="50">
        <v>0.60587419039216495</v>
      </c>
      <c r="AJ142" s="50"/>
      <c r="AK142" s="50">
        <v>0.158905230415124</v>
      </c>
      <c r="AL142" s="50">
        <v>0.41727344480294198</v>
      </c>
      <c r="AM142">
        <f t="shared" si="2"/>
        <v>0</v>
      </c>
    </row>
    <row r="143" spans="1:39" x14ac:dyDescent="0.55000000000000004">
      <c r="A143" t="s">
        <v>1272</v>
      </c>
      <c r="B143" s="49">
        <v>596</v>
      </c>
      <c r="C143" s="38">
        <v>9</v>
      </c>
      <c r="D143" s="48">
        <v>3.5000000000000001E-3</v>
      </c>
      <c r="E143" s="51">
        <v>2.5999999999999999E-3</v>
      </c>
      <c r="F143" s="50">
        <v>0.17825290619605999</v>
      </c>
      <c r="G143" s="48">
        <v>5.4000000000000003E-3</v>
      </c>
      <c r="H143" s="51">
        <v>5.7000000000000002E-3</v>
      </c>
      <c r="I143" s="50">
        <v>0.34345107683441001</v>
      </c>
      <c r="J143" s="48">
        <v>9.5999999999999992E-3</v>
      </c>
      <c r="K143" s="51">
        <v>6.0000000000000001E-3</v>
      </c>
      <c r="L143" s="50">
        <v>0.109598583399115</v>
      </c>
      <c r="M143" s="48">
        <v>3.8E-3</v>
      </c>
      <c r="N143" s="51">
        <v>6.4999999999999997E-3</v>
      </c>
      <c r="O143" s="50">
        <v>0.55880636072774403</v>
      </c>
      <c r="P143" s="6"/>
      <c r="Q143" s="48">
        <v>-1.4125850000000001E-3</v>
      </c>
      <c r="R143" s="51">
        <v>9.0193770000000003E-3</v>
      </c>
      <c r="S143" s="50">
        <v>0.87554694567621805</v>
      </c>
      <c r="T143" s="48">
        <v>8.4971830000000002E-3</v>
      </c>
      <c r="U143" s="51">
        <v>1.0007556000000001E-2</v>
      </c>
      <c r="V143" s="50">
        <v>0.39583859361624102</v>
      </c>
      <c r="W143" s="48">
        <v>-6.6102909999999999E-3</v>
      </c>
      <c r="X143" s="51">
        <v>9.9013529999999999E-3</v>
      </c>
      <c r="Y143" s="50">
        <v>0.504379430786007</v>
      </c>
      <c r="Z143" s="50"/>
      <c r="AA143" s="48">
        <v>2.3027130000000001E-3</v>
      </c>
      <c r="AB143" s="51">
        <v>6.3955820000000004E-3</v>
      </c>
      <c r="AC143" s="50">
        <v>0.71881164862417402</v>
      </c>
      <c r="AD143" s="48">
        <v>9.2496899999999996E-3</v>
      </c>
      <c r="AE143" s="51">
        <v>7.0564E-3</v>
      </c>
      <c r="AF143" s="50">
        <v>0.18991763795289601</v>
      </c>
      <c r="AG143" s="48">
        <v>-1.624578E-3</v>
      </c>
      <c r="AH143" s="51">
        <v>7.4488649999999998E-3</v>
      </c>
      <c r="AI143" s="50">
        <v>0.82735323250350801</v>
      </c>
      <c r="AJ143" s="50"/>
      <c r="AK143" s="50">
        <v>0.65276799118409901</v>
      </c>
      <c r="AL143" s="50">
        <v>0.80246178602358997</v>
      </c>
      <c r="AM143">
        <f t="shared" si="2"/>
        <v>0</v>
      </c>
    </row>
    <row r="144" spans="1:39" x14ac:dyDescent="0.55000000000000004">
      <c r="A144" t="s">
        <v>1273</v>
      </c>
      <c r="B144" s="49">
        <v>596</v>
      </c>
      <c r="C144" s="38">
        <v>9</v>
      </c>
      <c r="D144" s="48">
        <v>-5.0000000000000001E-4</v>
      </c>
      <c r="E144" s="51">
        <v>2.5000000000000001E-3</v>
      </c>
      <c r="F144" s="50">
        <v>0.84148058112179402</v>
      </c>
      <c r="G144" s="48">
        <v>-1E-3</v>
      </c>
      <c r="H144" s="51">
        <v>5.5999999999999999E-3</v>
      </c>
      <c r="I144" s="50">
        <v>0.858274230547457</v>
      </c>
      <c r="J144" s="48">
        <v>-4.3E-3</v>
      </c>
      <c r="K144" s="51">
        <v>5.8999999999999999E-3</v>
      </c>
      <c r="L144" s="50">
        <v>0.46611571616144298</v>
      </c>
      <c r="M144" s="48">
        <v>3.3E-3</v>
      </c>
      <c r="N144" s="51">
        <v>6.4000000000000003E-3</v>
      </c>
      <c r="O144" s="50">
        <v>0.60611634605775799</v>
      </c>
      <c r="P144" s="6"/>
      <c r="Q144" s="48">
        <v>-3.7800000000000003E-4</v>
      </c>
      <c r="R144" s="51">
        <v>8.8125110000000003E-3</v>
      </c>
      <c r="S144" s="50">
        <v>0.96578637962873004</v>
      </c>
      <c r="T144" s="48">
        <v>-9.4516589999999994E-3</v>
      </c>
      <c r="U144" s="51">
        <v>9.7760480000000007E-3</v>
      </c>
      <c r="V144" s="50">
        <v>0.333635033465917</v>
      </c>
      <c r="W144" s="48">
        <v>9.7030710000000006E-3</v>
      </c>
      <c r="X144" s="51">
        <v>9.6694290000000002E-3</v>
      </c>
      <c r="Y144" s="50">
        <v>0.31562970166687099</v>
      </c>
      <c r="Z144" s="50"/>
      <c r="AA144" s="48">
        <v>-3.2892300000000001E-4</v>
      </c>
      <c r="AB144" s="51">
        <v>6.2458710000000001E-3</v>
      </c>
      <c r="AC144" s="50">
        <v>0.95800084136607</v>
      </c>
      <c r="AD144" s="48">
        <v>-6.961671E-3</v>
      </c>
      <c r="AE144" s="51">
        <v>6.8912210000000003E-3</v>
      </c>
      <c r="AF144" s="50">
        <v>0.31238838946006697</v>
      </c>
      <c r="AG144" s="48">
        <v>6.8125069999999998E-3</v>
      </c>
      <c r="AH144" s="51">
        <v>7.2744990000000002E-3</v>
      </c>
      <c r="AI144" s="50">
        <v>0.34902015017375898</v>
      </c>
      <c r="AJ144" s="50"/>
      <c r="AK144" s="50">
        <v>0.49765296215858001</v>
      </c>
      <c r="AL144" s="50">
        <v>0.72125380528285898</v>
      </c>
      <c r="AM144">
        <f t="shared" si="2"/>
        <v>0</v>
      </c>
    </row>
    <row r="145" spans="1:39" x14ac:dyDescent="0.55000000000000004">
      <c r="A145" t="s">
        <v>1274</v>
      </c>
      <c r="B145" s="49">
        <v>596</v>
      </c>
      <c r="C145" s="38">
        <v>9</v>
      </c>
      <c r="D145" s="48">
        <v>2.3999999999999998E-3</v>
      </c>
      <c r="E145" s="51">
        <v>2.5000000000000001E-3</v>
      </c>
      <c r="F145" s="50">
        <v>0.33705521493367602</v>
      </c>
      <c r="G145" s="48">
        <v>4.0000000000000001E-3</v>
      </c>
      <c r="H145" s="51">
        <v>5.4999999999999997E-3</v>
      </c>
      <c r="I145" s="50">
        <v>0.467058901715174</v>
      </c>
      <c r="J145" s="48">
        <v>6.6E-3</v>
      </c>
      <c r="K145" s="51">
        <v>5.7999999999999996E-3</v>
      </c>
      <c r="L145" s="50">
        <v>0.25514928110058099</v>
      </c>
      <c r="M145" s="48">
        <v>2.3E-3</v>
      </c>
      <c r="N145" s="51">
        <v>6.3E-3</v>
      </c>
      <c r="O145" s="50">
        <v>0.71505216369051805</v>
      </c>
      <c r="P145" s="6"/>
      <c r="Q145" s="48">
        <v>-2.7799999999999998E-4</v>
      </c>
      <c r="R145" s="51">
        <v>8.7478309999999993E-3</v>
      </c>
      <c r="S145" s="50">
        <v>0.97464804955434003</v>
      </c>
      <c r="T145" s="48">
        <v>5.8049800000000004E-3</v>
      </c>
      <c r="U145" s="51">
        <v>9.7090820000000008E-3</v>
      </c>
      <c r="V145" s="50">
        <v>0.54991216694058898</v>
      </c>
      <c r="W145" s="48">
        <v>-5.343932E-3</v>
      </c>
      <c r="X145" s="51">
        <v>9.6041789999999991E-3</v>
      </c>
      <c r="Y145" s="50">
        <v>0.57792556863309896</v>
      </c>
      <c r="Z145" s="50"/>
      <c r="AA145" s="48">
        <v>2.0344830000000001E-3</v>
      </c>
      <c r="AB145" s="51">
        <v>6.2048889999999999E-3</v>
      </c>
      <c r="AC145" s="50">
        <v>0.74299947226066998</v>
      </c>
      <c r="AD145" s="48">
        <v>6.3947910000000004E-3</v>
      </c>
      <c r="AE145" s="51">
        <v>6.8460040000000002E-3</v>
      </c>
      <c r="AF145" s="50">
        <v>0.350256933134524</v>
      </c>
      <c r="AG145" s="48">
        <v>-1.6254489999999999E-3</v>
      </c>
      <c r="AH145" s="51">
        <v>7.2267670000000003E-3</v>
      </c>
      <c r="AI145" s="50">
        <v>0.82204101858378498</v>
      </c>
      <c r="AJ145" s="50"/>
      <c r="AK145" s="50">
        <v>0.78668913556557096</v>
      </c>
      <c r="AL145" s="50">
        <v>0.87369622890001197</v>
      </c>
      <c r="AM145">
        <f t="shared" si="2"/>
        <v>0</v>
      </c>
    </row>
    <row r="146" spans="1:39" x14ac:dyDescent="0.55000000000000004">
      <c r="A146" t="s">
        <v>1032</v>
      </c>
      <c r="B146" s="49">
        <v>596</v>
      </c>
      <c r="C146" s="38">
        <v>9</v>
      </c>
      <c r="D146" s="48">
        <v>1.4E-3</v>
      </c>
      <c r="E146" s="51">
        <v>2.5999999999999999E-3</v>
      </c>
      <c r="F146" s="50">
        <v>0.59025845131477195</v>
      </c>
      <c r="G146" s="48">
        <v>1.4200000000000001E-2</v>
      </c>
      <c r="H146" s="51">
        <v>5.7000000000000002E-3</v>
      </c>
      <c r="I146" s="50">
        <v>1.27302373345826E-2</v>
      </c>
      <c r="J146" s="48">
        <v>-7.9000000000000008E-3</v>
      </c>
      <c r="K146" s="51">
        <v>6.0000000000000001E-3</v>
      </c>
      <c r="L146" s="50">
        <v>0.18795038153569499</v>
      </c>
      <c r="M146" s="48">
        <v>-4.0000000000000002E-4</v>
      </c>
      <c r="N146" s="51">
        <v>6.4999999999999997E-3</v>
      </c>
      <c r="O146" s="50">
        <v>0.95093038455617496</v>
      </c>
      <c r="P146" s="6"/>
      <c r="Q146" s="48">
        <v>2.9553058E-2</v>
      </c>
      <c r="R146" s="51">
        <v>8.9393900000000002E-3</v>
      </c>
      <c r="S146" s="50">
        <v>9.4659449941177402E-4</v>
      </c>
      <c r="T146" s="48">
        <v>-2.9148364E-2</v>
      </c>
      <c r="U146" s="51">
        <v>9.9442720000000005E-3</v>
      </c>
      <c r="V146" s="50">
        <v>3.3768659269476399E-3</v>
      </c>
      <c r="W146" s="48">
        <v>-7.1215810000000001E-3</v>
      </c>
      <c r="X146" s="51">
        <v>9.9041340000000002E-3</v>
      </c>
      <c r="Y146" s="50">
        <v>0.47210927641378397</v>
      </c>
      <c r="Z146" s="50"/>
      <c r="AA146" s="48">
        <v>2.0969759000000001E-2</v>
      </c>
      <c r="AB146" s="51">
        <v>6.3334100000000003E-3</v>
      </c>
      <c r="AC146" s="50">
        <v>9.2971680783204196E-4</v>
      </c>
      <c r="AD146" s="48">
        <v>-1.6738171E-2</v>
      </c>
      <c r="AE146" s="51">
        <v>6.9878040000000002E-3</v>
      </c>
      <c r="AF146" s="50">
        <v>1.66049300194668E-2</v>
      </c>
      <c r="AG146" s="48">
        <v>-7.1500000000000003E-4</v>
      </c>
      <c r="AH146" s="51">
        <v>7.3764549999999996E-3</v>
      </c>
      <c r="AI146" s="50">
        <v>0.92278196107418298</v>
      </c>
      <c r="AJ146" s="50"/>
      <c r="AK146" s="50">
        <v>1.6788938688237099E-3</v>
      </c>
      <c r="AL146" s="50">
        <v>1.6184536895460601E-2</v>
      </c>
      <c r="AM146">
        <f t="shared" si="2"/>
        <v>1</v>
      </c>
    </row>
    <row r="147" spans="1:39" x14ac:dyDescent="0.55000000000000004">
      <c r="A147" t="s">
        <v>1275</v>
      </c>
      <c r="B147" s="49">
        <v>596</v>
      </c>
      <c r="C147" s="38">
        <v>9</v>
      </c>
      <c r="D147" s="48">
        <v>-2.8E-3</v>
      </c>
      <c r="E147" s="51">
        <v>2.5999999999999999E-3</v>
      </c>
      <c r="F147" s="50">
        <v>0.28151463251002301</v>
      </c>
      <c r="G147" s="48">
        <v>5.9999999999999995E-4</v>
      </c>
      <c r="H147" s="51">
        <v>5.5999999999999999E-3</v>
      </c>
      <c r="I147" s="50">
        <v>0.91467564774815302</v>
      </c>
      <c r="J147" s="48">
        <v>-1.06E-2</v>
      </c>
      <c r="K147" s="51">
        <v>5.8999999999999999E-3</v>
      </c>
      <c r="L147" s="50">
        <v>7.2397528815262194E-2</v>
      </c>
      <c r="M147" s="48">
        <v>-6.1999999999999998E-3</v>
      </c>
      <c r="N147" s="51">
        <v>6.4000000000000003E-3</v>
      </c>
      <c r="O147" s="50">
        <v>0.33266993898423702</v>
      </c>
      <c r="P147" s="6"/>
      <c r="Q147" s="48">
        <v>1.3656965E-2</v>
      </c>
      <c r="R147" s="51">
        <v>8.8467770000000001E-3</v>
      </c>
      <c r="S147" s="50">
        <v>0.122655674690082</v>
      </c>
      <c r="T147" s="48">
        <v>-1.4778025E-2</v>
      </c>
      <c r="U147" s="51">
        <v>9.8228989999999995E-3</v>
      </c>
      <c r="V147" s="50">
        <v>0.13246646564883899</v>
      </c>
      <c r="W147" s="48">
        <v>-2.0111460000000001E-3</v>
      </c>
      <c r="X147" s="51">
        <v>9.7348230000000001E-3</v>
      </c>
      <c r="Y147" s="50">
        <v>0.83632775063450804</v>
      </c>
      <c r="Z147" s="50"/>
      <c r="AA147" s="48">
        <v>6.2566649999999998E-3</v>
      </c>
      <c r="AB147" s="51">
        <v>6.2742850000000001E-3</v>
      </c>
      <c r="AC147" s="50">
        <v>0.31867146317822997</v>
      </c>
      <c r="AD147" s="48">
        <v>-1.2116099E-2</v>
      </c>
      <c r="AE147" s="51">
        <v>6.9225709999999998E-3</v>
      </c>
      <c r="AF147" s="50">
        <v>8.0078445813097199E-2</v>
      </c>
      <c r="AG147" s="48">
        <v>-2.8502470000000002E-3</v>
      </c>
      <c r="AH147" s="51">
        <v>7.3075930000000002E-3</v>
      </c>
      <c r="AI147" s="50">
        <v>0.69650763412851802</v>
      </c>
      <c r="AJ147" s="50"/>
      <c r="AK147" s="50">
        <v>0.222394657139977</v>
      </c>
      <c r="AL147" s="50">
        <v>0.50563313557296696</v>
      </c>
      <c r="AM147">
        <f t="shared" si="2"/>
        <v>0</v>
      </c>
    </row>
    <row r="148" spans="1:39" x14ac:dyDescent="0.55000000000000004">
      <c r="A148" t="s">
        <v>1276</v>
      </c>
      <c r="B148" s="49">
        <v>596</v>
      </c>
      <c r="C148" s="38">
        <v>9</v>
      </c>
      <c r="D148" s="48">
        <v>2.5999999999999999E-3</v>
      </c>
      <c r="E148" s="51">
        <v>2.5000000000000001E-3</v>
      </c>
      <c r="F148" s="50">
        <v>0.29833990066196298</v>
      </c>
      <c r="G148" s="48">
        <v>6.4999999999999997E-3</v>
      </c>
      <c r="H148" s="51">
        <v>5.4000000000000003E-3</v>
      </c>
      <c r="I148" s="50">
        <v>0.22870412024693301</v>
      </c>
      <c r="J148" s="48">
        <v>5.8999999999999999E-3</v>
      </c>
      <c r="K148" s="51">
        <v>5.7000000000000002E-3</v>
      </c>
      <c r="L148" s="50">
        <v>0.30062794723636399</v>
      </c>
      <c r="M148" s="48">
        <v>1E-3</v>
      </c>
      <c r="N148" s="51">
        <v>6.1999999999999998E-3</v>
      </c>
      <c r="O148" s="50">
        <v>0.87186474493272104</v>
      </c>
      <c r="P148" s="6"/>
      <c r="Q148" s="48">
        <v>5.1479380000000003E-3</v>
      </c>
      <c r="R148" s="51">
        <v>8.5288139999999991E-3</v>
      </c>
      <c r="S148" s="50">
        <v>0.54611383347555398</v>
      </c>
      <c r="T148" s="48">
        <v>2.8697729999999999E-3</v>
      </c>
      <c r="U148" s="51">
        <v>9.4710950000000006E-3</v>
      </c>
      <c r="V148" s="50">
        <v>0.76188734990263896</v>
      </c>
      <c r="W148" s="48">
        <v>-9.0163029999999998E-3</v>
      </c>
      <c r="X148" s="51">
        <v>9.3616849999999998E-3</v>
      </c>
      <c r="Y148" s="50">
        <v>0.33549390190178402</v>
      </c>
      <c r="Z148" s="50"/>
      <c r="AA148" s="48">
        <v>5.7031820000000002E-3</v>
      </c>
      <c r="AB148" s="51">
        <v>6.0490759999999996E-3</v>
      </c>
      <c r="AC148" s="50">
        <v>0.34577364255050802</v>
      </c>
      <c r="AD148" s="48">
        <v>4.890017E-3</v>
      </c>
      <c r="AE148" s="51">
        <v>6.6740920000000004E-3</v>
      </c>
      <c r="AF148" s="50">
        <v>0.46374966956778702</v>
      </c>
      <c r="AG148" s="48">
        <v>-3.6271749999999998E-3</v>
      </c>
      <c r="AH148" s="51">
        <v>7.0452939999999997E-3</v>
      </c>
      <c r="AI148" s="50">
        <v>0.60666722795404004</v>
      </c>
      <c r="AJ148" s="50"/>
      <c r="AK148" s="50">
        <v>0.62743117558083505</v>
      </c>
      <c r="AL148" s="50">
        <v>0.79335165655703599</v>
      </c>
      <c r="AM148">
        <f t="shared" si="2"/>
        <v>0</v>
      </c>
    </row>
    <row r="149" spans="1:39" x14ac:dyDescent="0.55000000000000004">
      <c r="A149" t="s">
        <v>1277</v>
      </c>
      <c r="B149" s="49">
        <v>596</v>
      </c>
      <c r="C149" s="38">
        <v>9</v>
      </c>
      <c r="D149" s="48">
        <v>-2.2000000000000001E-3</v>
      </c>
      <c r="E149" s="51">
        <v>2.5000000000000001E-3</v>
      </c>
      <c r="F149" s="50">
        <v>0.37885930955342401</v>
      </c>
      <c r="G149" s="48">
        <v>1.1999999999999999E-3</v>
      </c>
      <c r="H149" s="51">
        <v>5.5999999999999999E-3</v>
      </c>
      <c r="I149" s="50">
        <v>0.83032425765579498</v>
      </c>
      <c r="J149" s="48">
        <v>-4.0000000000000001E-3</v>
      </c>
      <c r="K149" s="51">
        <v>5.8999999999999999E-3</v>
      </c>
      <c r="L149" s="50">
        <v>0.49779318655684202</v>
      </c>
      <c r="M149" s="48">
        <v>-1.0500000000000001E-2</v>
      </c>
      <c r="N149" s="51">
        <v>6.4000000000000003E-3</v>
      </c>
      <c r="O149" s="50">
        <v>0.100875282164828</v>
      </c>
      <c r="P149" s="6"/>
      <c r="Q149" s="48">
        <v>1.2193537000000001E-2</v>
      </c>
      <c r="R149" s="51">
        <v>8.8200580000000004E-3</v>
      </c>
      <c r="S149" s="50">
        <v>0.16682495116203999</v>
      </c>
      <c r="T149" s="48">
        <v>1.15E-4</v>
      </c>
      <c r="U149" s="51">
        <v>9.808242E-3</v>
      </c>
      <c r="V149" s="50">
        <v>0.99064515106682305</v>
      </c>
      <c r="W149" s="48">
        <v>-1.4817749E-2</v>
      </c>
      <c r="X149" s="51">
        <v>9.6824760000000006E-3</v>
      </c>
      <c r="Y149" s="50">
        <v>0.12592572727170001</v>
      </c>
      <c r="Z149" s="50"/>
      <c r="AA149" s="48">
        <v>5.3921680000000001E-3</v>
      </c>
      <c r="AB149" s="51">
        <v>6.2542199999999996E-3</v>
      </c>
      <c r="AC149" s="50">
        <v>0.38859686630955098</v>
      </c>
      <c r="AD149" s="48">
        <v>-1.3734330000000001E-3</v>
      </c>
      <c r="AE149" s="51">
        <v>6.9004319999999997E-3</v>
      </c>
      <c r="AF149" s="50">
        <v>0.84223474084257399</v>
      </c>
      <c r="AG149" s="48">
        <v>-1.2038531999999999E-2</v>
      </c>
      <c r="AH149" s="51">
        <v>7.2842230000000003E-3</v>
      </c>
      <c r="AI149" s="50">
        <v>9.8394823505198695E-2</v>
      </c>
      <c r="AJ149" s="50"/>
      <c r="AK149" s="50">
        <v>0.25358499546249402</v>
      </c>
      <c r="AL149" s="50">
        <v>0.54419286661075195</v>
      </c>
      <c r="AM149">
        <f t="shared" si="2"/>
        <v>0</v>
      </c>
    </row>
    <row r="150" spans="1:39" x14ac:dyDescent="0.55000000000000004">
      <c r="A150" t="s">
        <v>1278</v>
      </c>
      <c r="B150" s="49">
        <v>596</v>
      </c>
      <c r="C150" s="38">
        <v>9</v>
      </c>
      <c r="D150" s="48">
        <v>-6.9999999999999999E-4</v>
      </c>
      <c r="E150" s="51">
        <v>2.3E-3</v>
      </c>
      <c r="F150" s="50">
        <v>0.76086291221371505</v>
      </c>
      <c r="G150" s="48">
        <v>-5.0000000000000001E-4</v>
      </c>
      <c r="H150" s="51">
        <v>5.0000000000000001E-3</v>
      </c>
      <c r="I150" s="50">
        <v>0.92034432544594202</v>
      </c>
      <c r="J150" s="48">
        <v>2E-3</v>
      </c>
      <c r="K150" s="51">
        <v>5.3E-3</v>
      </c>
      <c r="L150" s="50">
        <v>0.70590721025270997</v>
      </c>
      <c r="M150" s="48">
        <v>-6.1000000000000004E-3</v>
      </c>
      <c r="N150" s="51">
        <v>5.7000000000000002E-3</v>
      </c>
      <c r="O150" s="50">
        <v>0.28454034772541997</v>
      </c>
      <c r="P150" s="6"/>
      <c r="Q150" s="48">
        <v>1.777135E-3</v>
      </c>
      <c r="R150" s="51">
        <v>7.9530599999999996E-3</v>
      </c>
      <c r="S150" s="50">
        <v>0.82318297024304399</v>
      </c>
      <c r="T150" s="48">
        <v>9.1504640000000005E-3</v>
      </c>
      <c r="U150" s="51">
        <v>8.8219260000000008E-3</v>
      </c>
      <c r="V150" s="50">
        <v>0.299623520126722</v>
      </c>
      <c r="W150" s="48">
        <v>-1.1096297E-2</v>
      </c>
      <c r="X150" s="51">
        <v>8.7222069999999992E-3</v>
      </c>
      <c r="Y150" s="50">
        <v>0.20330592618318299</v>
      </c>
      <c r="Z150" s="50"/>
      <c r="AA150" s="48">
        <v>4.71E-5</v>
      </c>
      <c r="AB150" s="51">
        <v>5.6342390000000001E-3</v>
      </c>
      <c r="AC150" s="50">
        <v>0.99333007969418496</v>
      </c>
      <c r="AD150" s="48">
        <v>5.6756560000000003E-3</v>
      </c>
      <c r="AE150" s="51">
        <v>6.2163929999999997E-3</v>
      </c>
      <c r="AF150" s="50">
        <v>0.36123499561376798</v>
      </c>
      <c r="AG150" s="48">
        <v>-8.8753619999999995E-3</v>
      </c>
      <c r="AH150" s="51">
        <v>6.5621380000000003E-3</v>
      </c>
      <c r="AI150" s="50">
        <v>0.17621199135469401</v>
      </c>
      <c r="AJ150" s="50"/>
      <c r="AK150" s="50">
        <v>0.37501302280661902</v>
      </c>
      <c r="AL150" s="50">
        <v>0.62762596178052299</v>
      </c>
      <c r="AM150">
        <f t="shared" si="2"/>
        <v>0</v>
      </c>
    </row>
    <row r="151" spans="1:39" x14ac:dyDescent="0.55000000000000004">
      <c r="A151" t="s">
        <v>1279</v>
      </c>
      <c r="B151" s="49">
        <v>596</v>
      </c>
      <c r="C151" s="38">
        <v>9</v>
      </c>
      <c r="D151" s="48">
        <v>-1E-4</v>
      </c>
      <c r="E151" s="51">
        <v>2.5999999999999999E-3</v>
      </c>
      <c r="F151" s="50">
        <v>0.96931969664059103</v>
      </c>
      <c r="G151" s="48">
        <v>-2.9999999999999997E-4</v>
      </c>
      <c r="H151" s="51">
        <v>5.7000000000000002E-3</v>
      </c>
      <c r="I151" s="50">
        <v>0.95802545547067397</v>
      </c>
      <c r="J151" s="48">
        <v>-1E-4</v>
      </c>
      <c r="K151" s="51">
        <v>6.0000000000000001E-3</v>
      </c>
      <c r="L151" s="50">
        <v>0.98670253961263499</v>
      </c>
      <c r="M151" s="48">
        <v>-2.9999999999999997E-4</v>
      </c>
      <c r="N151" s="51">
        <v>6.4999999999999997E-3</v>
      </c>
      <c r="O151" s="50">
        <v>0.96318762867686503</v>
      </c>
      <c r="P151" s="6"/>
      <c r="Q151" s="48">
        <v>-2.0599999999999999E-4</v>
      </c>
      <c r="R151" s="51">
        <v>8.9912210000000006E-3</v>
      </c>
      <c r="S151" s="50">
        <v>0.98172107649803597</v>
      </c>
      <c r="T151" s="48">
        <v>3.6200000000000002E-4</v>
      </c>
      <c r="U151" s="51">
        <v>9.9822550000000006E-3</v>
      </c>
      <c r="V151" s="50">
        <v>0.97107157493974505</v>
      </c>
      <c r="W151" s="48">
        <v>-1.06E-4</v>
      </c>
      <c r="X151" s="51">
        <v>9.8740059999999994E-3</v>
      </c>
      <c r="Y151" s="50">
        <v>0.99143466805939795</v>
      </c>
      <c r="Z151" s="50"/>
      <c r="AA151" s="48">
        <v>-2.7399999999999999E-4</v>
      </c>
      <c r="AB151" s="51">
        <v>6.3801409999999998E-3</v>
      </c>
      <c r="AC151" s="50">
        <v>0.96574477169144601</v>
      </c>
      <c r="AD151" s="48">
        <v>1.03E-4</v>
      </c>
      <c r="AE151" s="51">
        <v>7.0393640000000002E-3</v>
      </c>
      <c r="AF151" s="50">
        <v>0.988325766733124</v>
      </c>
      <c r="AG151" s="48">
        <v>-2.34E-4</v>
      </c>
      <c r="AH151" s="51">
        <v>7.4308810000000003E-3</v>
      </c>
      <c r="AI151" s="50">
        <v>0.97487859990354997</v>
      </c>
      <c r="AJ151" s="50"/>
      <c r="AK151" s="50">
        <v>0.99933732229126704</v>
      </c>
      <c r="AL151" s="50">
        <v>0.99933732229126704</v>
      </c>
      <c r="AM151">
        <f t="shared" si="2"/>
        <v>0</v>
      </c>
    </row>
    <row r="152" spans="1:39" x14ac:dyDescent="0.55000000000000004">
      <c r="A152" t="s">
        <v>1280</v>
      </c>
      <c r="B152" s="49">
        <v>596</v>
      </c>
      <c r="C152" s="38">
        <v>9</v>
      </c>
      <c r="D152" s="48">
        <v>-5.9999999999999995E-4</v>
      </c>
      <c r="E152" s="51">
        <v>2.5000000000000001E-3</v>
      </c>
      <c r="F152" s="50">
        <v>0.81033025660440805</v>
      </c>
      <c r="G152" s="48">
        <v>4.4000000000000003E-3</v>
      </c>
      <c r="H152" s="51">
        <v>5.5999999999999999E-3</v>
      </c>
      <c r="I152" s="50">
        <v>0.432034892005007</v>
      </c>
      <c r="J152" s="48">
        <v>-1.6000000000000001E-3</v>
      </c>
      <c r="K152" s="51">
        <v>5.8999999999999999E-3</v>
      </c>
      <c r="L152" s="50">
        <v>0.78624764114120205</v>
      </c>
      <c r="M152" s="48">
        <v>-7.7999999999999996E-3</v>
      </c>
      <c r="N152" s="51">
        <v>6.4000000000000003E-3</v>
      </c>
      <c r="O152" s="50">
        <v>0.22293909416774099</v>
      </c>
      <c r="P152" s="6"/>
      <c r="Q152" s="48">
        <v>1.3626513E-2</v>
      </c>
      <c r="R152" s="51">
        <v>8.8182580000000007E-3</v>
      </c>
      <c r="S152" s="50">
        <v>0.12228306735453599</v>
      </c>
      <c r="T152" s="48">
        <v>-1.165283E-3</v>
      </c>
      <c r="U152" s="51">
        <v>9.8101100000000004E-3</v>
      </c>
      <c r="V152" s="50">
        <v>0.90544657442106102</v>
      </c>
      <c r="W152" s="48">
        <v>-1.5293499E-2</v>
      </c>
      <c r="X152" s="51">
        <v>9.6831769999999994E-3</v>
      </c>
      <c r="Y152" s="50">
        <v>0.11424695924158</v>
      </c>
      <c r="Z152" s="50"/>
      <c r="AA152" s="48">
        <v>7.8970210000000006E-3</v>
      </c>
      <c r="AB152" s="51">
        <v>6.25342E-3</v>
      </c>
      <c r="AC152" s="50">
        <v>0.206649440359475</v>
      </c>
      <c r="AD152" s="48">
        <v>-5.9999999999999995E-4</v>
      </c>
      <c r="AE152" s="51">
        <v>6.89955E-3</v>
      </c>
      <c r="AF152" s="50">
        <v>0.93070156368527901</v>
      </c>
      <c r="AG152" s="48">
        <v>-1.0678287E-2</v>
      </c>
      <c r="AH152" s="51">
        <v>7.2832920000000002E-3</v>
      </c>
      <c r="AI152" s="50">
        <v>0.142611598921217</v>
      </c>
      <c r="AJ152" s="50"/>
      <c r="AK152" s="50">
        <v>0.208969043610821</v>
      </c>
      <c r="AL152" s="50">
        <v>0.48660570619848698</v>
      </c>
      <c r="AM152">
        <f t="shared" si="2"/>
        <v>0</v>
      </c>
    </row>
    <row r="153" spans="1:39" x14ac:dyDescent="0.55000000000000004">
      <c r="A153" t="s">
        <v>1281</v>
      </c>
      <c r="B153" s="49">
        <v>596</v>
      </c>
      <c r="C153" s="38">
        <v>9</v>
      </c>
      <c r="D153" s="48">
        <v>-2.0000000000000001E-4</v>
      </c>
      <c r="E153" s="51">
        <v>2.5000000000000001E-3</v>
      </c>
      <c r="F153" s="50">
        <v>0.93623725597202501</v>
      </c>
      <c r="G153" s="48">
        <v>-1E-3</v>
      </c>
      <c r="H153" s="51">
        <v>5.4999999999999997E-3</v>
      </c>
      <c r="I153" s="50">
        <v>0.85572541532007196</v>
      </c>
      <c r="J153" s="48">
        <v>-5.0000000000000001E-4</v>
      </c>
      <c r="K153" s="51">
        <v>5.7999999999999996E-3</v>
      </c>
      <c r="L153" s="50">
        <v>0.93130194846421799</v>
      </c>
      <c r="M153" s="48">
        <v>8.0000000000000004E-4</v>
      </c>
      <c r="N153" s="51">
        <v>6.3E-3</v>
      </c>
      <c r="O153" s="50">
        <v>0.89895296167185101</v>
      </c>
      <c r="P153" s="6"/>
      <c r="Q153" s="48">
        <v>-1.7508059999999999E-3</v>
      </c>
      <c r="R153" s="51">
        <v>8.7864269999999994E-3</v>
      </c>
      <c r="S153" s="50">
        <v>0.84205735906710699</v>
      </c>
      <c r="T153" s="48">
        <v>-5.8900000000000001E-4</v>
      </c>
      <c r="U153" s="51">
        <v>9.7551960000000007E-3</v>
      </c>
      <c r="V153" s="50">
        <v>0.95185451679446498</v>
      </c>
      <c r="W153" s="48">
        <v>2.6879529999999999E-3</v>
      </c>
      <c r="X153" s="51">
        <v>9.6487889999999996E-3</v>
      </c>
      <c r="Y153" s="50">
        <v>0.78056769115300995</v>
      </c>
      <c r="Z153" s="50"/>
      <c r="AA153" s="48">
        <v>-1.236535E-3</v>
      </c>
      <c r="AB153" s="51">
        <v>6.2346069999999996E-3</v>
      </c>
      <c r="AC153" s="50">
        <v>0.84278369474331605</v>
      </c>
      <c r="AD153" s="48">
        <v>-6.8000000000000005E-4</v>
      </c>
      <c r="AE153" s="51">
        <v>6.8787930000000002E-3</v>
      </c>
      <c r="AF153" s="50">
        <v>0.92125375437090795</v>
      </c>
      <c r="AG153" s="48">
        <v>1.666418E-3</v>
      </c>
      <c r="AH153" s="51">
        <v>7.2613799999999996E-3</v>
      </c>
      <c r="AI153" s="50">
        <v>0.81848767429603597</v>
      </c>
      <c r="AJ153" s="50"/>
      <c r="AK153" s="50">
        <v>0.96067912946409995</v>
      </c>
      <c r="AL153" s="50">
        <v>0.98495111021129</v>
      </c>
      <c r="AM153">
        <f t="shared" si="2"/>
        <v>0</v>
      </c>
    </row>
    <row r="154" spans="1:39" x14ac:dyDescent="0.55000000000000004">
      <c r="A154" t="s">
        <v>1282</v>
      </c>
      <c r="B154" s="49">
        <v>596</v>
      </c>
      <c r="C154" s="38">
        <v>9</v>
      </c>
      <c r="D154" s="48">
        <v>-1.5E-3</v>
      </c>
      <c r="E154" s="51">
        <v>2.5999999999999999E-3</v>
      </c>
      <c r="F154" s="50">
        <v>0.56399142061797003</v>
      </c>
      <c r="G154" s="48">
        <v>2.8999999999999998E-3</v>
      </c>
      <c r="H154" s="51">
        <v>5.5999999999999999E-3</v>
      </c>
      <c r="I154" s="50">
        <v>0.604557945714291</v>
      </c>
      <c r="J154" s="48">
        <v>-8.0999999999999996E-3</v>
      </c>
      <c r="K154" s="51">
        <v>5.8999999999999999E-3</v>
      </c>
      <c r="L154" s="50">
        <v>0.169789233493013</v>
      </c>
      <c r="M154" s="48">
        <v>-3.8999999999999998E-3</v>
      </c>
      <c r="N154" s="51">
        <v>6.4000000000000003E-3</v>
      </c>
      <c r="O154" s="50">
        <v>0.54227590482156696</v>
      </c>
      <c r="P154" s="6"/>
      <c r="Q154" s="48">
        <v>1.3742268E-2</v>
      </c>
      <c r="R154" s="51">
        <v>8.8865060000000006E-3</v>
      </c>
      <c r="S154" s="50">
        <v>0.12200323789680501</v>
      </c>
      <c r="T154" s="48">
        <v>-1.4611453999999999E-2</v>
      </c>
      <c r="U154" s="51">
        <v>9.8676779999999995E-3</v>
      </c>
      <c r="V154" s="50">
        <v>0.13867618180088301</v>
      </c>
      <c r="W154" s="48">
        <v>-2.276999E-3</v>
      </c>
      <c r="X154" s="51">
        <v>9.7785130000000008E-3</v>
      </c>
      <c r="Y154" s="50">
        <v>0.81587214800769103</v>
      </c>
      <c r="Z154" s="50"/>
      <c r="AA154" s="48">
        <v>7.6035629999999998E-3</v>
      </c>
      <c r="AB154" s="51">
        <v>6.3027129999999997E-3</v>
      </c>
      <c r="AC154" s="50">
        <v>0.22766512822545201</v>
      </c>
      <c r="AD154" s="48">
        <v>-1.0696483999999999E-2</v>
      </c>
      <c r="AE154" s="51">
        <v>6.953936E-3</v>
      </c>
      <c r="AF154" s="50">
        <v>0.124001842505352</v>
      </c>
      <c r="AG154" s="48">
        <v>-1.741118E-3</v>
      </c>
      <c r="AH154" s="51">
        <v>7.3407029999999996E-3</v>
      </c>
      <c r="AI154" s="50">
        <v>0.81251186085246596</v>
      </c>
      <c r="AJ154" s="50"/>
      <c r="AK154" s="50">
        <v>0.22669485287996699</v>
      </c>
      <c r="AL154" s="50">
        <v>0.50586536614881505</v>
      </c>
      <c r="AM154">
        <f t="shared" si="2"/>
        <v>0</v>
      </c>
    </row>
    <row r="155" spans="1:39" x14ac:dyDescent="0.55000000000000004">
      <c r="A155" t="s">
        <v>1283</v>
      </c>
      <c r="B155" s="49">
        <v>596</v>
      </c>
      <c r="C155" s="38">
        <v>9</v>
      </c>
      <c r="D155" s="48">
        <v>-1E-3</v>
      </c>
      <c r="E155" s="51">
        <v>2.5000000000000001E-3</v>
      </c>
      <c r="F155" s="50">
        <v>0.68915651677935197</v>
      </c>
      <c r="G155" s="48">
        <v>-1.6000000000000001E-3</v>
      </c>
      <c r="H155" s="51">
        <v>5.4999999999999997E-3</v>
      </c>
      <c r="I155" s="50">
        <v>0.77112084832944305</v>
      </c>
      <c r="J155" s="48">
        <v>0</v>
      </c>
      <c r="K155" s="51">
        <v>5.7999999999999996E-3</v>
      </c>
      <c r="L155" s="50">
        <v>1</v>
      </c>
      <c r="M155" s="48">
        <v>-4.3E-3</v>
      </c>
      <c r="N155" s="51">
        <v>6.3E-3</v>
      </c>
      <c r="O155" s="50">
        <v>0.494897759448573</v>
      </c>
      <c r="P155" s="6"/>
      <c r="Q155" s="48">
        <v>3.7199999999999999E-4</v>
      </c>
      <c r="R155" s="51">
        <v>8.7822760000000003E-3</v>
      </c>
      <c r="S155" s="50">
        <v>0.96621327736380902</v>
      </c>
      <c r="T155" s="48">
        <v>5.242905E-3</v>
      </c>
      <c r="U155" s="51">
        <v>9.7478870000000002E-3</v>
      </c>
      <c r="V155" s="50">
        <v>0.59068032805348603</v>
      </c>
      <c r="W155" s="48">
        <v>-5.5787570000000002E-3</v>
      </c>
      <c r="X155" s="51">
        <v>9.6417940000000004E-3</v>
      </c>
      <c r="Y155" s="50">
        <v>0.56285805535848199</v>
      </c>
      <c r="Z155" s="50"/>
      <c r="AA155" s="48">
        <v>-9.8700000000000003E-4</v>
      </c>
      <c r="AB155" s="51">
        <v>6.2294899999999999E-3</v>
      </c>
      <c r="AC155" s="50">
        <v>0.874110146419525</v>
      </c>
      <c r="AD155" s="48">
        <v>2.6008099999999998E-3</v>
      </c>
      <c r="AE155" s="51">
        <v>6.8731469999999996E-3</v>
      </c>
      <c r="AF155" s="50">
        <v>0.70513226052378597</v>
      </c>
      <c r="AG155" s="48">
        <v>-5.1800809999999996E-3</v>
      </c>
      <c r="AH155" s="51">
        <v>7.2554200000000003E-3</v>
      </c>
      <c r="AI155" s="50">
        <v>0.47525180015239399</v>
      </c>
      <c r="AJ155" s="50"/>
      <c r="AK155" s="50">
        <v>0.79894711419518205</v>
      </c>
      <c r="AL155" s="50">
        <v>0.88323969963779303</v>
      </c>
      <c r="AM155">
        <f t="shared" si="2"/>
        <v>0</v>
      </c>
    </row>
    <row r="156" spans="1:39" x14ac:dyDescent="0.55000000000000004">
      <c r="A156" t="s">
        <v>1284</v>
      </c>
      <c r="B156" s="49">
        <v>596</v>
      </c>
      <c r="C156" s="38">
        <v>9</v>
      </c>
      <c r="D156" s="48">
        <v>0</v>
      </c>
      <c r="E156" s="51">
        <v>2.5999999999999999E-3</v>
      </c>
      <c r="F156" s="50">
        <v>1</v>
      </c>
      <c r="G156" s="48">
        <v>-1.2999999999999999E-3</v>
      </c>
      <c r="H156" s="51">
        <v>5.7999999999999996E-3</v>
      </c>
      <c r="I156" s="50">
        <v>0.82264997851383503</v>
      </c>
      <c r="J156" s="48">
        <v>3.3999999999999998E-3</v>
      </c>
      <c r="K156" s="51">
        <v>6.1000000000000004E-3</v>
      </c>
      <c r="L156" s="50">
        <v>0.57726984290615801</v>
      </c>
      <c r="M156" s="48">
        <v>-2.3E-3</v>
      </c>
      <c r="N156" s="51">
        <v>6.6E-3</v>
      </c>
      <c r="O156" s="50">
        <v>0.72747609072883501</v>
      </c>
      <c r="P156" s="6"/>
      <c r="Q156" s="48">
        <v>-3.3216299999999999E-3</v>
      </c>
      <c r="R156" s="51">
        <v>9.167517E-3</v>
      </c>
      <c r="S156" s="50">
        <v>0.71710841186664898</v>
      </c>
      <c r="T156" s="48">
        <v>9.4486859999999995E-3</v>
      </c>
      <c r="U156" s="51">
        <v>1.0171622E-2</v>
      </c>
      <c r="V156" s="50">
        <v>0.35292734272346299</v>
      </c>
      <c r="W156" s="48">
        <v>-5.23895E-3</v>
      </c>
      <c r="X156" s="51">
        <v>1.0066405E-2</v>
      </c>
      <c r="Y156" s="50">
        <v>0.60275761641757497</v>
      </c>
      <c r="Z156" s="50"/>
      <c r="AA156" s="48">
        <v>-2.4462939999999999E-3</v>
      </c>
      <c r="AB156" s="51">
        <v>6.5010099999999998E-3</v>
      </c>
      <c r="AC156" s="50">
        <v>0.70669800287516604</v>
      </c>
      <c r="AD156" s="48">
        <v>6.2620000000000002E-3</v>
      </c>
      <c r="AE156" s="51">
        <v>7.1727220000000003E-3</v>
      </c>
      <c r="AF156" s="50">
        <v>0.38264683912217201</v>
      </c>
      <c r="AG156" s="48">
        <v>-4.3220029999999996E-3</v>
      </c>
      <c r="AH156" s="51">
        <v>7.5716569999999999E-3</v>
      </c>
      <c r="AI156" s="50">
        <v>0.56812616328690901</v>
      </c>
      <c r="AJ156" s="50"/>
      <c r="AK156" s="50">
        <v>0.64054306179678699</v>
      </c>
      <c r="AL156" s="50">
        <v>0.79665051006822796</v>
      </c>
      <c r="AM156">
        <f t="shared" si="2"/>
        <v>0</v>
      </c>
    </row>
    <row r="157" spans="1:39" x14ac:dyDescent="0.55000000000000004">
      <c r="A157" t="s">
        <v>1038</v>
      </c>
      <c r="B157" s="49">
        <v>596</v>
      </c>
      <c r="C157" s="38">
        <v>9</v>
      </c>
      <c r="D157" s="48">
        <v>-1.2999999999999999E-3</v>
      </c>
      <c r="E157" s="51">
        <v>2.5000000000000001E-3</v>
      </c>
      <c r="F157" s="50">
        <v>0.60306357509393205</v>
      </c>
      <c r="G157" s="48">
        <v>7.4999999999999997E-3</v>
      </c>
      <c r="H157" s="51">
        <v>5.5999999999999999E-3</v>
      </c>
      <c r="I157" s="50">
        <v>0.18047767758665301</v>
      </c>
      <c r="J157" s="48">
        <v>-6.1000000000000004E-3</v>
      </c>
      <c r="K157" s="51">
        <v>5.8999999999999999E-3</v>
      </c>
      <c r="L157" s="50">
        <v>0.30118370746773399</v>
      </c>
      <c r="M157" s="48">
        <v>-1.11E-2</v>
      </c>
      <c r="N157" s="51">
        <v>6.4000000000000003E-3</v>
      </c>
      <c r="O157" s="50">
        <v>8.2851567898488201E-2</v>
      </c>
      <c r="P157" s="6"/>
      <c r="Q157" s="48">
        <v>2.4511367999999999E-2</v>
      </c>
      <c r="R157" s="51">
        <v>8.782214E-3</v>
      </c>
      <c r="S157" s="50">
        <v>5.2541614039042697E-3</v>
      </c>
      <c r="T157" s="48">
        <v>-9.9431069999999996E-3</v>
      </c>
      <c r="U157" s="51">
        <v>9.8064009999999993E-3</v>
      </c>
      <c r="V157" s="50">
        <v>0.310611151048034</v>
      </c>
      <c r="W157" s="48">
        <v>-1.9832226000000001E-2</v>
      </c>
      <c r="X157" s="51">
        <v>9.6738359999999999E-3</v>
      </c>
      <c r="Y157" s="50">
        <v>4.03557342332522E-2</v>
      </c>
      <c r="Z157" s="50"/>
      <c r="AA157" s="48">
        <v>1.4305817E-2</v>
      </c>
      <c r="AB157" s="51">
        <v>6.2299219999999997E-3</v>
      </c>
      <c r="AC157" s="50">
        <v>2.1658302030742801E-2</v>
      </c>
      <c r="AD157" s="48">
        <v>-6.6621069999999996E-3</v>
      </c>
      <c r="AE157" s="51">
        <v>6.8736240000000001E-3</v>
      </c>
      <c r="AF157" s="50">
        <v>0.332431577396129</v>
      </c>
      <c r="AG157" s="48">
        <v>-1.3624455000000001E-2</v>
      </c>
      <c r="AH157" s="51">
        <v>7.2559230000000001E-3</v>
      </c>
      <c r="AI157" s="50">
        <v>6.0422058591717398E-2</v>
      </c>
      <c r="AJ157" s="50"/>
      <c r="AK157" s="50">
        <v>1.70842148560825E-2</v>
      </c>
      <c r="AL157" s="50">
        <v>9.3574904098088496E-2</v>
      </c>
      <c r="AM157">
        <f t="shared" si="2"/>
        <v>1</v>
      </c>
    </row>
    <row r="158" spans="1:39" x14ac:dyDescent="0.55000000000000004">
      <c r="A158" t="s">
        <v>1285</v>
      </c>
      <c r="B158" s="49">
        <v>596</v>
      </c>
      <c r="C158" s="38">
        <v>9</v>
      </c>
      <c r="D158" s="48">
        <v>-1.8E-3</v>
      </c>
      <c r="E158" s="51">
        <v>2.5999999999999999E-3</v>
      </c>
      <c r="F158" s="50">
        <v>0.488744120386507</v>
      </c>
      <c r="G158" s="48">
        <v>6.0000000000000001E-3</v>
      </c>
      <c r="H158" s="51">
        <v>5.7000000000000002E-3</v>
      </c>
      <c r="I158" s="50">
        <v>0.29250987818388602</v>
      </c>
      <c r="J158" s="48">
        <v>-7.7000000000000002E-3</v>
      </c>
      <c r="K158" s="51">
        <v>6.0000000000000001E-3</v>
      </c>
      <c r="L158" s="50">
        <v>0.199375319259044</v>
      </c>
      <c r="M158" s="48">
        <v>-1.01E-2</v>
      </c>
      <c r="N158" s="51">
        <v>6.4999999999999997E-3</v>
      </c>
      <c r="O158" s="50">
        <v>0.12022111833646799</v>
      </c>
      <c r="P158" s="6"/>
      <c r="Q158" s="48">
        <v>2.2653883999999999E-2</v>
      </c>
      <c r="R158" s="51">
        <v>8.9399019999999996E-3</v>
      </c>
      <c r="S158" s="50">
        <v>1.12762528374852E-2</v>
      </c>
      <c r="T158" s="48">
        <v>-1.2177403999999999E-2</v>
      </c>
      <c r="U158" s="51">
        <v>9.9669719999999993E-3</v>
      </c>
      <c r="V158" s="50">
        <v>0.221792467578205</v>
      </c>
      <c r="W158" s="48">
        <v>-1.5405993E-2</v>
      </c>
      <c r="X158" s="51">
        <v>9.8508640000000008E-3</v>
      </c>
      <c r="Y158" s="50">
        <v>0.117835647138073</v>
      </c>
      <c r="Z158" s="50"/>
      <c r="AA158" s="48">
        <v>1.2791155E-2</v>
      </c>
      <c r="AB158" s="51">
        <v>6.3435439999999996E-3</v>
      </c>
      <c r="AC158" s="50">
        <v>4.3757623988336498E-2</v>
      </c>
      <c r="AD158" s="48">
        <v>-8.7515370000000002E-3</v>
      </c>
      <c r="AE158" s="51">
        <v>6.9989859999999996E-3</v>
      </c>
      <c r="AF158" s="50">
        <v>0.21115320868309601</v>
      </c>
      <c r="AG158" s="48">
        <v>-1.0934866E-2</v>
      </c>
      <c r="AH158" s="51">
        <v>7.388258E-3</v>
      </c>
      <c r="AI158" s="50">
        <v>0.13886442760076401</v>
      </c>
      <c r="AJ158" s="50"/>
      <c r="AK158" s="50">
        <v>3.9863607822491098E-2</v>
      </c>
      <c r="AL158" s="50">
        <v>0.16262867986648399</v>
      </c>
      <c r="AM158">
        <f t="shared" si="2"/>
        <v>0</v>
      </c>
    </row>
    <row r="159" spans="1:39" x14ac:dyDescent="0.55000000000000004">
      <c r="A159" t="s">
        <v>1287</v>
      </c>
      <c r="B159" s="49">
        <v>596</v>
      </c>
      <c r="C159" s="38">
        <v>9</v>
      </c>
      <c r="D159" s="48">
        <v>2.9999999999999997E-4</v>
      </c>
      <c r="E159" s="51">
        <v>2.5999999999999999E-3</v>
      </c>
      <c r="F159" s="50">
        <v>0.90814027265743302</v>
      </c>
      <c r="G159" s="48">
        <v>8.2000000000000007E-3</v>
      </c>
      <c r="H159" s="51">
        <v>5.5999999999999999E-3</v>
      </c>
      <c r="I159" s="50">
        <v>0.14311589880251499</v>
      </c>
      <c r="J159" s="48">
        <v>-1.9E-3</v>
      </c>
      <c r="K159" s="51">
        <v>5.8999999999999999E-3</v>
      </c>
      <c r="L159" s="50">
        <v>0.747427014162106</v>
      </c>
      <c r="M159" s="48">
        <v>-6.7999999999999996E-3</v>
      </c>
      <c r="N159" s="51">
        <v>6.4000000000000003E-3</v>
      </c>
      <c r="O159" s="50">
        <v>0.28800875800394199</v>
      </c>
      <c r="P159" s="6"/>
      <c r="Q159" s="48">
        <v>1.9462266999999998E-2</v>
      </c>
      <c r="R159" s="51">
        <v>8.8727430000000006E-3</v>
      </c>
      <c r="S159" s="50">
        <v>2.82721433102423E-2</v>
      </c>
      <c r="T159" s="48">
        <v>-6.6917649999999997E-3</v>
      </c>
      <c r="U159" s="51">
        <v>9.8873429999999998E-3</v>
      </c>
      <c r="V159" s="50">
        <v>0.498532135648797</v>
      </c>
      <c r="W159" s="48">
        <v>-1.6924186000000001E-2</v>
      </c>
      <c r="X159" s="51">
        <v>9.7588520000000002E-3</v>
      </c>
      <c r="Y159" s="50">
        <v>8.2875608233278594E-2</v>
      </c>
      <c r="Z159" s="50"/>
      <c r="AA159" s="48">
        <v>1.2636444E-2</v>
      </c>
      <c r="AB159" s="51">
        <v>6.2940269999999998E-3</v>
      </c>
      <c r="AC159" s="50">
        <v>4.4676430916503099E-2</v>
      </c>
      <c r="AD159" s="48">
        <v>-3.1409770000000001E-3</v>
      </c>
      <c r="AE159" s="51">
        <v>6.944352E-3</v>
      </c>
      <c r="AF159" s="50">
        <v>0.651048043344576</v>
      </c>
      <c r="AG159" s="48">
        <v>-1.0381157E-2</v>
      </c>
      <c r="AH159" s="51">
        <v>7.330586E-3</v>
      </c>
      <c r="AI159" s="50">
        <v>0.15673368247656599</v>
      </c>
      <c r="AJ159" s="50"/>
      <c r="AK159" s="50">
        <v>7.4813114765224203E-2</v>
      </c>
      <c r="AL159" s="50">
        <v>0.24039947544558701</v>
      </c>
      <c r="AM159">
        <f t="shared" si="2"/>
        <v>0</v>
      </c>
    </row>
    <row r="160" spans="1:39" x14ac:dyDescent="0.55000000000000004">
      <c r="A160" t="s">
        <v>1289</v>
      </c>
      <c r="B160" s="49">
        <v>596</v>
      </c>
      <c r="C160" s="38">
        <v>9</v>
      </c>
      <c r="D160" s="48">
        <v>-3.0000000000000001E-3</v>
      </c>
      <c r="E160" s="51">
        <v>2.5000000000000001E-3</v>
      </c>
      <c r="F160" s="50">
        <v>0.230139340443417</v>
      </c>
      <c r="G160" s="48">
        <v>-2.9999999999999997E-4</v>
      </c>
      <c r="H160" s="51">
        <v>5.5999999999999999E-3</v>
      </c>
      <c r="I160" s="50">
        <v>0.95727662050935702</v>
      </c>
      <c r="J160" s="48">
        <v>-4.4999999999999997E-3</v>
      </c>
      <c r="K160" s="51">
        <v>5.8999999999999999E-3</v>
      </c>
      <c r="L160" s="50">
        <v>0.44563525329039</v>
      </c>
      <c r="M160" s="48">
        <v>-1.35E-2</v>
      </c>
      <c r="N160" s="51">
        <v>6.4000000000000003E-3</v>
      </c>
      <c r="O160" s="50">
        <v>3.491222565675E-2</v>
      </c>
      <c r="P160" s="6"/>
      <c r="Q160" s="48">
        <v>1.2249084E-2</v>
      </c>
      <c r="R160" s="51">
        <v>8.8270390000000001E-3</v>
      </c>
      <c r="S160" s="50">
        <v>0.16523525009482101</v>
      </c>
      <c r="T160" s="48">
        <v>3.173436E-3</v>
      </c>
      <c r="U160" s="51">
        <v>9.8152480000000004E-3</v>
      </c>
      <c r="V160" s="50">
        <v>0.74645522214485205</v>
      </c>
      <c r="W160" s="48">
        <v>-1.7877433000000002E-2</v>
      </c>
      <c r="X160" s="51">
        <v>9.6814459999999998E-3</v>
      </c>
      <c r="Y160" s="50">
        <v>6.4810005950716301E-2</v>
      </c>
      <c r="Z160" s="50"/>
      <c r="AA160" s="48">
        <v>4.4526410000000002E-3</v>
      </c>
      <c r="AB160" s="51">
        <v>6.2547289999999997E-3</v>
      </c>
      <c r="AC160" s="50">
        <v>0.47653666020601498</v>
      </c>
      <c r="AD160" s="48">
        <v>-1.2899999999999999E-4</v>
      </c>
      <c r="AE160" s="51">
        <v>6.9009939999999997E-3</v>
      </c>
      <c r="AF160" s="50">
        <v>0.985086044936334</v>
      </c>
      <c r="AG160" s="48">
        <v>-1.5194310000000001E-2</v>
      </c>
      <c r="AH160" s="51">
        <v>7.2848160000000004E-3</v>
      </c>
      <c r="AI160" s="50">
        <v>3.7001212150151397E-2</v>
      </c>
      <c r="AJ160" s="50"/>
      <c r="AK160" s="50">
        <v>0.16608432190826999</v>
      </c>
      <c r="AL160" s="50">
        <v>0.42250558263958998</v>
      </c>
      <c r="AM160">
        <f t="shared" si="2"/>
        <v>0</v>
      </c>
    </row>
    <row r="161" spans="1:39" x14ac:dyDescent="0.55000000000000004">
      <c r="A161" t="s">
        <v>1290</v>
      </c>
      <c r="B161" s="49">
        <v>335</v>
      </c>
      <c r="C161" s="38">
        <v>9</v>
      </c>
      <c r="D161" s="48">
        <v>6.9999999999999999E-4</v>
      </c>
      <c r="E161" s="51">
        <v>3.5999999999999999E-3</v>
      </c>
      <c r="F161" s="50">
        <v>0.84582789231286204</v>
      </c>
      <c r="G161" s="48">
        <v>4.8999999999999998E-3</v>
      </c>
      <c r="H161" s="51">
        <v>7.7000000000000002E-3</v>
      </c>
      <c r="I161" s="50">
        <v>0.52453943643531298</v>
      </c>
      <c r="J161" s="48">
        <v>8.2000000000000007E-3</v>
      </c>
      <c r="K161" s="51">
        <v>8.3000000000000001E-3</v>
      </c>
      <c r="L161" s="50">
        <v>0.323176251095116</v>
      </c>
      <c r="M161" s="48">
        <v>-1.2500000000000001E-2</v>
      </c>
      <c r="N161" s="51">
        <v>9.1999999999999998E-3</v>
      </c>
      <c r="O161" s="50">
        <v>0.17424305041671301</v>
      </c>
      <c r="P161" s="6"/>
      <c r="Q161" s="48">
        <v>1.0211279E-2</v>
      </c>
      <c r="R161" s="51">
        <v>1.2831215999999999E-2</v>
      </c>
      <c r="S161" s="50">
        <v>0.42613935264972302</v>
      </c>
      <c r="T161" s="48">
        <v>1.8497566999999999E-2</v>
      </c>
      <c r="U161" s="51">
        <v>1.3563565E-2</v>
      </c>
      <c r="V161" s="50">
        <v>0.172640337294587</v>
      </c>
      <c r="W161" s="48">
        <v>-3.1403044999999997E-2</v>
      </c>
      <c r="X161" s="51">
        <v>1.3818357E-2</v>
      </c>
      <c r="Y161" s="50">
        <v>2.3052710097453199E-2</v>
      </c>
      <c r="Z161" s="50"/>
      <c r="AA161" s="48">
        <v>6.6782380000000004E-3</v>
      </c>
      <c r="AB161" s="51">
        <v>8.7820869999999992E-3</v>
      </c>
      <c r="AC161" s="50">
        <v>0.44699245384590902</v>
      </c>
      <c r="AD161" s="48">
        <v>1.3314825000000001E-2</v>
      </c>
      <c r="AE161" s="51">
        <v>9.5946569999999995E-3</v>
      </c>
      <c r="AF161" s="50">
        <v>0.16521827265418301</v>
      </c>
      <c r="AG161" s="48">
        <v>-2.1829732000000001E-2</v>
      </c>
      <c r="AH161" s="51">
        <v>1.0464889999999999E-2</v>
      </c>
      <c r="AI161" s="50">
        <v>3.6978870101759598E-2</v>
      </c>
      <c r="AJ161" s="50"/>
      <c r="AK161" s="50">
        <v>6.8935906650027898E-2</v>
      </c>
      <c r="AL161" s="50">
        <v>0.22881148442495799</v>
      </c>
      <c r="AM161">
        <f t="shared" si="2"/>
        <v>0</v>
      </c>
    </row>
    <row r="162" spans="1:39" x14ac:dyDescent="0.55000000000000004">
      <c r="A162" t="s">
        <v>1291</v>
      </c>
      <c r="B162" s="49">
        <v>596</v>
      </c>
      <c r="C162" s="38">
        <v>9</v>
      </c>
      <c r="D162" s="48">
        <v>-8.9999999999999998E-4</v>
      </c>
      <c r="E162" s="51">
        <v>2.5999999999999999E-3</v>
      </c>
      <c r="F162" s="50">
        <v>0.72922709841662803</v>
      </c>
      <c r="G162" s="48">
        <v>-4.8999999999999998E-3</v>
      </c>
      <c r="H162" s="51">
        <v>5.7000000000000002E-3</v>
      </c>
      <c r="I162" s="50">
        <v>0.38998248799848501</v>
      </c>
      <c r="J162" s="48">
        <v>4.0000000000000002E-4</v>
      </c>
      <c r="K162" s="51">
        <v>6.0000000000000001E-3</v>
      </c>
      <c r="L162" s="50">
        <v>0.94684707139927005</v>
      </c>
      <c r="M162" s="48">
        <v>5.0000000000000001E-4</v>
      </c>
      <c r="N162" s="51">
        <v>6.4999999999999997E-3</v>
      </c>
      <c r="O162" s="50">
        <v>0.93868473920677498</v>
      </c>
      <c r="P162" s="6"/>
      <c r="Q162" s="48">
        <v>-8.6683400000000001E-3</v>
      </c>
      <c r="R162" s="51">
        <v>8.9984769999999995E-3</v>
      </c>
      <c r="S162" s="50">
        <v>0.33539102183998398</v>
      </c>
      <c r="T162" s="48">
        <v>5.5862780000000001E-3</v>
      </c>
      <c r="U162" s="51">
        <v>9.9955789999999992E-3</v>
      </c>
      <c r="V162" s="50">
        <v>0.57624711519659699</v>
      </c>
      <c r="W162" s="48">
        <v>4.9882939999999999E-3</v>
      </c>
      <c r="X162" s="51">
        <v>9.8876639999999991E-3</v>
      </c>
      <c r="Y162" s="50">
        <v>0.61391237052470005</v>
      </c>
      <c r="Z162" s="50"/>
      <c r="AA162" s="48">
        <v>-6.4872020000000001E-3</v>
      </c>
      <c r="AB162" s="51">
        <v>6.3852850000000001E-3</v>
      </c>
      <c r="AC162" s="50">
        <v>0.30964784933638001</v>
      </c>
      <c r="AD162" s="48">
        <v>2.4270450000000001E-3</v>
      </c>
      <c r="AE162" s="51">
        <v>7.0450390000000003E-3</v>
      </c>
      <c r="AF162" s="50">
        <v>0.73046719398714299</v>
      </c>
      <c r="AG162" s="48">
        <v>1.9438739999999999E-3</v>
      </c>
      <c r="AH162" s="51">
        <v>7.4368730000000001E-3</v>
      </c>
      <c r="AI162" s="50">
        <v>0.79379697632726098</v>
      </c>
      <c r="AJ162" s="50"/>
      <c r="AK162" s="50">
        <v>0.62875587718835702</v>
      </c>
      <c r="AL162" s="50">
        <v>0.79335165655703599</v>
      </c>
      <c r="AM162">
        <f t="shared" si="2"/>
        <v>0</v>
      </c>
    </row>
    <row r="163" spans="1:39" x14ac:dyDescent="0.55000000000000004">
      <c r="A163" t="s">
        <v>1293</v>
      </c>
      <c r="B163" s="49">
        <v>366</v>
      </c>
      <c r="C163" s="38">
        <v>9</v>
      </c>
      <c r="D163" s="48">
        <v>2.0000000000000001E-4</v>
      </c>
      <c r="E163" s="51">
        <v>3.2000000000000002E-3</v>
      </c>
      <c r="F163" s="50">
        <v>0.95016466194150595</v>
      </c>
      <c r="G163" s="48">
        <v>-3.0999999999999999E-3</v>
      </c>
      <c r="H163" s="51">
        <v>6.8999999999999999E-3</v>
      </c>
      <c r="I163" s="50">
        <v>0.65323302857418997</v>
      </c>
      <c r="J163" s="48">
        <v>3.3E-3</v>
      </c>
      <c r="K163" s="51">
        <v>7.4000000000000003E-3</v>
      </c>
      <c r="L163" s="50">
        <v>0.65563629219211395</v>
      </c>
      <c r="M163" s="48">
        <v>1.6999999999999999E-3</v>
      </c>
      <c r="N163" s="51">
        <v>8.3999999999999995E-3</v>
      </c>
      <c r="O163" s="50">
        <v>0.83961891810267297</v>
      </c>
      <c r="P163" s="6"/>
      <c r="Q163" s="48">
        <v>-9.2984550000000006E-3</v>
      </c>
      <c r="R163" s="51">
        <v>1.1367972E-2</v>
      </c>
      <c r="S163" s="50">
        <v>0.41338461792921899</v>
      </c>
      <c r="T163" s="48">
        <v>8.5360560000000002E-3</v>
      </c>
      <c r="U163" s="51">
        <v>1.2645221999999999E-2</v>
      </c>
      <c r="V163" s="50">
        <v>0.49964907873224401</v>
      </c>
      <c r="W163" s="48">
        <v>2.8568119999999998E-3</v>
      </c>
      <c r="X163" s="51">
        <v>1.2425057E-2</v>
      </c>
      <c r="Y163" s="50">
        <v>0.81815125220776896</v>
      </c>
      <c r="Z163" s="50"/>
      <c r="AA163" s="48">
        <v>-5.878276E-3</v>
      </c>
      <c r="AB163" s="51">
        <v>7.9209550000000004E-3</v>
      </c>
      <c r="AC163" s="50">
        <v>0.458016401893513</v>
      </c>
      <c r="AD163" s="48">
        <v>5.5688020000000003E-3</v>
      </c>
      <c r="AE163" s="51">
        <v>8.8073130000000006E-3</v>
      </c>
      <c r="AF163" s="50">
        <v>0.52719546340910795</v>
      </c>
      <c r="AG163" s="48">
        <v>1.396174E-3</v>
      </c>
      <c r="AH163" s="51">
        <v>9.5667349999999998E-3</v>
      </c>
      <c r="AI163" s="50">
        <v>0.88396836683632096</v>
      </c>
      <c r="AJ163" s="50"/>
      <c r="AK163" s="50">
        <v>0.68923361078753498</v>
      </c>
      <c r="AL163" s="50">
        <v>0.82140992881837605</v>
      </c>
      <c r="AM163">
        <f t="shared" si="2"/>
        <v>0</v>
      </c>
    </row>
    <row r="164" spans="1:39" x14ac:dyDescent="0.55000000000000004">
      <c r="A164" t="s">
        <v>1294</v>
      </c>
      <c r="B164" s="49">
        <v>244</v>
      </c>
      <c r="C164" s="38">
        <v>9</v>
      </c>
      <c r="D164" s="48">
        <v>3.2000000000000002E-3</v>
      </c>
      <c r="E164" s="51">
        <v>4.1000000000000003E-3</v>
      </c>
      <c r="F164" s="50">
        <v>0.43510380294172701</v>
      </c>
      <c r="G164" s="48">
        <v>9.2999999999999992E-3</v>
      </c>
      <c r="H164" s="51">
        <v>9.1999999999999998E-3</v>
      </c>
      <c r="I164" s="50">
        <v>0.31207886238308302</v>
      </c>
      <c r="J164" s="48">
        <v>9.4000000000000004E-3</v>
      </c>
      <c r="K164" s="51">
        <v>9.1999999999999998E-3</v>
      </c>
      <c r="L164" s="50">
        <v>0.30690438550644</v>
      </c>
      <c r="M164" s="48">
        <v>-3.3E-3</v>
      </c>
      <c r="N164" s="51">
        <v>1.03E-2</v>
      </c>
      <c r="O164" s="50">
        <v>0.748673956210688</v>
      </c>
      <c r="P164" s="6"/>
      <c r="Q164" s="48">
        <v>9.0720469999999998E-3</v>
      </c>
      <c r="R164" s="51">
        <v>1.4178685999999999E-2</v>
      </c>
      <c r="S164" s="50">
        <v>0.52227861713261503</v>
      </c>
      <c r="T164" s="48">
        <v>1.0487313999999999E-2</v>
      </c>
      <c r="U164" s="51">
        <v>1.5728567999999998E-2</v>
      </c>
      <c r="V164" s="50">
        <v>0.50492000390239899</v>
      </c>
      <c r="W164" s="48">
        <v>-2.1328284999999999E-2</v>
      </c>
      <c r="X164" s="51">
        <v>1.5562341E-2</v>
      </c>
      <c r="Y164" s="50">
        <v>0.170528937878032</v>
      </c>
      <c r="Z164" s="50"/>
      <c r="AA164" s="48">
        <v>8.3997970000000005E-3</v>
      </c>
      <c r="AB164" s="51">
        <v>1.0257799E-2</v>
      </c>
      <c r="AC164" s="50">
        <v>0.41286096973783798</v>
      </c>
      <c r="AD164" s="48">
        <v>1.0900484E-2</v>
      </c>
      <c r="AE164" s="51">
        <v>1.0873274E-2</v>
      </c>
      <c r="AF164" s="50">
        <v>0.31610097607424897</v>
      </c>
      <c r="AG164" s="48">
        <v>-1.1962344999999999E-2</v>
      </c>
      <c r="AH164" s="51">
        <v>1.1769966999999999E-2</v>
      </c>
      <c r="AI164" s="50">
        <v>0.30946521203539001</v>
      </c>
      <c r="AJ164" s="50"/>
      <c r="AK164" s="50">
        <v>0.38831947597399302</v>
      </c>
      <c r="AL164" s="50">
        <v>0.63213585307023001</v>
      </c>
      <c r="AM164">
        <f t="shared" si="2"/>
        <v>0</v>
      </c>
    </row>
    <row r="165" spans="1:39" x14ac:dyDescent="0.55000000000000004">
      <c r="A165" t="s">
        <v>1295</v>
      </c>
      <c r="B165" s="49">
        <v>596</v>
      </c>
      <c r="C165" s="38">
        <v>9</v>
      </c>
      <c r="D165" s="48">
        <v>3.8999999999999998E-3</v>
      </c>
      <c r="E165" s="51">
        <v>2.5999999999999999E-3</v>
      </c>
      <c r="F165" s="50">
        <v>0.133614402537715</v>
      </c>
      <c r="G165" s="48">
        <v>1.54E-2</v>
      </c>
      <c r="H165" s="51">
        <v>5.7999999999999996E-3</v>
      </c>
      <c r="I165" s="50">
        <v>7.92678822871218E-3</v>
      </c>
      <c r="J165" s="48">
        <v>2.0999999999999999E-3</v>
      </c>
      <c r="K165" s="51">
        <v>6.1000000000000004E-3</v>
      </c>
      <c r="L165" s="50">
        <v>0.73064903733465603</v>
      </c>
      <c r="M165" s="48">
        <v>1.8E-3</v>
      </c>
      <c r="N165" s="51">
        <v>6.6E-3</v>
      </c>
      <c r="O165" s="50">
        <v>0.78506286854755902</v>
      </c>
      <c r="P165" s="6"/>
      <c r="Q165" s="48">
        <v>2.2063523000000002E-2</v>
      </c>
      <c r="R165" s="51">
        <v>9.1390110000000007E-3</v>
      </c>
      <c r="S165" s="50">
        <v>1.57692226165413E-2</v>
      </c>
      <c r="T165" s="48">
        <v>-1.4071963999999999E-2</v>
      </c>
      <c r="U165" s="51">
        <v>1.0180207E-2</v>
      </c>
      <c r="V165" s="50">
        <v>0.16688371036390201</v>
      </c>
      <c r="W165" s="48">
        <v>-1.2840326000000001E-2</v>
      </c>
      <c r="X165" s="51">
        <v>1.0072256E-2</v>
      </c>
      <c r="Y165" s="50">
        <v>0.20237251694168401</v>
      </c>
      <c r="Z165" s="50"/>
      <c r="AA165" s="48">
        <v>1.8187380999999999E-2</v>
      </c>
      <c r="AB165" s="51">
        <v>6.4849770000000003E-3</v>
      </c>
      <c r="AC165" s="50">
        <v>5.0388348080720796E-3</v>
      </c>
      <c r="AD165" s="48">
        <v>-4.3957459999999999E-3</v>
      </c>
      <c r="AE165" s="51">
        <v>7.1550320000000004E-3</v>
      </c>
      <c r="AF165" s="50">
        <v>0.53897925880858799</v>
      </c>
      <c r="AG165" s="48">
        <v>-3.3747999999999998E-3</v>
      </c>
      <c r="AH165" s="51">
        <v>7.5529830000000001E-3</v>
      </c>
      <c r="AI165" s="50">
        <v>0.65500731103960896</v>
      </c>
      <c r="AJ165" s="50"/>
      <c r="AK165" s="50">
        <v>5.4322854870850097E-2</v>
      </c>
      <c r="AL165" s="50">
        <v>0.195400119759326</v>
      </c>
      <c r="AM165">
        <f t="shared" si="2"/>
        <v>0</v>
      </c>
    </row>
    <row r="166" spans="1:39" x14ac:dyDescent="0.55000000000000004">
      <c r="A166" t="s">
        <v>1296</v>
      </c>
      <c r="B166" s="49">
        <v>596</v>
      </c>
      <c r="C166" s="38">
        <v>9</v>
      </c>
      <c r="D166" s="48">
        <v>-2E-3</v>
      </c>
      <c r="E166" s="51">
        <v>2.5999999999999999E-3</v>
      </c>
      <c r="F166" s="50">
        <v>0.44175632742491899</v>
      </c>
      <c r="G166" s="48">
        <v>-2.5000000000000001E-3</v>
      </c>
      <c r="H166" s="51">
        <v>5.7000000000000002E-3</v>
      </c>
      <c r="I166" s="50">
        <v>0.66095393989262397</v>
      </c>
      <c r="J166" s="48">
        <v>-1.2999999999999999E-3</v>
      </c>
      <c r="K166" s="51">
        <v>6.0000000000000001E-3</v>
      </c>
      <c r="L166" s="50">
        <v>0.82846812706095097</v>
      </c>
      <c r="M166" s="48">
        <v>-7.7000000000000002E-3</v>
      </c>
      <c r="N166" s="51">
        <v>6.4999999999999997E-3</v>
      </c>
      <c r="O166" s="50">
        <v>0.23616955141745799</v>
      </c>
      <c r="P166" s="6"/>
      <c r="Q166" s="48">
        <v>2.2201310000000002E-3</v>
      </c>
      <c r="R166" s="51">
        <v>9.0223300000000003E-3</v>
      </c>
      <c r="S166" s="50">
        <v>0.80562750888046597</v>
      </c>
      <c r="T166" s="48">
        <v>6.566367E-3</v>
      </c>
      <c r="U166" s="51">
        <v>1.0013632E-2</v>
      </c>
      <c r="V166" s="50">
        <v>0.51198963102714501</v>
      </c>
      <c r="W166" s="48">
        <v>-9.1022020000000002E-3</v>
      </c>
      <c r="X166" s="51">
        <v>9.9015179999999998E-3</v>
      </c>
      <c r="Y166" s="50">
        <v>0.35795259356656201</v>
      </c>
      <c r="Z166" s="50"/>
      <c r="AA166" s="48">
        <v>-8.9099999999999997E-4</v>
      </c>
      <c r="AB166" s="51">
        <v>6.3973540000000001E-3</v>
      </c>
      <c r="AC166" s="50">
        <v>0.88923179186352197</v>
      </c>
      <c r="AD166" s="48">
        <v>2.6177240000000001E-3</v>
      </c>
      <c r="AE166" s="51">
        <v>7.058356E-3</v>
      </c>
      <c r="AF166" s="50">
        <v>0.71073525663328296</v>
      </c>
      <c r="AG166" s="48">
        <v>-8.6378480000000001E-3</v>
      </c>
      <c r="AH166" s="51">
        <v>7.4509299999999997E-3</v>
      </c>
      <c r="AI166" s="50">
        <v>0.24633475022759599</v>
      </c>
      <c r="AJ166" s="50"/>
      <c r="AK166" s="50">
        <v>0.62259536890853096</v>
      </c>
      <c r="AL166" s="50">
        <v>0.79335165655703599</v>
      </c>
      <c r="AM166">
        <f t="shared" si="2"/>
        <v>0</v>
      </c>
    </row>
    <row r="167" spans="1:39" x14ac:dyDescent="0.55000000000000004">
      <c r="A167" t="s">
        <v>1297</v>
      </c>
      <c r="B167" s="49">
        <v>596</v>
      </c>
      <c r="C167" s="38">
        <v>9</v>
      </c>
      <c r="D167" s="48">
        <v>1E-4</v>
      </c>
      <c r="E167" s="51">
        <v>2.5999999999999999E-3</v>
      </c>
      <c r="F167" s="50">
        <v>0.96931969664059103</v>
      </c>
      <c r="G167" s="48">
        <v>-1E-3</v>
      </c>
      <c r="H167" s="51">
        <v>5.7000000000000002E-3</v>
      </c>
      <c r="I167" s="50">
        <v>0.86073501523412099</v>
      </c>
      <c r="J167" s="48">
        <v>2E-3</v>
      </c>
      <c r="K167" s="51">
        <v>6.0000000000000001E-3</v>
      </c>
      <c r="L167" s="50">
        <v>0.738882680363527</v>
      </c>
      <c r="M167" s="48">
        <v>-2.0000000000000001E-4</v>
      </c>
      <c r="N167" s="51">
        <v>6.4999999999999997E-3</v>
      </c>
      <c r="O167" s="50">
        <v>0.97545357908506203</v>
      </c>
      <c r="P167" s="6"/>
      <c r="Q167" s="48">
        <v>-2.9500400000000001E-3</v>
      </c>
      <c r="R167" s="51">
        <v>9.0204459999999997E-3</v>
      </c>
      <c r="S167" s="50">
        <v>0.74363818996382602</v>
      </c>
      <c r="T167" s="48">
        <v>4.8153650000000003E-3</v>
      </c>
      <c r="U167" s="51">
        <v>1.0013642E-2</v>
      </c>
      <c r="V167" s="50">
        <v>0.630601444810856</v>
      </c>
      <c r="W167" s="48">
        <v>-1.153722E-3</v>
      </c>
      <c r="X167" s="51">
        <v>9.9068890000000003E-3</v>
      </c>
      <c r="Y167" s="50">
        <v>0.90729072893736995</v>
      </c>
      <c r="Z167" s="50"/>
      <c r="AA167" s="48">
        <v>-1.899013E-3</v>
      </c>
      <c r="AB167" s="51">
        <v>6.4001689999999998E-3</v>
      </c>
      <c r="AC167" s="50">
        <v>0.76668567230320495</v>
      </c>
      <c r="AD167" s="48">
        <v>3.2451659999999998E-3</v>
      </c>
      <c r="AE167" s="51">
        <v>7.0614620000000001E-3</v>
      </c>
      <c r="AF167" s="50">
        <v>0.64583202270919204</v>
      </c>
      <c r="AG167" s="48">
        <v>-1.0659949999999999E-3</v>
      </c>
      <c r="AH167" s="51">
        <v>7.4542089999999998E-3</v>
      </c>
      <c r="AI167" s="50">
        <v>0.88628561340316703</v>
      </c>
      <c r="AJ167" s="50"/>
      <c r="AK167" s="50">
        <v>0.88832428139487696</v>
      </c>
      <c r="AL167" s="50">
        <v>0.94728385759365197</v>
      </c>
      <c r="AM167">
        <f t="shared" si="2"/>
        <v>0</v>
      </c>
    </row>
    <row r="168" spans="1:39" x14ac:dyDescent="0.55000000000000004">
      <c r="A168" t="s">
        <v>1298</v>
      </c>
      <c r="B168" s="49">
        <v>137</v>
      </c>
      <c r="C168" s="38">
        <v>9</v>
      </c>
      <c r="D168" s="48">
        <v>-6.6E-3</v>
      </c>
      <c r="E168" s="51">
        <v>5.5999999999999999E-3</v>
      </c>
      <c r="F168" s="50">
        <v>0.23856887422207099</v>
      </c>
      <c r="G168" s="48">
        <v>-6.7999999999999996E-3</v>
      </c>
      <c r="H168" s="51">
        <v>1.2E-2</v>
      </c>
      <c r="I168" s="50">
        <v>0.57094067180288799</v>
      </c>
      <c r="J168" s="48">
        <v>-7.7000000000000002E-3</v>
      </c>
      <c r="K168" s="51">
        <v>1.26E-2</v>
      </c>
      <c r="L168" s="50">
        <v>0.54112602447166802</v>
      </c>
      <c r="M168" s="48">
        <v>-3.0499999999999999E-2</v>
      </c>
      <c r="N168" s="51">
        <v>1.5900000000000001E-2</v>
      </c>
      <c r="O168" s="50">
        <v>5.5080713966862399E-2</v>
      </c>
      <c r="P168" s="6"/>
      <c r="Q168" s="48">
        <v>1.7399788999999999E-2</v>
      </c>
      <c r="R168" s="51">
        <v>2.2010308999999999E-2</v>
      </c>
      <c r="S168" s="50">
        <v>0.42921885478822103</v>
      </c>
      <c r="T168" s="48">
        <v>1.1456350000000001E-2</v>
      </c>
      <c r="U168" s="51">
        <v>2.0733640000000001E-2</v>
      </c>
      <c r="V168" s="50">
        <v>0.58057234032309202</v>
      </c>
      <c r="W168" s="48">
        <v>-3.7255915000000001E-2</v>
      </c>
      <c r="X168" s="51">
        <v>2.4221634999999998E-2</v>
      </c>
      <c r="Y168" s="50">
        <v>0.124017926578131</v>
      </c>
      <c r="Z168" s="50"/>
      <c r="AA168" s="48">
        <v>5.8364180000000003E-3</v>
      </c>
      <c r="AB168" s="51">
        <v>1.459332E-2</v>
      </c>
      <c r="AC168" s="50">
        <v>0.68920244601368696</v>
      </c>
      <c r="AD168" s="48">
        <v>4.0900000000000002E-4</v>
      </c>
      <c r="AE168" s="51">
        <v>1.4517703999999999E-2</v>
      </c>
      <c r="AF168" s="50">
        <v>0.97752457121218905</v>
      </c>
      <c r="AG168" s="48">
        <v>-3.4565597000000003E-2</v>
      </c>
      <c r="AH168" s="51">
        <v>1.8877373999999999E-2</v>
      </c>
      <c r="AI168" s="50">
        <v>6.7091646818530207E-2</v>
      </c>
      <c r="AJ168" s="50"/>
      <c r="AK168" s="50">
        <v>0.30115399005095</v>
      </c>
      <c r="AL168" s="50">
        <v>0.59429367102856701</v>
      </c>
      <c r="AM168">
        <f t="shared" si="2"/>
        <v>0</v>
      </c>
    </row>
    <row r="169" spans="1:39" x14ac:dyDescent="0.55000000000000004">
      <c r="A169" t="s">
        <v>1300</v>
      </c>
      <c r="B169" s="49">
        <v>139</v>
      </c>
      <c r="C169" s="38">
        <v>9</v>
      </c>
      <c r="D169" s="48">
        <v>-1.2999999999999999E-3</v>
      </c>
      <c r="E169" s="51">
        <v>5.1000000000000004E-3</v>
      </c>
      <c r="F169" s="50">
        <v>0.79879882179653094</v>
      </c>
      <c r="G169" s="48">
        <v>8.6999999999999994E-3</v>
      </c>
      <c r="H169" s="51">
        <v>1.21E-2</v>
      </c>
      <c r="I169" s="50">
        <v>0.47213582758496903</v>
      </c>
      <c r="J169" s="48">
        <v>-1.4E-3</v>
      </c>
      <c r="K169" s="51">
        <v>1.17E-2</v>
      </c>
      <c r="L169" s="50">
        <v>0.90475397758543796</v>
      </c>
      <c r="M169" s="48">
        <v>-1.8599999999999998E-2</v>
      </c>
      <c r="N169" s="51">
        <v>1.37E-2</v>
      </c>
      <c r="O169" s="50">
        <v>0.17457025078121399</v>
      </c>
      <c r="P169" s="6"/>
      <c r="Q169" s="48">
        <v>3.3333377999999997E-2</v>
      </c>
      <c r="R169" s="51">
        <v>2.0806246E-2</v>
      </c>
      <c r="S169" s="50">
        <v>0.109136778624684</v>
      </c>
      <c r="T169" s="48">
        <v>3.975442E-3</v>
      </c>
      <c r="U169" s="51">
        <v>2.2218348999999998E-2</v>
      </c>
      <c r="V169" s="50">
        <v>0.85799574755290697</v>
      </c>
      <c r="W169" s="48">
        <v>-3.9402652000000003E-2</v>
      </c>
      <c r="X169" s="51">
        <v>2.1436343E-2</v>
      </c>
      <c r="Y169" s="50">
        <v>6.6044166626308007E-2</v>
      </c>
      <c r="Z169" s="50"/>
      <c r="AA169" s="48">
        <v>1.8962466000000001E-2</v>
      </c>
      <c r="AB169" s="51">
        <v>1.4644871E-2</v>
      </c>
      <c r="AC169" s="50">
        <v>0.19538246920678401</v>
      </c>
      <c r="AD169" s="48">
        <v>9.2599999999999996E-4</v>
      </c>
      <c r="AE169" s="51">
        <v>1.4698686000000001E-2</v>
      </c>
      <c r="AF169" s="50">
        <v>0.94976743710949596</v>
      </c>
      <c r="AG169" s="48">
        <v>-2.8441227999999999E-2</v>
      </c>
      <c r="AH169" s="51">
        <v>1.6207561999999998E-2</v>
      </c>
      <c r="AI169" s="50">
        <v>7.9291431134772994E-2</v>
      </c>
      <c r="AJ169" s="50"/>
      <c r="AK169" s="50">
        <v>0.142176998747194</v>
      </c>
      <c r="AL169" s="50">
        <v>0.38937109884174698</v>
      </c>
      <c r="AM169">
        <f t="shared" si="2"/>
        <v>0</v>
      </c>
    </row>
    <row r="170" spans="1:39" x14ac:dyDescent="0.55000000000000004">
      <c r="A170" t="s">
        <v>1301</v>
      </c>
      <c r="B170" s="49">
        <v>596</v>
      </c>
      <c r="C170" s="38">
        <v>9</v>
      </c>
      <c r="D170" s="48">
        <v>-4.0000000000000002E-4</v>
      </c>
      <c r="E170" s="51">
        <v>2.5999999999999999E-3</v>
      </c>
      <c r="F170" s="50">
        <v>0.87773104150171599</v>
      </c>
      <c r="G170" s="48">
        <v>1.9E-3</v>
      </c>
      <c r="H170" s="51">
        <v>5.7000000000000002E-3</v>
      </c>
      <c r="I170" s="50">
        <v>0.738882680363527</v>
      </c>
      <c r="J170" s="48">
        <v>-1.5E-3</v>
      </c>
      <c r="K170" s="51">
        <v>6.1000000000000004E-3</v>
      </c>
      <c r="L170" s="50">
        <v>0.80575837477652501</v>
      </c>
      <c r="M170" s="48">
        <v>-3.0999999999999999E-3</v>
      </c>
      <c r="N170" s="51">
        <v>6.6E-3</v>
      </c>
      <c r="O170" s="50">
        <v>0.63857153317707505</v>
      </c>
      <c r="P170" s="6"/>
      <c r="Q170" s="48">
        <v>6.2605029999999997E-3</v>
      </c>
      <c r="R170" s="51">
        <v>9.0996140000000007E-3</v>
      </c>
      <c r="S170" s="50">
        <v>0.49145495659355898</v>
      </c>
      <c r="T170" s="48">
        <v>-2.117762E-3</v>
      </c>
      <c r="U170" s="51">
        <v>1.0106316000000001E-2</v>
      </c>
      <c r="V170" s="50">
        <v>0.83402018305479098</v>
      </c>
      <c r="W170" s="48">
        <v>-5.4781209999999999E-3</v>
      </c>
      <c r="X170" s="51">
        <v>9.9945160000000002E-3</v>
      </c>
      <c r="Y170" s="50">
        <v>0.58361453105941197</v>
      </c>
      <c r="Z170" s="50"/>
      <c r="AA170" s="48">
        <v>3.601043E-3</v>
      </c>
      <c r="AB170" s="51">
        <v>6.4568450000000001E-3</v>
      </c>
      <c r="AC170" s="50">
        <v>0.57704285375388098</v>
      </c>
      <c r="AD170" s="48">
        <v>-1.448937E-3</v>
      </c>
      <c r="AE170" s="51">
        <v>7.1239939999999998E-3</v>
      </c>
      <c r="AF170" s="50">
        <v>0.83883154711330599</v>
      </c>
      <c r="AG170" s="48">
        <v>-3.8274369999999999E-3</v>
      </c>
      <c r="AH170" s="51">
        <v>7.5202189999999999E-3</v>
      </c>
      <c r="AI170" s="50">
        <v>0.61078526386591103</v>
      </c>
      <c r="AJ170" s="50"/>
      <c r="AK170" s="50">
        <v>0.77435466987955104</v>
      </c>
      <c r="AL170" s="50">
        <v>0.86397905296746202</v>
      </c>
      <c r="AM170">
        <f t="shared" si="2"/>
        <v>0</v>
      </c>
    </row>
    <row r="171" spans="1:39" x14ac:dyDescent="0.55000000000000004">
      <c r="A171" t="s">
        <v>1303</v>
      </c>
      <c r="B171" s="49">
        <v>592</v>
      </c>
      <c r="C171" s="38">
        <v>9</v>
      </c>
      <c r="D171" s="48">
        <v>1.2999999999999999E-3</v>
      </c>
      <c r="E171" s="51">
        <v>2.7000000000000001E-3</v>
      </c>
      <c r="F171" s="50">
        <v>0.63017433816751001</v>
      </c>
      <c r="G171" s="48">
        <v>2E-3</v>
      </c>
      <c r="H171" s="51">
        <v>5.7999999999999996E-3</v>
      </c>
      <c r="I171" s="50">
        <v>0.73022399282528905</v>
      </c>
      <c r="J171" s="48">
        <v>7.1999999999999998E-3</v>
      </c>
      <c r="K171" s="51">
        <v>6.1000000000000004E-3</v>
      </c>
      <c r="L171" s="50">
        <v>0.23786983808929801</v>
      </c>
      <c r="M171" s="48">
        <v>-2.7000000000000001E-3</v>
      </c>
      <c r="N171" s="51">
        <v>6.6E-3</v>
      </c>
      <c r="O171" s="50">
        <v>0.68247294749948195</v>
      </c>
      <c r="P171" s="6"/>
      <c r="Q171" s="48">
        <v>-7.1900000000000002E-4</v>
      </c>
      <c r="R171" s="51">
        <v>9.0912200000000006E-3</v>
      </c>
      <c r="S171" s="50">
        <v>0.93696318880912799</v>
      </c>
      <c r="T171" s="48">
        <v>1.3100047E-2</v>
      </c>
      <c r="U171" s="51">
        <v>1.0096411E-2</v>
      </c>
      <c r="V171" s="50">
        <v>0.19446078101582201</v>
      </c>
      <c r="W171" s="48">
        <v>-1.1999546E-2</v>
      </c>
      <c r="X171" s="51">
        <v>1.0010951000000001E-2</v>
      </c>
      <c r="Y171" s="50">
        <v>0.23066719233956501</v>
      </c>
      <c r="Z171" s="50"/>
      <c r="AA171" s="48">
        <v>3.9199999999999999E-4</v>
      </c>
      <c r="AB171" s="51">
        <v>6.4577000000000002E-3</v>
      </c>
      <c r="AC171" s="50">
        <v>0.95159595987463397</v>
      </c>
      <c r="AD171" s="48">
        <v>1.0290176999999999E-2</v>
      </c>
      <c r="AE171" s="51">
        <v>7.1339200000000002E-3</v>
      </c>
      <c r="AF171" s="50">
        <v>0.14918123322771601</v>
      </c>
      <c r="AG171" s="48">
        <v>-7.8108550000000002E-3</v>
      </c>
      <c r="AH171" s="51">
        <v>7.528547E-3</v>
      </c>
      <c r="AI171" s="50">
        <v>0.29950366988053101</v>
      </c>
      <c r="AJ171" s="50"/>
      <c r="AK171" s="50">
        <v>0.32417840737743697</v>
      </c>
      <c r="AL171" s="50">
        <v>0.60097689367663298</v>
      </c>
      <c r="AM171">
        <f t="shared" si="2"/>
        <v>0</v>
      </c>
    </row>
    <row r="172" spans="1:39" x14ac:dyDescent="0.55000000000000004">
      <c r="A172" t="s">
        <v>1304</v>
      </c>
      <c r="B172" s="49">
        <v>95</v>
      </c>
      <c r="C172" s="38">
        <v>9</v>
      </c>
      <c r="D172" s="48">
        <v>3.7000000000000002E-3</v>
      </c>
      <c r="E172" s="51">
        <v>6.6E-3</v>
      </c>
      <c r="F172" s="50">
        <v>0.57506611903154803</v>
      </c>
      <c r="G172" s="48">
        <v>2.3400000000000001E-2</v>
      </c>
      <c r="H172" s="51">
        <v>1.4200000000000001E-2</v>
      </c>
      <c r="I172" s="50">
        <v>9.9375795077269499E-2</v>
      </c>
      <c r="J172" s="48">
        <v>-5.0000000000000001E-4</v>
      </c>
      <c r="K172" s="51">
        <v>1.46E-2</v>
      </c>
      <c r="L172" s="50">
        <v>0.97268052655177595</v>
      </c>
      <c r="M172" s="48">
        <v>-8.6999999999999994E-3</v>
      </c>
      <c r="N172" s="51">
        <v>1.8800000000000001E-2</v>
      </c>
      <c r="O172" s="50">
        <v>0.64353213496901496</v>
      </c>
      <c r="P172" s="6"/>
      <c r="Q172" s="48">
        <v>4.9260983000000001E-2</v>
      </c>
      <c r="R172" s="51">
        <v>2.4204865999999998E-2</v>
      </c>
      <c r="S172" s="50">
        <v>4.1833912392577097E-2</v>
      </c>
      <c r="T172" s="48">
        <v>-2.3643763000000002E-2</v>
      </c>
      <c r="U172" s="51">
        <v>2.6127310000000001E-2</v>
      </c>
      <c r="V172" s="50">
        <v>0.36549484079021799</v>
      </c>
      <c r="W172" s="48">
        <v>-3.3480409000000003E-2</v>
      </c>
      <c r="X172" s="51">
        <v>2.6790217000000002E-2</v>
      </c>
      <c r="Y172" s="50">
        <v>0.211399952582494</v>
      </c>
      <c r="Z172" s="50"/>
      <c r="AA172" s="48">
        <v>3.4277397000000001E-2</v>
      </c>
      <c r="AB172" s="51">
        <v>1.6656754999999999E-2</v>
      </c>
      <c r="AC172" s="50">
        <v>3.96028414364962E-2</v>
      </c>
      <c r="AD172" s="48">
        <v>-1.1293591E-2</v>
      </c>
      <c r="AE172" s="51">
        <v>1.7374302000000001E-2</v>
      </c>
      <c r="AF172" s="50">
        <v>0.51568126526600699</v>
      </c>
      <c r="AG172" s="48">
        <v>-1.9070737000000001E-2</v>
      </c>
      <c r="AH172" s="51">
        <v>2.0941530999999999E-2</v>
      </c>
      <c r="AI172" s="50">
        <v>0.36247146604038499</v>
      </c>
      <c r="AJ172" s="50"/>
      <c r="AK172" s="50">
        <v>0.12505317787016301</v>
      </c>
      <c r="AL172" s="50">
        <v>0.36395870826480298</v>
      </c>
      <c r="AM172">
        <f t="shared" si="2"/>
        <v>0</v>
      </c>
    </row>
    <row r="173" spans="1:39" x14ac:dyDescent="0.55000000000000004">
      <c r="A173" t="s">
        <v>1043</v>
      </c>
      <c r="B173" s="49">
        <v>94</v>
      </c>
      <c r="C173" s="38">
        <v>9</v>
      </c>
      <c r="D173" s="48">
        <v>2.2000000000000001E-3</v>
      </c>
      <c r="E173" s="51">
        <v>6.1000000000000004E-3</v>
      </c>
      <c r="F173" s="50">
        <v>0.71835681691045306</v>
      </c>
      <c r="G173" s="48">
        <v>0.02</v>
      </c>
      <c r="H173" s="51">
        <v>1.34E-2</v>
      </c>
      <c r="I173" s="50">
        <v>0.135558342952047</v>
      </c>
      <c r="J173" s="48">
        <v>-1.8100000000000002E-2</v>
      </c>
      <c r="K173" s="51">
        <v>1.38E-2</v>
      </c>
      <c r="L173" s="50">
        <v>0.18965709006123099</v>
      </c>
      <c r="M173" s="48">
        <v>1.26E-2</v>
      </c>
      <c r="N173" s="51">
        <v>1.6899999999999998E-2</v>
      </c>
      <c r="O173" s="50">
        <v>0.45593196644870199</v>
      </c>
      <c r="P173" s="6"/>
      <c r="Q173" s="48">
        <v>4.8667423000000001E-2</v>
      </c>
      <c r="R173" s="51">
        <v>2.3159537000000001E-2</v>
      </c>
      <c r="S173" s="50">
        <v>3.5605974193003397E-2</v>
      </c>
      <c r="T173" s="48">
        <v>-6.9326789999999999E-2</v>
      </c>
      <c r="U173" s="51">
        <v>2.3472715000000002E-2</v>
      </c>
      <c r="V173" s="50">
        <v>3.1418713352571602E-3</v>
      </c>
      <c r="W173" s="48">
        <v>1.8230168000000001E-2</v>
      </c>
      <c r="X173" s="51">
        <v>2.5607710999999998E-2</v>
      </c>
      <c r="Y173" s="50">
        <v>0.47652577015515601</v>
      </c>
      <c r="Z173" s="50"/>
      <c r="AA173" s="48">
        <v>3.4346069999999999E-2</v>
      </c>
      <c r="AB173" s="51">
        <v>1.5492883000000001E-2</v>
      </c>
      <c r="AC173" s="50">
        <v>2.6630377190909899E-2</v>
      </c>
      <c r="AD173" s="48">
        <v>-4.2051044000000003E-2</v>
      </c>
      <c r="AE173" s="51">
        <v>1.614136E-2</v>
      </c>
      <c r="AF173" s="50">
        <v>9.1827735711338E-3</v>
      </c>
      <c r="AG173" s="48">
        <v>1.7620416999999999E-2</v>
      </c>
      <c r="AH173" s="51">
        <v>1.8848566000000001E-2</v>
      </c>
      <c r="AI173" s="50">
        <v>0.34987011773559101</v>
      </c>
      <c r="AJ173" s="50"/>
      <c r="AK173" s="50">
        <v>1.0931399662906899E-2</v>
      </c>
      <c r="AL173" s="50">
        <v>7.0079686871353297E-2</v>
      </c>
      <c r="AM173">
        <f t="shared" si="2"/>
        <v>1</v>
      </c>
    </row>
    <row r="174" spans="1:39" x14ac:dyDescent="0.55000000000000004">
      <c r="A174" t="s">
        <v>1305</v>
      </c>
      <c r="B174" s="49">
        <v>596</v>
      </c>
      <c r="C174" s="38">
        <v>9</v>
      </c>
      <c r="D174" s="48">
        <v>3.0999999999999999E-3</v>
      </c>
      <c r="E174" s="51">
        <v>2.5000000000000001E-3</v>
      </c>
      <c r="F174" s="50">
        <v>0.21497539414917399</v>
      </c>
      <c r="G174" s="48">
        <v>2.7000000000000001E-3</v>
      </c>
      <c r="H174" s="51">
        <v>5.4000000000000003E-3</v>
      </c>
      <c r="I174" s="50">
        <v>0.61707507745197399</v>
      </c>
      <c r="J174" s="48">
        <v>1.1900000000000001E-2</v>
      </c>
      <c r="K174" s="51">
        <v>5.7000000000000002E-3</v>
      </c>
      <c r="L174" s="50">
        <v>3.6823162985915897E-2</v>
      </c>
      <c r="M174" s="48">
        <v>1.9E-3</v>
      </c>
      <c r="N174" s="51">
        <v>6.1999999999999998E-3</v>
      </c>
      <c r="O174" s="50">
        <v>0.75926081592447303</v>
      </c>
      <c r="P174" s="6"/>
      <c r="Q174" s="48">
        <v>-6.428965E-3</v>
      </c>
      <c r="R174" s="51">
        <v>8.5416769999999993E-3</v>
      </c>
      <c r="S174" s="50">
        <v>0.45165521027028399</v>
      </c>
      <c r="T174" s="48">
        <v>1.7180707E-2</v>
      </c>
      <c r="U174" s="51">
        <v>9.4610909999999996E-3</v>
      </c>
      <c r="V174" s="50">
        <v>6.9380656307346106E-2</v>
      </c>
      <c r="W174" s="48">
        <v>-9.0567089999999996E-3</v>
      </c>
      <c r="X174" s="51">
        <v>9.3773829999999996E-3</v>
      </c>
      <c r="Y174" s="50">
        <v>0.33414253401705701</v>
      </c>
      <c r="Z174" s="50"/>
      <c r="AA174" s="48">
        <v>-1.600672E-3</v>
      </c>
      <c r="AB174" s="51">
        <v>6.0466310000000002E-3</v>
      </c>
      <c r="AC174" s="50">
        <v>0.79122417008777901</v>
      </c>
      <c r="AD174" s="48">
        <v>1.4452361E-2</v>
      </c>
      <c r="AE174" s="51">
        <v>6.6713950000000001E-3</v>
      </c>
      <c r="AF174" s="50">
        <v>3.0286918903131999E-2</v>
      </c>
      <c r="AG174" s="48">
        <v>-4.4575200000000004E-3</v>
      </c>
      <c r="AH174" s="51">
        <v>7.0424470000000003E-3</v>
      </c>
      <c r="AI174" s="50">
        <v>0.52676600080276204</v>
      </c>
      <c r="AJ174" s="50"/>
      <c r="AK174" s="50">
        <v>0.185326833824322</v>
      </c>
      <c r="AL174" s="50">
        <v>0.45114916112789499</v>
      </c>
      <c r="AM174">
        <f t="shared" si="2"/>
        <v>0</v>
      </c>
    </row>
    <row r="175" spans="1:39" x14ac:dyDescent="0.55000000000000004">
      <c r="A175" t="s">
        <v>1306</v>
      </c>
      <c r="B175" s="49">
        <v>596</v>
      </c>
      <c r="C175" s="38">
        <v>9</v>
      </c>
      <c r="D175" s="48">
        <v>-1.2999999999999999E-3</v>
      </c>
      <c r="E175" s="51">
        <v>2.5999999999999999E-3</v>
      </c>
      <c r="F175" s="50">
        <v>0.61707507745197399</v>
      </c>
      <c r="G175" s="48">
        <v>6.9999999999999999E-4</v>
      </c>
      <c r="H175" s="51">
        <v>5.5999999999999999E-3</v>
      </c>
      <c r="I175" s="50">
        <v>0.90052355033977405</v>
      </c>
      <c r="J175" s="48">
        <v>-2.5000000000000001E-3</v>
      </c>
      <c r="K175" s="51">
        <v>5.8999999999999999E-3</v>
      </c>
      <c r="L175" s="50">
        <v>0.67176359910052796</v>
      </c>
      <c r="M175" s="48">
        <v>-6.1999999999999998E-3</v>
      </c>
      <c r="N175" s="51">
        <v>6.4000000000000003E-3</v>
      </c>
      <c r="O175" s="50">
        <v>0.33266993898423702</v>
      </c>
      <c r="P175" s="6"/>
      <c r="Q175" s="48">
        <v>7.2954589999999998E-3</v>
      </c>
      <c r="R175" s="51">
        <v>8.9209100000000006E-3</v>
      </c>
      <c r="S175" s="50">
        <v>0.41347531586608499</v>
      </c>
      <c r="T175" s="48">
        <v>-1.64E-4</v>
      </c>
      <c r="U175" s="51">
        <v>9.9098669999999993E-3</v>
      </c>
      <c r="V175" s="50">
        <v>0.98679628139061104</v>
      </c>
      <c r="W175" s="48">
        <v>-8.6383339999999992E-3</v>
      </c>
      <c r="X175" s="51">
        <v>9.7958760000000002E-3</v>
      </c>
      <c r="Y175" s="50">
        <v>0.377866721314778</v>
      </c>
      <c r="Z175" s="50"/>
      <c r="AA175" s="48">
        <v>3.2314779999999999E-3</v>
      </c>
      <c r="AB175" s="51">
        <v>6.328831E-3</v>
      </c>
      <c r="AC175" s="50">
        <v>0.60963373314915403</v>
      </c>
      <c r="AD175" s="48">
        <v>-9.8499999999999998E-4</v>
      </c>
      <c r="AE175" s="51">
        <v>6.9827520000000001E-3</v>
      </c>
      <c r="AF175" s="50">
        <v>0.88782107192856996</v>
      </c>
      <c r="AG175" s="48">
        <v>-7.0351470000000003E-3</v>
      </c>
      <c r="AH175" s="51">
        <v>7.3711209999999996E-3</v>
      </c>
      <c r="AI175" s="50">
        <v>0.33987097011994799</v>
      </c>
      <c r="AJ175" s="50"/>
      <c r="AK175" s="50">
        <v>0.62816905035413995</v>
      </c>
      <c r="AL175" s="50">
        <v>0.79335165655703599</v>
      </c>
      <c r="AM175">
        <f t="shared" si="2"/>
        <v>0</v>
      </c>
    </row>
    <row r="176" spans="1:39" x14ac:dyDescent="0.55000000000000004">
      <c r="A176" t="s">
        <v>1307</v>
      </c>
      <c r="B176" s="49">
        <v>298</v>
      </c>
      <c r="C176" s="38">
        <v>9</v>
      </c>
      <c r="D176" s="48">
        <v>7.9000000000000008E-3</v>
      </c>
      <c r="E176" s="51">
        <v>3.8E-3</v>
      </c>
      <c r="F176" s="50">
        <v>3.7622188259894801E-2</v>
      </c>
      <c r="G176" s="48">
        <v>1.18E-2</v>
      </c>
      <c r="H176" s="51">
        <v>8.3999999999999995E-3</v>
      </c>
      <c r="I176" s="50">
        <v>0.160092090674302</v>
      </c>
      <c r="J176" s="48">
        <v>1.84E-2</v>
      </c>
      <c r="K176" s="51">
        <v>8.3000000000000001E-3</v>
      </c>
      <c r="L176" s="50">
        <v>2.6632149283358199E-2</v>
      </c>
      <c r="M176" s="48">
        <v>1.01E-2</v>
      </c>
      <c r="N176" s="51">
        <v>9.7000000000000003E-3</v>
      </c>
      <c r="O176" s="50">
        <v>0.297765514913861</v>
      </c>
      <c r="P176" s="6"/>
      <c r="Q176" s="48">
        <v>-3.8773420000000002E-3</v>
      </c>
      <c r="R176" s="51">
        <v>1.3132988E-2</v>
      </c>
      <c r="S176" s="50">
        <v>0.76781295416197004</v>
      </c>
      <c r="T176" s="48">
        <v>1.2667988999999999E-2</v>
      </c>
      <c r="U176" s="51">
        <v>1.3190288999999999E-2</v>
      </c>
      <c r="V176" s="50">
        <v>0.336852586218302</v>
      </c>
      <c r="W176" s="48">
        <v>-1.0170135E-2</v>
      </c>
      <c r="X176" s="51">
        <v>1.4234485E-2</v>
      </c>
      <c r="Y176" s="50">
        <v>0.47493562326651101</v>
      </c>
      <c r="Z176" s="50"/>
      <c r="AA176" s="48">
        <v>5.5771839999999998E-3</v>
      </c>
      <c r="AB176" s="51">
        <v>9.3307189999999995E-3</v>
      </c>
      <c r="AC176" s="50">
        <v>0.55002487286746904</v>
      </c>
      <c r="AD176" s="48">
        <v>1.614175E-2</v>
      </c>
      <c r="AE176" s="51">
        <v>9.2908810000000008E-3</v>
      </c>
      <c r="AF176" s="50">
        <v>8.2320894298768807E-2</v>
      </c>
      <c r="AG176" s="48">
        <v>6.1799999999999995E-4</v>
      </c>
      <c r="AH176" s="51">
        <v>1.0825033E-2</v>
      </c>
      <c r="AI176" s="50">
        <v>0.95447358572213004</v>
      </c>
      <c r="AJ176" s="50"/>
      <c r="AK176" s="50">
        <v>0.60190880710662198</v>
      </c>
      <c r="AL176" s="50">
        <v>0.79335165655703599</v>
      </c>
      <c r="AM176">
        <f t="shared" si="2"/>
        <v>0</v>
      </c>
    </row>
    <row r="177" spans="1:39" x14ac:dyDescent="0.55000000000000004">
      <c r="A177" t="s">
        <v>1308</v>
      </c>
      <c r="B177" s="49">
        <v>596</v>
      </c>
      <c r="C177" s="38">
        <v>9</v>
      </c>
      <c r="D177" s="48">
        <v>-2.3E-3</v>
      </c>
      <c r="E177" s="51">
        <v>2.5999999999999999E-3</v>
      </c>
      <c r="F177" s="50">
        <v>0.37636410621678001</v>
      </c>
      <c r="G177" s="48">
        <v>1.1999999999999999E-3</v>
      </c>
      <c r="H177" s="51">
        <v>5.7999999999999996E-3</v>
      </c>
      <c r="I177" s="50">
        <v>0.83609064958092605</v>
      </c>
      <c r="J177" s="48">
        <v>-9.2999999999999992E-3</v>
      </c>
      <c r="K177" s="51">
        <v>6.1000000000000004E-3</v>
      </c>
      <c r="L177" s="50">
        <v>0.12736135226763901</v>
      </c>
      <c r="M177" s="48">
        <v>-5.1999999999999998E-3</v>
      </c>
      <c r="N177" s="51">
        <v>6.6E-3</v>
      </c>
      <c r="O177" s="50">
        <v>0.43076760985780999</v>
      </c>
      <c r="P177" s="6"/>
      <c r="Q177" s="48">
        <v>1.2885229E-2</v>
      </c>
      <c r="R177" s="51">
        <v>9.1158739999999995E-3</v>
      </c>
      <c r="S177" s="50">
        <v>0.157510659810086</v>
      </c>
      <c r="T177" s="48">
        <v>-1.3996054000000001E-2</v>
      </c>
      <c r="U177" s="51">
        <v>1.0121396E-2</v>
      </c>
      <c r="V177" s="50">
        <v>0.16672051390527401</v>
      </c>
      <c r="W177" s="48">
        <v>-1.845529E-3</v>
      </c>
      <c r="X177" s="51">
        <v>1.0027714E-2</v>
      </c>
      <c r="Y177" s="50">
        <v>0.853979844558725</v>
      </c>
      <c r="Z177" s="50"/>
      <c r="AA177" s="48">
        <v>6.2527240000000003E-3</v>
      </c>
      <c r="AB177" s="51">
        <v>6.4656440000000004E-3</v>
      </c>
      <c r="AC177" s="50">
        <v>0.33350953184709098</v>
      </c>
      <c r="AD177" s="48">
        <v>-1.1120285000000001E-2</v>
      </c>
      <c r="AE177" s="51">
        <v>7.1337010000000001E-3</v>
      </c>
      <c r="AF177" s="50">
        <v>0.119034701148199</v>
      </c>
      <c r="AG177" s="48">
        <v>-2.3024550000000001E-3</v>
      </c>
      <c r="AH177" s="51">
        <v>7.5304660000000004E-3</v>
      </c>
      <c r="AI177" s="50">
        <v>0.75979348178956396</v>
      </c>
      <c r="AJ177" s="50"/>
      <c r="AK177" s="50">
        <v>0.28232026312300501</v>
      </c>
      <c r="AL177" s="50">
        <v>0.57464948124527904</v>
      </c>
      <c r="AM177">
        <f t="shared" si="2"/>
        <v>0</v>
      </c>
    </row>
    <row r="178" spans="1:39" x14ac:dyDescent="0.55000000000000004">
      <c r="A178" t="s">
        <v>1309</v>
      </c>
      <c r="B178" s="49">
        <v>596</v>
      </c>
      <c r="C178" s="38">
        <v>9</v>
      </c>
      <c r="D178" s="48">
        <v>-3.3999999999999998E-3</v>
      </c>
      <c r="E178" s="51">
        <v>2.5999999999999999E-3</v>
      </c>
      <c r="F178" s="50">
        <v>0.19097769346785701</v>
      </c>
      <c r="G178" s="48">
        <v>-8.9999999999999998E-4</v>
      </c>
      <c r="H178" s="51">
        <v>5.7000000000000002E-3</v>
      </c>
      <c r="I178" s="50">
        <v>0.87453974543280599</v>
      </c>
      <c r="J178" s="48">
        <v>-8.6E-3</v>
      </c>
      <c r="K178" s="51">
        <v>6.0000000000000001E-3</v>
      </c>
      <c r="L178" s="50">
        <v>0.151762600344514</v>
      </c>
      <c r="M178" s="48">
        <v>-9.7999999999999997E-3</v>
      </c>
      <c r="N178" s="51">
        <v>6.4999999999999997E-3</v>
      </c>
      <c r="O178" s="50">
        <v>0.131633295181902</v>
      </c>
      <c r="P178" s="6"/>
      <c r="Q178" s="48">
        <v>1.2125232E-2</v>
      </c>
      <c r="R178" s="51">
        <v>8.9467699999999997E-3</v>
      </c>
      <c r="S178" s="50">
        <v>0.175333577786244</v>
      </c>
      <c r="T178" s="48">
        <v>-6.7259609999999999E-3</v>
      </c>
      <c r="U178" s="51">
        <v>9.9446250000000003E-3</v>
      </c>
      <c r="V178" s="50">
        <v>0.49882395136334601</v>
      </c>
      <c r="W178" s="48">
        <v>-8.0422270000000008E-3</v>
      </c>
      <c r="X178" s="51">
        <v>9.8349969999999998E-3</v>
      </c>
      <c r="Y178" s="50">
        <v>0.41351980230546298</v>
      </c>
      <c r="Z178" s="50"/>
      <c r="AA178" s="48">
        <v>4.4537500000000002E-3</v>
      </c>
      <c r="AB178" s="51">
        <v>6.3485729999999997E-3</v>
      </c>
      <c r="AC178" s="50">
        <v>0.48296882270323699</v>
      </c>
      <c r="AD178" s="48">
        <v>-7.2274649999999998E-3</v>
      </c>
      <c r="AE178" s="51">
        <v>7.0045350000000001E-3</v>
      </c>
      <c r="AF178" s="50">
        <v>0.30215339152867199</v>
      </c>
      <c r="AG178" s="48">
        <v>-8.0998930000000004E-3</v>
      </c>
      <c r="AH178" s="51">
        <v>7.3941149999999997E-3</v>
      </c>
      <c r="AI178" s="50">
        <v>0.27331896339905298</v>
      </c>
      <c r="AJ178" s="50"/>
      <c r="AK178" s="50">
        <v>0.39871358680688102</v>
      </c>
      <c r="AL178" s="50">
        <v>0.63217088434512103</v>
      </c>
      <c r="AM178">
        <f t="shared" si="2"/>
        <v>0</v>
      </c>
    </row>
    <row r="179" spans="1:39" x14ac:dyDescent="0.55000000000000004">
      <c r="A179" t="s">
        <v>1312</v>
      </c>
      <c r="B179" s="49">
        <v>596</v>
      </c>
      <c r="C179" s="38">
        <v>9</v>
      </c>
      <c r="D179" s="48">
        <v>8.9999999999999998E-4</v>
      </c>
      <c r="E179" s="51">
        <v>2.3E-3</v>
      </c>
      <c r="F179" s="50">
        <v>0.69557228547805705</v>
      </c>
      <c r="G179" s="48">
        <v>3.5000000000000001E-3</v>
      </c>
      <c r="H179" s="51">
        <v>5.0000000000000001E-3</v>
      </c>
      <c r="I179" s="50">
        <v>0.48392730444614601</v>
      </c>
      <c r="J179" s="48">
        <v>3.3E-3</v>
      </c>
      <c r="K179" s="51">
        <v>5.3E-3</v>
      </c>
      <c r="L179" s="50">
        <v>0.53352012718602504</v>
      </c>
      <c r="M179" s="48">
        <v>-2.8999999999999998E-3</v>
      </c>
      <c r="N179" s="51">
        <v>5.7000000000000002E-3</v>
      </c>
      <c r="O179" s="50">
        <v>0.61091209708293404</v>
      </c>
      <c r="P179" s="6"/>
      <c r="Q179" s="48">
        <v>5.0460710000000001E-3</v>
      </c>
      <c r="R179" s="51">
        <v>7.9517379999999999E-3</v>
      </c>
      <c r="S179" s="50">
        <v>0.52569769099934005</v>
      </c>
      <c r="T179" s="48">
        <v>4.7022440000000004E-3</v>
      </c>
      <c r="U179" s="51">
        <v>8.8291020000000001E-3</v>
      </c>
      <c r="V179" s="50">
        <v>0.59432114575481199</v>
      </c>
      <c r="W179" s="48">
        <v>-1.0686391E-2</v>
      </c>
      <c r="X179" s="51">
        <v>8.7242699999999992E-3</v>
      </c>
      <c r="Y179" s="50">
        <v>0.220611489039716</v>
      </c>
      <c r="Z179" s="50"/>
      <c r="AA179" s="48">
        <v>3.84192E-3</v>
      </c>
      <c r="AB179" s="51">
        <v>5.6372219999999999E-3</v>
      </c>
      <c r="AC179" s="50">
        <v>0.49553797592008503</v>
      </c>
      <c r="AD179" s="48">
        <v>4.4130269999999999E-3</v>
      </c>
      <c r="AE179" s="51">
        <v>6.2196830000000002E-3</v>
      </c>
      <c r="AF179" s="50">
        <v>0.47799810286377697</v>
      </c>
      <c r="AG179" s="48">
        <v>-6.6239030000000004E-3</v>
      </c>
      <c r="AH179" s="51">
        <v>6.5656120000000002E-3</v>
      </c>
      <c r="AI179" s="50">
        <v>0.313033037953242</v>
      </c>
      <c r="AJ179" s="50"/>
      <c r="AK179" s="50">
        <v>0.472041547811618</v>
      </c>
      <c r="AL179" s="50">
        <v>0.70223464828765403</v>
      </c>
      <c r="AM179">
        <f t="shared" si="2"/>
        <v>0</v>
      </c>
    </row>
    <row r="180" spans="1:39" x14ac:dyDescent="0.55000000000000004">
      <c r="A180" t="s">
        <v>1313</v>
      </c>
      <c r="B180" s="49">
        <v>103</v>
      </c>
      <c r="C180" s="38">
        <v>9</v>
      </c>
      <c r="D180" s="48">
        <v>2.3E-3</v>
      </c>
      <c r="E180" s="51">
        <v>7.1999999999999998E-3</v>
      </c>
      <c r="F180" s="50">
        <v>0.74938951299808398</v>
      </c>
      <c r="G180" s="48">
        <v>-1.04E-2</v>
      </c>
      <c r="H180" s="51">
        <v>1.44E-2</v>
      </c>
      <c r="I180" s="50">
        <v>0.47015786285766997</v>
      </c>
      <c r="J180" s="48">
        <v>8.3000000000000001E-3</v>
      </c>
      <c r="K180" s="51">
        <v>1.55E-2</v>
      </c>
      <c r="L180" s="50">
        <v>0.59231530775104602</v>
      </c>
      <c r="M180" s="48">
        <v>1.7600000000000001E-2</v>
      </c>
      <c r="N180" s="51">
        <v>1.6899999999999998E-2</v>
      </c>
      <c r="O180" s="50">
        <v>0.29768060938972701</v>
      </c>
      <c r="P180" s="6"/>
      <c r="Q180" s="48">
        <v>-3.2743148E-2</v>
      </c>
      <c r="R180" s="51">
        <v>2.2039025E-2</v>
      </c>
      <c r="S180" s="50">
        <v>0.13736126961703901</v>
      </c>
      <c r="T180" s="48">
        <v>1.0502307000000001E-2</v>
      </c>
      <c r="U180" s="51">
        <v>2.3944324999999999E-2</v>
      </c>
      <c r="V180" s="50">
        <v>0.66094152845531096</v>
      </c>
      <c r="W180" s="48">
        <v>2.4612470000000001E-2</v>
      </c>
      <c r="X180" s="51">
        <v>2.2607710999999999E-2</v>
      </c>
      <c r="Y180" s="50">
        <v>0.27629683542160499</v>
      </c>
      <c r="Z180" s="50"/>
      <c r="AA180" s="48">
        <v>-1.7571412000000002E-2</v>
      </c>
      <c r="AB180" s="51">
        <v>1.5688707E-2</v>
      </c>
      <c r="AC180" s="50">
        <v>0.26271212801678501</v>
      </c>
      <c r="AD180" s="48">
        <v>1.0432540000000001E-2</v>
      </c>
      <c r="AE180" s="51">
        <v>1.7087076E-2</v>
      </c>
      <c r="AF180" s="50">
        <v>0.54149653467957204</v>
      </c>
      <c r="AG180" s="48">
        <v>1.9088971E-2</v>
      </c>
      <c r="AH180" s="51">
        <v>1.7867718000000001E-2</v>
      </c>
      <c r="AI180" s="50">
        <v>0.28536280160135902</v>
      </c>
      <c r="AJ180" s="50"/>
      <c r="AK180" s="50">
        <v>0.31878853624665299</v>
      </c>
      <c r="AL180" s="50">
        <v>0.60021904090190104</v>
      </c>
      <c r="AM180">
        <f t="shared" si="2"/>
        <v>0</v>
      </c>
    </row>
    <row r="181" spans="1:39" x14ac:dyDescent="0.55000000000000004">
      <c r="A181" t="s">
        <v>1314</v>
      </c>
      <c r="B181" s="49">
        <v>596</v>
      </c>
      <c r="C181" s="38">
        <v>9</v>
      </c>
      <c r="D181" s="48">
        <v>-1.6999999999999999E-3</v>
      </c>
      <c r="E181" s="51">
        <v>2.3999999999999998E-3</v>
      </c>
      <c r="F181" s="50">
        <v>0.47873828173290001</v>
      </c>
      <c r="G181" s="48">
        <v>-5.7000000000000002E-3</v>
      </c>
      <c r="H181" s="51">
        <v>5.4000000000000003E-3</v>
      </c>
      <c r="I181" s="50">
        <v>0.29117131524530798</v>
      </c>
      <c r="J181" s="48">
        <v>-5.0000000000000001E-4</v>
      </c>
      <c r="K181" s="51">
        <v>5.7000000000000002E-3</v>
      </c>
      <c r="L181" s="50">
        <v>0.93009978096642498</v>
      </c>
      <c r="M181" s="48">
        <v>-2.5999999999999999E-3</v>
      </c>
      <c r="N181" s="51">
        <v>6.1000000000000004E-3</v>
      </c>
      <c r="O181" s="50">
        <v>0.66994061761699897</v>
      </c>
      <c r="P181" s="6"/>
      <c r="Q181" s="48">
        <v>-7.0562469999999999E-3</v>
      </c>
      <c r="R181" s="51">
        <v>8.4969090000000004E-3</v>
      </c>
      <c r="S181" s="50">
        <v>0.40628514306989799</v>
      </c>
      <c r="T181" s="48">
        <v>7.3834929999999997E-3</v>
      </c>
      <c r="U181" s="51">
        <v>9.4340880000000002E-3</v>
      </c>
      <c r="V181" s="50">
        <v>0.43383864687931201</v>
      </c>
      <c r="W181" s="48">
        <v>1.285659E-3</v>
      </c>
      <c r="X181" s="51">
        <v>9.3365140000000006E-3</v>
      </c>
      <c r="Y181" s="50">
        <v>0.890475739826327</v>
      </c>
      <c r="Z181" s="50"/>
      <c r="AA181" s="48">
        <v>-6.3823179999999997E-3</v>
      </c>
      <c r="AB181" s="51">
        <v>6.0285829999999997E-3</v>
      </c>
      <c r="AC181" s="50">
        <v>0.28974722075632903</v>
      </c>
      <c r="AD181" s="48">
        <v>2.9279940000000002E-3</v>
      </c>
      <c r="AE181" s="51">
        <v>6.6514820000000002E-3</v>
      </c>
      <c r="AF181" s="50">
        <v>0.65979099417832499</v>
      </c>
      <c r="AG181" s="48">
        <v>-1.500913E-3</v>
      </c>
      <c r="AH181" s="51">
        <v>7.0214259999999999E-3</v>
      </c>
      <c r="AI181" s="50">
        <v>0.83073277783025501</v>
      </c>
      <c r="AJ181" s="50"/>
      <c r="AK181" s="50">
        <v>0.65595424002758196</v>
      </c>
      <c r="AL181" s="50">
        <v>0.80246178602358997</v>
      </c>
      <c r="AM181">
        <f t="shared" si="2"/>
        <v>0</v>
      </c>
    </row>
    <row r="182" spans="1:39" x14ac:dyDescent="0.55000000000000004">
      <c r="A182" t="s">
        <v>771</v>
      </c>
      <c r="B182" s="49">
        <v>321</v>
      </c>
      <c r="C182" s="38">
        <v>9</v>
      </c>
      <c r="D182" s="48">
        <v>5.5999999999999999E-3</v>
      </c>
      <c r="E182" s="51">
        <v>3.7000000000000002E-3</v>
      </c>
      <c r="F182" s="50">
        <v>0.130149271197461</v>
      </c>
      <c r="G182" s="48">
        <v>1.46E-2</v>
      </c>
      <c r="H182" s="51">
        <v>7.9000000000000008E-3</v>
      </c>
      <c r="I182" s="50">
        <v>6.4587694713581403E-2</v>
      </c>
      <c r="J182" s="48">
        <v>5.9999999999999995E-4</v>
      </c>
      <c r="K182" s="51">
        <v>8.3999999999999995E-3</v>
      </c>
      <c r="L182" s="50">
        <v>0.94305667096704304</v>
      </c>
      <c r="M182" s="48">
        <v>1.54E-2</v>
      </c>
      <c r="N182" s="51">
        <v>9.2999999999999992E-3</v>
      </c>
      <c r="O182" s="50">
        <v>9.7739240393030002E-2</v>
      </c>
      <c r="P182" s="6"/>
      <c r="Q182" s="48">
        <v>1.2887869999999999E-2</v>
      </c>
      <c r="R182" s="51">
        <v>1.2439758E-2</v>
      </c>
      <c r="S182" s="50">
        <v>0.30019161512523901</v>
      </c>
      <c r="T182" s="48">
        <v>-2.5966623000000001E-2</v>
      </c>
      <c r="U182" s="51">
        <v>1.3687954E-2</v>
      </c>
      <c r="V182" s="50">
        <v>5.7822401197679098E-2</v>
      </c>
      <c r="W182" s="48">
        <v>1.0782673E-2</v>
      </c>
      <c r="X182" s="51">
        <v>1.4117249E-2</v>
      </c>
      <c r="Y182" s="50">
        <v>0.44498988977870801</v>
      </c>
      <c r="Z182" s="50"/>
      <c r="AA182" s="48">
        <v>1.4249186E-2</v>
      </c>
      <c r="AB182" s="51">
        <v>8.8105049999999997E-3</v>
      </c>
      <c r="AC182" s="50">
        <v>0.105814610333273</v>
      </c>
      <c r="AD182" s="48">
        <v>-1.1371536E-2</v>
      </c>
      <c r="AE182" s="51">
        <v>9.6948699999999995E-3</v>
      </c>
      <c r="AF182" s="50">
        <v>0.24081841209093999</v>
      </c>
      <c r="AG182" s="48">
        <v>1.5198609E-2</v>
      </c>
      <c r="AH182" s="51">
        <v>1.0605333E-2</v>
      </c>
      <c r="AI182" s="50">
        <v>0.15182639804523701</v>
      </c>
      <c r="AJ182" s="50"/>
      <c r="AK182" s="50">
        <v>0.166037515077568</v>
      </c>
      <c r="AL182" s="50">
        <v>0.42250558263958998</v>
      </c>
      <c r="AM182">
        <f t="shared" si="2"/>
        <v>0</v>
      </c>
    </row>
    <row r="183" spans="1:39" x14ac:dyDescent="0.55000000000000004">
      <c r="A183" t="s">
        <v>1315</v>
      </c>
      <c r="B183" s="49">
        <v>596</v>
      </c>
      <c r="C183" s="38">
        <v>9</v>
      </c>
      <c r="D183" s="48">
        <v>-2.0000000000000001E-4</v>
      </c>
      <c r="E183" s="51">
        <v>2.3E-3</v>
      </c>
      <c r="F183" s="50">
        <v>0.93070607176841502</v>
      </c>
      <c r="G183" s="48">
        <v>-2.0000000000000001E-4</v>
      </c>
      <c r="H183" s="51">
        <v>5.0000000000000001E-3</v>
      </c>
      <c r="I183" s="50">
        <v>0.96809312629433897</v>
      </c>
      <c r="J183" s="48">
        <v>8.0000000000000004E-4</v>
      </c>
      <c r="K183" s="51">
        <v>5.3E-3</v>
      </c>
      <c r="L183" s="50">
        <v>0.88002036740584899</v>
      </c>
      <c r="M183" s="48">
        <v>-1.9E-3</v>
      </c>
      <c r="N183" s="51">
        <v>5.7000000000000002E-3</v>
      </c>
      <c r="O183" s="50">
        <v>0.738882680363527</v>
      </c>
      <c r="P183" s="6"/>
      <c r="Q183" s="48">
        <v>3.68E-4</v>
      </c>
      <c r="R183" s="51">
        <v>7.9540559999999993E-3</v>
      </c>
      <c r="S183" s="50">
        <v>0.96309847431657303</v>
      </c>
      <c r="T183" s="48">
        <v>3.2119140000000002E-3</v>
      </c>
      <c r="U183" s="51">
        <v>8.8297930000000007E-3</v>
      </c>
      <c r="V183" s="50">
        <v>0.71603820739026403</v>
      </c>
      <c r="W183" s="48">
        <v>-3.5861589999999998E-3</v>
      </c>
      <c r="X183" s="51">
        <v>8.7337620000000008E-3</v>
      </c>
      <c r="Y183" s="50">
        <v>0.68135945481805904</v>
      </c>
      <c r="Z183" s="50"/>
      <c r="AA183" s="48">
        <v>-9.3499999999999996E-5</v>
      </c>
      <c r="AB183" s="51">
        <v>5.643136E-3</v>
      </c>
      <c r="AC183" s="50">
        <v>0.98678061396862105</v>
      </c>
      <c r="AD183" s="48">
        <v>2.0259359999999999E-3</v>
      </c>
      <c r="AE183" s="51">
        <v>6.2262079999999996E-3</v>
      </c>
      <c r="AF183" s="50">
        <v>0.74488711661302998</v>
      </c>
      <c r="AG183" s="48">
        <v>-2.8611309999999998E-3</v>
      </c>
      <c r="AH183" s="51">
        <v>6.5725000000000002E-3</v>
      </c>
      <c r="AI183" s="50">
        <v>0.66333124084186701</v>
      </c>
      <c r="AJ183" s="50"/>
      <c r="AK183" s="50">
        <v>0.89714202687199396</v>
      </c>
      <c r="AL183" s="50">
        <v>0.94829486173750199</v>
      </c>
      <c r="AM183">
        <f t="shared" si="2"/>
        <v>0</v>
      </c>
    </row>
    <row r="184" spans="1:39" x14ac:dyDescent="0.55000000000000004">
      <c r="A184" t="s">
        <v>1316</v>
      </c>
      <c r="B184" s="49">
        <v>596</v>
      </c>
      <c r="C184" s="38">
        <v>9</v>
      </c>
      <c r="D184" s="48">
        <v>-2E-3</v>
      </c>
      <c r="E184" s="51">
        <v>2.5999999999999999E-3</v>
      </c>
      <c r="F184" s="50">
        <v>0.44175632742491899</v>
      </c>
      <c r="G184" s="48">
        <v>2.3E-3</v>
      </c>
      <c r="H184" s="51">
        <v>5.7000000000000002E-3</v>
      </c>
      <c r="I184" s="50">
        <v>0.68657398294694405</v>
      </c>
      <c r="J184" s="48">
        <v>-4.8999999999999998E-3</v>
      </c>
      <c r="K184" s="51">
        <v>6.0000000000000001E-3</v>
      </c>
      <c r="L184" s="50">
        <v>0.41411894540107402</v>
      </c>
      <c r="M184" s="48">
        <v>-1.01E-2</v>
      </c>
      <c r="N184" s="51">
        <v>6.4999999999999997E-3</v>
      </c>
      <c r="O184" s="50">
        <v>0.12022111833646799</v>
      </c>
      <c r="P184" s="6"/>
      <c r="Q184" s="48">
        <v>1.4392855E-2</v>
      </c>
      <c r="R184" s="51">
        <v>9.0574130000000003E-3</v>
      </c>
      <c r="S184" s="50">
        <v>0.11204479616343301</v>
      </c>
      <c r="T184" s="48">
        <v>-3.001082E-3</v>
      </c>
      <c r="U184" s="51">
        <v>1.0076699999999999E-2</v>
      </c>
      <c r="V184" s="50">
        <v>0.76583757934247798</v>
      </c>
      <c r="W184" s="48">
        <v>-1.4421514999999999E-2</v>
      </c>
      <c r="X184" s="51">
        <v>9.9502940000000002E-3</v>
      </c>
      <c r="Y184" s="50">
        <v>0.147238282520953</v>
      </c>
      <c r="Z184" s="50"/>
      <c r="AA184" s="48">
        <v>7.0297270000000004E-3</v>
      </c>
      <c r="AB184" s="51">
        <v>6.4245889999999996E-3</v>
      </c>
      <c r="AC184" s="50">
        <v>0.27387124943994101</v>
      </c>
      <c r="AD184" s="48">
        <v>-3.2276169999999999E-3</v>
      </c>
      <c r="AE184" s="51">
        <v>7.0884040000000004E-3</v>
      </c>
      <c r="AF184" s="50">
        <v>0.648866366141159</v>
      </c>
      <c r="AG184" s="48">
        <v>-1.1353289000000001E-2</v>
      </c>
      <c r="AH184" s="51">
        <v>7.4826500000000004E-3</v>
      </c>
      <c r="AI184" s="50">
        <v>0.129195539830297</v>
      </c>
      <c r="AJ184" s="50"/>
      <c r="AK184" s="50">
        <v>0.22523046844835301</v>
      </c>
      <c r="AL184" s="50">
        <v>0.50586536614881505</v>
      </c>
      <c r="AM184">
        <f t="shared" si="2"/>
        <v>0</v>
      </c>
    </row>
    <row r="185" spans="1:39" x14ac:dyDescent="0.55000000000000004">
      <c r="A185" t="s">
        <v>1319</v>
      </c>
      <c r="B185" s="49">
        <v>596</v>
      </c>
      <c r="C185" s="38">
        <v>9</v>
      </c>
      <c r="D185" s="48">
        <v>5.9999999999999995E-4</v>
      </c>
      <c r="E185" s="51">
        <v>2.3E-3</v>
      </c>
      <c r="F185" s="50">
        <v>0.79419309581405995</v>
      </c>
      <c r="G185" s="48">
        <v>-5.9999999999999995E-4</v>
      </c>
      <c r="H185" s="51">
        <v>5.1000000000000004E-3</v>
      </c>
      <c r="I185" s="50">
        <v>0.90634731628219301</v>
      </c>
      <c r="J185" s="48">
        <v>-1.4E-3</v>
      </c>
      <c r="K185" s="51">
        <v>5.4000000000000003E-3</v>
      </c>
      <c r="L185" s="50">
        <v>0.79543521133896899</v>
      </c>
      <c r="M185" s="48">
        <v>6.4000000000000003E-3</v>
      </c>
      <c r="N185" s="51">
        <v>5.8999999999999999E-3</v>
      </c>
      <c r="O185" s="50">
        <v>0.278034273328504</v>
      </c>
      <c r="P185" s="6"/>
      <c r="Q185" s="48">
        <v>-4.2455210000000004E-3</v>
      </c>
      <c r="R185" s="51">
        <v>8.1194179999999998E-3</v>
      </c>
      <c r="S185" s="50">
        <v>0.60105435913692296</v>
      </c>
      <c r="T185" s="48">
        <v>-6.9941090000000001E-3</v>
      </c>
      <c r="U185" s="51">
        <v>9.0118290000000007E-3</v>
      </c>
      <c r="V185" s="50">
        <v>0.437688075692167</v>
      </c>
      <c r="W185" s="48">
        <v>1.1963346999999999E-2</v>
      </c>
      <c r="X185" s="51">
        <v>8.9049409999999996E-3</v>
      </c>
      <c r="Y185" s="50">
        <v>0.17912616006822499</v>
      </c>
      <c r="Z185" s="50"/>
      <c r="AA185" s="48">
        <v>-1.72993E-3</v>
      </c>
      <c r="AB185" s="51">
        <v>5.7536100000000001E-3</v>
      </c>
      <c r="AC185" s="50">
        <v>0.76366719694362495</v>
      </c>
      <c r="AD185" s="48">
        <v>-4.4104249999999999E-3</v>
      </c>
      <c r="AE185" s="51">
        <v>6.3480969999999996E-3</v>
      </c>
      <c r="AF185" s="50">
        <v>0.48720363346880702</v>
      </c>
      <c r="AG185" s="48">
        <v>9.1981809999999997E-3</v>
      </c>
      <c r="AH185" s="51">
        <v>6.7011680000000004E-3</v>
      </c>
      <c r="AI185" s="50">
        <v>0.169869407269922</v>
      </c>
      <c r="AJ185" s="50"/>
      <c r="AK185" s="50">
        <v>0.39121025044450602</v>
      </c>
      <c r="AL185" s="50">
        <v>0.63213585307023001</v>
      </c>
      <c r="AM185">
        <f t="shared" si="2"/>
        <v>0</v>
      </c>
    </row>
    <row r="186" spans="1:39" x14ac:dyDescent="0.55000000000000004">
      <c r="A186" t="s">
        <v>1320</v>
      </c>
      <c r="B186" s="49">
        <v>596</v>
      </c>
      <c r="C186" s="38">
        <v>9</v>
      </c>
      <c r="D186" s="48">
        <v>4.5999999999999999E-3</v>
      </c>
      <c r="E186" s="51">
        <v>2.5000000000000001E-3</v>
      </c>
      <c r="F186" s="50">
        <v>6.5768237318327705E-2</v>
      </c>
      <c r="G186" s="48">
        <v>7.7000000000000002E-3</v>
      </c>
      <c r="H186" s="51">
        <v>5.5999999999999999E-3</v>
      </c>
      <c r="I186" s="50">
        <v>0.169131444702672</v>
      </c>
      <c r="J186" s="48">
        <v>9.1999999999999998E-3</v>
      </c>
      <c r="K186" s="51">
        <v>5.8999999999999999E-3</v>
      </c>
      <c r="L186" s="50">
        <v>0.118920179211571</v>
      </c>
      <c r="M186" s="48">
        <v>8.2000000000000007E-3</v>
      </c>
      <c r="N186" s="51">
        <v>6.4000000000000003E-3</v>
      </c>
      <c r="O186" s="50">
        <v>0.200105868954852</v>
      </c>
      <c r="P186" s="6"/>
      <c r="Q186" s="48">
        <v>-3.97E-4</v>
      </c>
      <c r="R186" s="51">
        <v>8.8235899999999992E-3</v>
      </c>
      <c r="S186" s="50">
        <v>0.96411286906265303</v>
      </c>
      <c r="T186" s="48">
        <v>1.803015E-3</v>
      </c>
      <c r="U186" s="51">
        <v>9.7958869999999997E-3</v>
      </c>
      <c r="V186" s="50">
        <v>0.85396766390393997</v>
      </c>
      <c r="W186" s="48">
        <v>-1.2853750000000001E-3</v>
      </c>
      <c r="X186" s="51">
        <v>9.6897839999999999E-3</v>
      </c>
      <c r="Y186" s="50">
        <v>0.89446813453358798</v>
      </c>
      <c r="Z186" s="50"/>
      <c r="AA186" s="48">
        <v>4.3090300000000002E-3</v>
      </c>
      <c r="AB186" s="51">
        <v>6.2610010000000004E-3</v>
      </c>
      <c r="AC186" s="50">
        <v>0.49130581464099199</v>
      </c>
      <c r="AD186" s="48">
        <v>5.8377189999999999E-3</v>
      </c>
      <c r="AE186" s="51">
        <v>6.9079140000000002E-3</v>
      </c>
      <c r="AF186" s="50">
        <v>0.39806786832498597</v>
      </c>
      <c r="AG186" s="48">
        <v>3.614052E-3</v>
      </c>
      <c r="AH186" s="51">
        <v>7.2921210000000004E-3</v>
      </c>
      <c r="AI186" s="50">
        <v>0.620169217585961</v>
      </c>
      <c r="AJ186" s="50"/>
      <c r="AK186" s="50">
        <v>0.98109481418582001</v>
      </c>
      <c r="AL186" s="50">
        <v>0.99346155554110305</v>
      </c>
      <c r="AM186">
        <f t="shared" si="2"/>
        <v>0</v>
      </c>
    </row>
    <row r="187" spans="1:39" x14ac:dyDescent="0.55000000000000004">
      <c r="A187" t="s">
        <v>1323</v>
      </c>
      <c r="B187" s="49">
        <v>596</v>
      </c>
      <c r="C187" s="38">
        <v>9</v>
      </c>
      <c r="D187" s="48">
        <v>3.0000000000000001E-3</v>
      </c>
      <c r="E187" s="51">
        <v>2.5999999999999999E-3</v>
      </c>
      <c r="F187" s="50">
        <v>0.24856324821718201</v>
      </c>
      <c r="G187" s="48">
        <v>9.7999999999999997E-3</v>
      </c>
      <c r="H187" s="51">
        <v>5.7000000000000002E-3</v>
      </c>
      <c r="I187" s="50">
        <v>8.5560079259449806E-2</v>
      </c>
      <c r="J187" s="48">
        <v>-5.0000000000000001E-4</v>
      </c>
      <c r="K187" s="51">
        <v>6.0000000000000001E-3</v>
      </c>
      <c r="L187" s="50">
        <v>0.93358649629475499</v>
      </c>
      <c r="M187" s="48">
        <v>7.0000000000000001E-3</v>
      </c>
      <c r="N187" s="51">
        <v>6.4999999999999997E-3</v>
      </c>
      <c r="O187" s="50">
        <v>0.28151463251002301</v>
      </c>
      <c r="P187" s="6"/>
      <c r="Q187" s="48">
        <v>1.1568718E-2</v>
      </c>
      <c r="R187" s="51">
        <v>8.9927140000000006E-3</v>
      </c>
      <c r="S187" s="50">
        <v>0.19828446491996701</v>
      </c>
      <c r="T187" s="48">
        <v>-1.7129104999999999E-2</v>
      </c>
      <c r="U187" s="51">
        <v>9.9728990000000003E-3</v>
      </c>
      <c r="V187" s="50">
        <v>8.5875938966019402E-2</v>
      </c>
      <c r="W187" s="48">
        <v>2.8076519999999999E-3</v>
      </c>
      <c r="X187" s="51">
        <v>9.8889430000000007E-3</v>
      </c>
      <c r="Y187" s="50">
        <v>0.77647298308797896</v>
      </c>
      <c r="Z187" s="50"/>
      <c r="AA187" s="48">
        <v>1.0947122E-2</v>
      </c>
      <c r="AB187" s="51">
        <v>6.3732010000000002E-3</v>
      </c>
      <c r="AC187" s="50">
        <v>8.58549389974195E-2</v>
      </c>
      <c r="AD187" s="48">
        <v>-7.9553709999999993E-3</v>
      </c>
      <c r="AE187" s="51">
        <v>7.0317069999999999E-3</v>
      </c>
      <c r="AF187" s="50">
        <v>0.25790485844087302</v>
      </c>
      <c r="AG187" s="48">
        <v>6.4544210000000001E-3</v>
      </c>
      <c r="AH187" s="51">
        <v>7.4227989999999999E-3</v>
      </c>
      <c r="AI187" s="50">
        <v>0.38455181305004399</v>
      </c>
      <c r="AJ187" s="50"/>
      <c r="AK187" s="50">
        <v>0.209987524666567</v>
      </c>
      <c r="AL187" s="50">
        <v>0.48660570619848698</v>
      </c>
      <c r="AM187">
        <f t="shared" si="2"/>
        <v>0</v>
      </c>
    </row>
    <row r="188" spans="1:39" x14ac:dyDescent="0.55000000000000004">
      <c r="A188" t="s">
        <v>1034</v>
      </c>
      <c r="B188" s="49">
        <v>596</v>
      </c>
      <c r="C188" s="38">
        <v>9</v>
      </c>
      <c r="D188" s="48">
        <v>4.0000000000000002E-4</v>
      </c>
      <c r="E188" s="51">
        <v>2.5999999999999999E-3</v>
      </c>
      <c r="F188" s="50">
        <v>0.87773104150171599</v>
      </c>
      <c r="G188" s="48">
        <v>1.1900000000000001E-2</v>
      </c>
      <c r="H188" s="51">
        <v>5.7000000000000002E-3</v>
      </c>
      <c r="I188" s="50">
        <v>3.6823162985915897E-2</v>
      </c>
      <c r="J188" s="48">
        <v>-4.8999999999999998E-3</v>
      </c>
      <c r="K188" s="51">
        <v>6.0000000000000001E-3</v>
      </c>
      <c r="L188" s="50">
        <v>0.41411894540107402</v>
      </c>
      <c r="M188" s="48">
        <v>-7.1000000000000004E-3</v>
      </c>
      <c r="N188" s="51">
        <v>6.4999999999999997E-3</v>
      </c>
      <c r="O188" s="50">
        <v>0.27469788039030801</v>
      </c>
      <c r="P188" s="6"/>
      <c r="Q188" s="48">
        <v>2.7920957E-2</v>
      </c>
      <c r="R188" s="51">
        <v>8.9376809999999994E-3</v>
      </c>
      <c r="S188" s="50">
        <v>1.7843477556906801E-3</v>
      </c>
      <c r="T188" s="48">
        <v>-1.5757178E-2</v>
      </c>
      <c r="U188" s="51">
        <v>9.9841170000000007E-3</v>
      </c>
      <c r="V188" s="50">
        <v>0.11451404505170699</v>
      </c>
      <c r="W188" s="48">
        <v>-1.8255561E-2</v>
      </c>
      <c r="X188" s="51">
        <v>9.8680039999999997E-3</v>
      </c>
      <c r="Y188" s="50">
        <v>6.4317148534877105E-2</v>
      </c>
      <c r="Z188" s="50"/>
      <c r="AA188" s="48">
        <v>1.8448156E-2</v>
      </c>
      <c r="AB188" s="51">
        <v>6.3420509999999996E-3</v>
      </c>
      <c r="AC188" s="50">
        <v>3.6274605682134801E-3</v>
      </c>
      <c r="AD188" s="48">
        <v>-8.6453139999999994E-3</v>
      </c>
      <c r="AE188" s="51">
        <v>6.9973379999999996E-3</v>
      </c>
      <c r="AF188" s="50">
        <v>0.21663900685312401</v>
      </c>
      <c r="AG188" s="48">
        <v>-1.0271205E-2</v>
      </c>
      <c r="AH188" s="51">
        <v>7.3865190000000002E-3</v>
      </c>
      <c r="AI188" s="50">
        <v>0.164366815555652</v>
      </c>
      <c r="AJ188" s="50"/>
      <c r="AK188" s="50">
        <v>7.5910682196127701E-3</v>
      </c>
      <c r="AL188" s="50">
        <v>5.3807277674314001E-2</v>
      </c>
      <c r="AM188">
        <f t="shared" si="2"/>
        <v>1</v>
      </c>
    </row>
    <row r="189" spans="1:39" x14ac:dyDescent="0.55000000000000004">
      <c r="A189" t="s">
        <v>1325</v>
      </c>
      <c r="B189" s="49">
        <v>596</v>
      </c>
      <c r="C189" s="38">
        <v>9</v>
      </c>
      <c r="D189" s="48">
        <v>-4.0000000000000002E-4</v>
      </c>
      <c r="E189" s="51">
        <v>2.5999999999999999E-3</v>
      </c>
      <c r="F189" s="50">
        <v>0.87773104150171599</v>
      </c>
      <c r="G189" s="48">
        <v>2.8E-3</v>
      </c>
      <c r="H189" s="51">
        <v>5.7000000000000002E-3</v>
      </c>
      <c r="I189" s="50">
        <v>0.62326514762700402</v>
      </c>
      <c r="J189" s="48">
        <v>8.9999999999999998E-4</v>
      </c>
      <c r="K189" s="51">
        <v>6.0000000000000001E-3</v>
      </c>
      <c r="L189" s="50">
        <v>0.88076461525951499</v>
      </c>
      <c r="M189" s="48">
        <v>-7.3000000000000001E-3</v>
      </c>
      <c r="N189" s="51">
        <v>6.4999999999999997E-3</v>
      </c>
      <c r="O189" s="50">
        <v>0.26140482609603799</v>
      </c>
      <c r="P189" s="6"/>
      <c r="Q189" s="48">
        <v>8.7920629999999993E-3</v>
      </c>
      <c r="R189" s="51">
        <v>8.9510230000000007E-3</v>
      </c>
      <c r="S189" s="50">
        <v>0.32598106627037898</v>
      </c>
      <c r="T189" s="48">
        <v>4.5361530000000002E-3</v>
      </c>
      <c r="U189" s="51">
        <v>9.9440669999999991E-3</v>
      </c>
      <c r="V189" s="50">
        <v>0.64827005351734501</v>
      </c>
      <c r="W189" s="48">
        <v>-1.5041568E-2</v>
      </c>
      <c r="X189" s="51">
        <v>9.8182649999999996E-3</v>
      </c>
      <c r="Y189" s="50">
        <v>0.125522786124214</v>
      </c>
      <c r="Z189" s="50"/>
      <c r="AA189" s="48">
        <v>4.8655369999999996E-3</v>
      </c>
      <c r="AB189" s="51">
        <v>6.3440019999999996E-3</v>
      </c>
      <c r="AC189" s="50">
        <v>0.44311080670817299</v>
      </c>
      <c r="AD189" s="48">
        <v>3.2123630000000002E-3</v>
      </c>
      <c r="AE189" s="51">
        <v>6.999491E-3</v>
      </c>
      <c r="AF189" s="50">
        <v>0.646275550135195</v>
      </c>
      <c r="AG189" s="48">
        <v>-1.0814506E-2</v>
      </c>
      <c r="AH189" s="51">
        <v>7.3887909999999996E-3</v>
      </c>
      <c r="AI189" s="50">
        <v>0.143293227425283</v>
      </c>
      <c r="AJ189" s="50"/>
      <c r="AK189" s="50">
        <v>0.30627150839193801</v>
      </c>
      <c r="AL189" s="50">
        <v>0.59525349614884704</v>
      </c>
      <c r="AM189">
        <f t="shared" si="2"/>
        <v>0</v>
      </c>
    </row>
    <row r="190" spans="1:39" x14ac:dyDescent="0.55000000000000004">
      <c r="A190" t="s">
        <v>1326</v>
      </c>
      <c r="B190" s="49">
        <v>596</v>
      </c>
      <c r="C190" s="38">
        <v>9</v>
      </c>
      <c r="D190" s="48">
        <v>1.9E-3</v>
      </c>
      <c r="E190" s="51">
        <v>2.5999999999999999E-3</v>
      </c>
      <c r="F190" s="50">
        <v>0.46492012062458099</v>
      </c>
      <c r="G190" s="48">
        <v>8.8000000000000005E-3</v>
      </c>
      <c r="H190" s="51">
        <v>5.7000000000000002E-3</v>
      </c>
      <c r="I190" s="50">
        <v>0.122622337178298</v>
      </c>
      <c r="J190" s="48">
        <v>6.9999999999999999E-4</v>
      </c>
      <c r="K190" s="51">
        <v>6.0000000000000001E-3</v>
      </c>
      <c r="L190" s="50">
        <v>0.90712420599015597</v>
      </c>
      <c r="M190" s="48">
        <v>-2.9999999999999997E-4</v>
      </c>
      <c r="N190" s="51">
        <v>6.6E-3</v>
      </c>
      <c r="O190" s="50">
        <v>0.96374500489562698</v>
      </c>
      <c r="P190" s="6"/>
      <c r="Q190" s="48">
        <v>1.3829108999999999E-2</v>
      </c>
      <c r="R190" s="51">
        <v>9.0641279999999994E-3</v>
      </c>
      <c r="S190" s="50">
        <v>0.12708544912588299</v>
      </c>
      <c r="T190" s="48">
        <v>-7.8518730000000005E-3</v>
      </c>
      <c r="U190" s="51">
        <v>1.0078004E-2</v>
      </c>
      <c r="V190" s="50">
        <v>0.43591496063431201</v>
      </c>
      <c r="W190" s="48">
        <v>-8.9954869999999999E-3</v>
      </c>
      <c r="X190" s="51">
        <v>9.9669379999999998E-3</v>
      </c>
      <c r="Y190" s="50">
        <v>0.36677398359205898</v>
      </c>
      <c r="Z190" s="50"/>
      <c r="AA190" s="48">
        <v>1.0825054000000001E-2</v>
      </c>
      <c r="AB190" s="51">
        <v>6.4318589999999998E-3</v>
      </c>
      <c r="AC190" s="50">
        <v>9.2368009512509702E-2</v>
      </c>
      <c r="AD190" s="48">
        <v>-2.6285480000000001E-3</v>
      </c>
      <c r="AE190" s="51">
        <v>7.0964260000000003E-3</v>
      </c>
      <c r="AF190" s="50">
        <v>0.71108113442037202</v>
      </c>
      <c r="AG190" s="48">
        <v>-3.3663640000000002E-3</v>
      </c>
      <c r="AH190" s="51">
        <v>7.4911179999999997E-3</v>
      </c>
      <c r="AI190" s="50">
        <v>0.65315703708973305</v>
      </c>
      <c r="AJ190" s="50"/>
      <c r="AK190" s="50">
        <v>0.31230494904894501</v>
      </c>
      <c r="AL190" s="50">
        <v>0.59734518032377604</v>
      </c>
      <c r="AM190">
        <f t="shared" si="2"/>
        <v>0</v>
      </c>
    </row>
    <row r="191" spans="1:39" x14ac:dyDescent="0.55000000000000004">
      <c r="A191" t="s">
        <v>1327</v>
      </c>
      <c r="B191" s="49">
        <v>596</v>
      </c>
      <c r="C191" s="38">
        <v>9</v>
      </c>
      <c r="D191" s="48">
        <v>8.0000000000000004E-4</v>
      </c>
      <c r="E191" s="51">
        <v>2.5999999999999999E-3</v>
      </c>
      <c r="F191" s="50">
        <v>0.75831647352628995</v>
      </c>
      <c r="G191" s="48">
        <v>5.4000000000000003E-3</v>
      </c>
      <c r="H191" s="51">
        <v>5.7000000000000002E-3</v>
      </c>
      <c r="I191" s="50">
        <v>0.34345107683441001</v>
      </c>
      <c r="J191" s="48">
        <v>2.3999999999999998E-3</v>
      </c>
      <c r="K191" s="51">
        <v>6.0000000000000001E-3</v>
      </c>
      <c r="L191" s="50">
        <v>0.68915651677935197</v>
      </c>
      <c r="M191" s="48">
        <v>-4.5999999999999999E-3</v>
      </c>
      <c r="N191" s="51">
        <v>6.6E-3</v>
      </c>
      <c r="O191" s="50">
        <v>0.48582175818808898</v>
      </c>
      <c r="P191" s="6"/>
      <c r="Q191" s="48">
        <v>9.9007750000000005E-3</v>
      </c>
      <c r="R191" s="51">
        <v>9.0756689999999998E-3</v>
      </c>
      <c r="S191" s="50">
        <v>0.27531069573183697</v>
      </c>
      <c r="T191" s="48">
        <v>2.4604179999999998E-3</v>
      </c>
      <c r="U191" s="51">
        <v>1.0085765999999999E-2</v>
      </c>
      <c r="V191" s="50">
        <v>0.80726989875544897</v>
      </c>
      <c r="W191" s="48">
        <v>-1.4347723999999999E-2</v>
      </c>
      <c r="X191" s="51">
        <v>9.9592110000000008E-3</v>
      </c>
      <c r="Y191" s="50">
        <v>0.14968396540617401</v>
      </c>
      <c r="Z191" s="50"/>
      <c r="AA191" s="48">
        <v>6.8908149999999998E-3</v>
      </c>
      <c r="AB191" s="51">
        <v>6.4345449999999998E-3</v>
      </c>
      <c r="AC191" s="50">
        <v>0.28421014964573099</v>
      </c>
      <c r="AD191" s="48">
        <v>3.111688E-3</v>
      </c>
      <c r="AE191" s="51">
        <v>7.0993899999999997E-3</v>
      </c>
      <c r="AF191" s="50">
        <v>0.66116623650563</v>
      </c>
      <c r="AG191" s="48">
        <v>-8.9164499999999994E-3</v>
      </c>
      <c r="AH191" s="51">
        <v>7.4942460000000004E-3</v>
      </c>
      <c r="AI191" s="50">
        <v>0.23413570551481899</v>
      </c>
      <c r="AJ191" s="50"/>
      <c r="AK191" s="50">
        <v>0.33427793797265298</v>
      </c>
      <c r="AL191" s="50">
        <v>0.60572167707826696</v>
      </c>
      <c r="AM191">
        <f t="shared" si="2"/>
        <v>0</v>
      </c>
    </row>
    <row r="192" spans="1:39" x14ac:dyDescent="0.55000000000000004">
      <c r="A192" t="s">
        <v>1328</v>
      </c>
      <c r="B192" s="49">
        <v>596</v>
      </c>
      <c r="C192" s="38">
        <v>9</v>
      </c>
      <c r="D192" s="48">
        <v>-1.1999999999999999E-3</v>
      </c>
      <c r="E192" s="51">
        <v>2.5999999999999999E-3</v>
      </c>
      <c r="F192" s="50">
        <v>0.644412333769812</v>
      </c>
      <c r="G192" s="48">
        <v>6.7000000000000002E-3</v>
      </c>
      <c r="H192" s="51">
        <v>5.7000000000000002E-3</v>
      </c>
      <c r="I192" s="50">
        <v>0.23981928962516399</v>
      </c>
      <c r="J192" s="48">
        <v>-3.5000000000000001E-3</v>
      </c>
      <c r="K192" s="51">
        <v>6.0000000000000001E-3</v>
      </c>
      <c r="L192" s="50">
        <v>0.55966892719941197</v>
      </c>
      <c r="M192" s="48">
        <v>-1.2500000000000001E-2</v>
      </c>
      <c r="N192" s="51">
        <v>6.4999999999999997E-3</v>
      </c>
      <c r="O192" s="50">
        <v>5.4470390027477299E-2</v>
      </c>
      <c r="P192" s="6"/>
      <c r="Q192" s="48">
        <v>2.2131284000000001E-2</v>
      </c>
      <c r="R192" s="51">
        <v>9.0039349999999994E-3</v>
      </c>
      <c r="S192" s="50">
        <v>1.39729949298235E-2</v>
      </c>
      <c r="T192" s="48">
        <v>-3.2685330000000001E-3</v>
      </c>
      <c r="U192" s="51">
        <v>1.004704E-2</v>
      </c>
      <c r="V192" s="50">
        <v>0.74493663992324199</v>
      </c>
      <c r="W192" s="48">
        <v>-2.3492419E-2</v>
      </c>
      <c r="X192" s="51">
        <v>9.8913230000000005E-3</v>
      </c>
      <c r="Y192" s="50">
        <v>1.7546417865308701E-2</v>
      </c>
      <c r="Z192" s="50"/>
      <c r="AA192" s="48">
        <v>1.265786E-2</v>
      </c>
      <c r="AB192" s="51">
        <v>6.3811730000000004E-3</v>
      </c>
      <c r="AC192" s="50">
        <v>4.7297560307411703E-2</v>
      </c>
      <c r="AD192" s="48">
        <v>-2.1395889999999999E-3</v>
      </c>
      <c r="AE192" s="51">
        <v>7.040503E-3</v>
      </c>
      <c r="AF192" s="50">
        <v>0.76120622709638197</v>
      </c>
      <c r="AG192" s="48">
        <v>-1.6549498999999999E-2</v>
      </c>
      <c r="AH192" s="51">
        <v>7.4320840000000003E-3</v>
      </c>
      <c r="AI192" s="50">
        <v>2.59630334338464E-2</v>
      </c>
      <c r="AJ192" s="50"/>
      <c r="AK192" s="50">
        <v>2.34259318099207E-2</v>
      </c>
      <c r="AL192" s="50">
        <v>0.112912991323818</v>
      </c>
      <c r="AM192">
        <f t="shared" si="2"/>
        <v>0</v>
      </c>
    </row>
    <row r="193" spans="1:39" x14ac:dyDescent="0.55000000000000004">
      <c r="A193" t="s">
        <v>927</v>
      </c>
      <c r="B193" s="49">
        <v>596</v>
      </c>
      <c r="C193" s="38">
        <v>9</v>
      </c>
      <c r="D193" s="48">
        <v>-1.9E-3</v>
      </c>
      <c r="E193" s="51">
        <v>2.5000000000000001E-3</v>
      </c>
      <c r="F193" s="50">
        <v>0.44725458487519898</v>
      </c>
      <c r="G193" s="48">
        <v>6.9999999999999999E-4</v>
      </c>
      <c r="H193" s="51">
        <v>5.5999999999999999E-3</v>
      </c>
      <c r="I193" s="50">
        <v>0.90052355033977405</v>
      </c>
      <c r="J193" s="48">
        <v>-6.3E-3</v>
      </c>
      <c r="K193" s="51">
        <v>5.7999999999999996E-3</v>
      </c>
      <c r="L193" s="50">
        <v>0.27738746678262199</v>
      </c>
      <c r="M193" s="48">
        <v>-5.4999999999999997E-3</v>
      </c>
      <c r="N193" s="51">
        <v>6.4000000000000003E-3</v>
      </c>
      <c r="O193" s="50">
        <v>0.39013365789721599</v>
      </c>
      <c r="P193" s="6"/>
      <c r="Q193" s="48">
        <v>9.9341029999999997E-3</v>
      </c>
      <c r="R193" s="51">
        <v>8.7917099999999995E-3</v>
      </c>
      <c r="S193" s="50">
        <v>0.25850159375536902</v>
      </c>
      <c r="T193" s="48">
        <v>-7.7813489999999999E-3</v>
      </c>
      <c r="U193" s="51">
        <v>9.7661169999999995E-3</v>
      </c>
      <c r="V193" s="50">
        <v>0.42558462378309098</v>
      </c>
      <c r="W193" s="48">
        <v>-4.3670940000000002E-3</v>
      </c>
      <c r="X193" s="51">
        <v>9.6637619999999994E-3</v>
      </c>
      <c r="Y193" s="50">
        <v>0.65133804600556999</v>
      </c>
      <c r="Z193" s="50"/>
      <c r="AA193" s="48">
        <v>4.5817660000000001E-3</v>
      </c>
      <c r="AB193" s="51">
        <v>6.2383229999999996E-3</v>
      </c>
      <c r="AC193" s="50">
        <v>0.46267162494740999</v>
      </c>
      <c r="AD193" s="48">
        <v>-6.6330670000000003E-3</v>
      </c>
      <c r="AE193" s="51">
        <v>6.8828930000000002E-3</v>
      </c>
      <c r="AF193" s="50">
        <v>0.33519467736564901</v>
      </c>
      <c r="AG193" s="48">
        <v>-4.1166220000000003E-3</v>
      </c>
      <c r="AH193" s="51">
        <v>7.2657080000000001E-3</v>
      </c>
      <c r="AI193" s="50">
        <v>0.57099796114437196</v>
      </c>
      <c r="AJ193" s="50"/>
      <c r="AK193" s="50">
        <v>0.51651158181213197</v>
      </c>
      <c r="AL193" s="50">
        <v>0.73493728107717804</v>
      </c>
      <c r="AM193">
        <f t="shared" si="2"/>
        <v>0</v>
      </c>
    </row>
    <row r="194" spans="1:39" x14ac:dyDescent="0.55000000000000004">
      <c r="A194" t="s">
        <v>1329</v>
      </c>
      <c r="B194" s="49">
        <v>596</v>
      </c>
      <c r="C194" s="38">
        <v>9</v>
      </c>
      <c r="D194" s="48">
        <v>-2E-3</v>
      </c>
      <c r="E194" s="51">
        <v>2.5000000000000001E-3</v>
      </c>
      <c r="F194" s="50">
        <v>0.423710797166793</v>
      </c>
      <c r="G194" s="48">
        <v>-1.14E-2</v>
      </c>
      <c r="H194" s="51">
        <v>5.4999999999999997E-3</v>
      </c>
      <c r="I194" s="50">
        <v>3.8197668136961301E-2</v>
      </c>
      <c r="J194" s="48">
        <v>3.5999999999999999E-3</v>
      </c>
      <c r="K194" s="51">
        <v>5.7999999999999996E-3</v>
      </c>
      <c r="L194" s="50">
        <v>0.53480383718975399</v>
      </c>
      <c r="M194" s="48">
        <v>-1.9E-3</v>
      </c>
      <c r="N194" s="51">
        <v>6.3E-3</v>
      </c>
      <c r="O194" s="50">
        <v>0.76296668938985901</v>
      </c>
      <c r="P194" s="6"/>
      <c r="Q194" s="48">
        <v>-2.0106190999999999E-2</v>
      </c>
      <c r="R194" s="51">
        <v>8.7457190000000008E-3</v>
      </c>
      <c r="S194" s="50">
        <v>2.15063481733286E-2</v>
      </c>
      <c r="T194" s="48">
        <v>2.0431883000000001E-2</v>
      </c>
      <c r="U194" s="51">
        <v>9.7168240000000006E-3</v>
      </c>
      <c r="V194" s="50">
        <v>3.54891469992848E-2</v>
      </c>
      <c r="W194" s="48">
        <v>4.257055E-3</v>
      </c>
      <c r="X194" s="51">
        <v>9.6461510000000004E-3</v>
      </c>
      <c r="Y194" s="50">
        <v>0.65898017540974196</v>
      </c>
      <c r="Z194" s="50"/>
      <c r="AA194" s="48">
        <v>-1.5339190000000001E-2</v>
      </c>
      <c r="AB194" s="51">
        <v>6.200461E-3</v>
      </c>
      <c r="AC194" s="50">
        <v>1.33654971121443E-2</v>
      </c>
      <c r="AD194" s="48">
        <v>1.0750358E-2</v>
      </c>
      <c r="AE194" s="51">
        <v>6.8411189999999997E-3</v>
      </c>
      <c r="AF194" s="50">
        <v>0.116082178836307</v>
      </c>
      <c r="AG194" s="48">
        <v>-1.0060609999999999E-3</v>
      </c>
      <c r="AH194" s="51">
        <v>7.2216110000000002E-3</v>
      </c>
      <c r="AI194" s="50">
        <v>0.88920317788391601</v>
      </c>
      <c r="AJ194" s="50"/>
      <c r="AK194" s="50">
        <v>4.2512891417379801E-2</v>
      </c>
      <c r="AL194" s="50">
        <v>0.16262867986648399</v>
      </c>
      <c r="AM194">
        <f t="shared" si="2"/>
        <v>0</v>
      </c>
    </row>
    <row r="195" spans="1:39" x14ac:dyDescent="0.55000000000000004">
      <c r="A195" t="s">
        <v>1330</v>
      </c>
      <c r="B195" s="49">
        <v>596</v>
      </c>
      <c r="C195" s="38">
        <v>9</v>
      </c>
      <c r="D195" s="48">
        <v>-1.1000000000000001E-3</v>
      </c>
      <c r="E195" s="51">
        <v>2.5000000000000001E-3</v>
      </c>
      <c r="F195" s="50">
        <v>0.65993710732118704</v>
      </c>
      <c r="G195" s="48">
        <v>1.8E-3</v>
      </c>
      <c r="H195" s="51">
        <v>5.4999999999999997E-3</v>
      </c>
      <c r="I195" s="50">
        <v>0.74346161813243605</v>
      </c>
      <c r="J195" s="48">
        <v>-8.0000000000000004E-4</v>
      </c>
      <c r="K195" s="51">
        <v>5.7999999999999996E-3</v>
      </c>
      <c r="L195" s="50">
        <v>0.890294922852369</v>
      </c>
      <c r="M195" s="48">
        <v>-8.6999999999999994E-3</v>
      </c>
      <c r="N195" s="51">
        <v>6.3E-3</v>
      </c>
      <c r="O195" s="50">
        <v>0.16729360265516799</v>
      </c>
      <c r="P195" s="6"/>
      <c r="Q195" s="48">
        <v>9.4595300000000007E-3</v>
      </c>
      <c r="R195" s="51">
        <v>8.7773299999999999E-3</v>
      </c>
      <c r="S195" s="50">
        <v>0.28115741244529802</v>
      </c>
      <c r="T195" s="48">
        <v>3.7883489999999999E-3</v>
      </c>
      <c r="U195" s="51">
        <v>9.7532209999999994E-3</v>
      </c>
      <c r="V195" s="50">
        <v>0.69770502602187301</v>
      </c>
      <c r="W195" s="48">
        <v>-1.5114865E-2</v>
      </c>
      <c r="X195" s="51">
        <v>9.6283989999999993E-3</v>
      </c>
      <c r="Y195" s="50">
        <v>0.11645671096446999</v>
      </c>
      <c r="Z195" s="50"/>
      <c r="AA195" s="48">
        <v>4.58114E-3</v>
      </c>
      <c r="AB195" s="51">
        <v>6.2211319999999999E-3</v>
      </c>
      <c r="AC195" s="50">
        <v>0.46149724111747498</v>
      </c>
      <c r="AD195" s="48">
        <v>2.0115189999999998E-3</v>
      </c>
      <c r="AE195" s="51">
        <v>6.8639260000000002E-3</v>
      </c>
      <c r="AF195" s="50">
        <v>0.76947886878526905</v>
      </c>
      <c r="AG195" s="48">
        <v>-1.1526141E-2</v>
      </c>
      <c r="AH195" s="51">
        <v>7.2456860000000003E-3</v>
      </c>
      <c r="AI195" s="50">
        <v>0.111663798891372</v>
      </c>
      <c r="AJ195" s="50"/>
      <c r="AK195" s="50">
        <v>0.283748084100366</v>
      </c>
      <c r="AL195" s="50">
        <v>0.57464948124527904</v>
      </c>
      <c r="AM195">
        <f t="shared" si="2"/>
        <v>0</v>
      </c>
    </row>
    <row r="196" spans="1:39" x14ac:dyDescent="0.55000000000000004">
      <c r="A196" t="s">
        <v>1331</v>
      </c>
      <c r="B196" s="49">
        <v>594</v>
      </c>
      <c r="C196" s="38">
        <v>9</v>
      </c>
      <c r="D196" s="48">
        <v>3.3E-3</v>
      </c>
      <c r="E196" s="51">
        <v>2.5999999999999999E-3</v>
      </c>
      <c r="F196" s="50">
        <v>0.204358769913803</v>
      </c>
      <c r="G196" s="48">
        <v>1.0200000000000001E-2</v>
      </c>
      <c r="H196" s="51">
        <v>5.7000000000000002E-3</v>
      </c>
      <c r="I196" s="50">
        <v>7.3538561903239305E-2</v>
      </c>
      <c r="J196" s="48">
        <v>3.8E-3</v>
      </c>
      <c r="K196" s="51">
        <v>6.0000000000000001E-3</v>
      </c>
      <c r="L196" s="50">
        <v>0.526515990078957</v>
      </c>
      <c r="M196" s="48">
        <v>2.8999999999999998E-3</v>
      </c>
      <c r="N196" s="51">
        <v>6.4999999999999997E-3</v>
      </c>
      <c r="O196" s="50">
        <v>0.65548611939889601</v>
      </c>
      <c r="P196" s="6"/>
      <c r="Q196" s="48">
        <v>1.1480304E-2</v>
      </c>
      <c r="R196" s="51">
        <v>9.0337790000000005E-3</v>
      </c>
      <c r="S196" s="50">
        <v>0.20379281122731199</v>
      </c>
      <c r="T196" s="48">
        <v>-6.4373649999999996E-3</v>
      </c>
      <c r="U196" s="51">
        <v>1.0048625E-2</v>
      </c>
      <c r="V196" s="50">
        <v>0.52176864162091796</v>
      </c>
      <c r="W196" s="48">
        <v>-7.5549190000000002E-3</v>
      </c>
      <c r="X196" s="51">
        <v>9.9276810000000007E-3</v>
      </c>
      <c r="Y196" s="50">
        <v>0.44665984930368502</v>
      </c>
      <c r="Z196" s="50"/>
      <c r="AA196" s="48">
        <v>1.0699578E-2</v>
      </c>
      <c r="AB196" s="51">
        <v>6.4156780000000002E-3</v>
      </c>
      <c r="AC196" s="50">
        <v>9.5370596225166707E-2</v>
      </c>
      <c r="AD196" s="48">
        <v>-4.0999999999999999E-4</v>
      </c>
      <c r="AE196" s="51">
        <v>7.0770290000000003E-3</v>
      </c>
      <c r="AF196" s="50">
        <v>0.95380126782647801</v>
      </c>
      <c r="AG196" s="48">
        <v>-1.137058E-3</v>
      </c>
      <c r="AH196" s="51">
        <v>7.4684069999999998E-3</v>
      </c>
      <c r="AI196" s="50">
        <v>0.87899049489999803</v>
      </c>
      <c r="AJ196" s="50"/>
      <c r="AK196" s="50">
        <v>0.44577104270012802</v>
      </c>
      <c r="AL196" s="50">
        <v>0.67566554270900003</v>
      </c>
      <c r="AM196">
        <f t="shared" si="2"/>
        <v>0</v>
      </c>
    </row>
    <row r="197" spans="1:39" x14ac:dyDescent="0.55000000000000004">
      <c r="A197" t="s">
        <v>1332</v>
      </c>
      <c r="B197" s="49">
        <v>596</v>
      </c>
      <c r="C197" s="38">
        <v>9</v>
      </c>
      <c r="D197" s="48">
        <v>4.5999999999999999E-3</v>
      </c>
      <c r="E197" s="51">
        <v>2.5999999999999999E-3</v>
      </c>
      <c r="F197" s="50">
        <v>7.6855371351919E-2</v>
      </c>
      <c r="G197" s="48">
        <v>1.38E-2</v>
      </c>
      <c r="H197" s="51">
        <v>5.5999999999999999E-3</v>
      </c>
      <c r="I197" s="50">
        <v>1.37286626599443E-2</v>
      </c>
      <c r="J197" s="48">
        <v>3.8E-3</v>
      </c>
      <c r="K197" s="51">
        <v>6.0000000000000001E-3</v>
      </c>
      <c r="L197" s="50">
        <v>0.526515990078957</v>
      </c>
      <c r="M197" s="48">
        <v>6.4999999999999997E-3</v>
      </c>
      <c r="N197" s="51">
        <v>6.4999999999999997E-3</v>
      </c>
      <c r="O197" s="50">
        <v>0.31731050786291398</v>
      </c>
      <c r="P197" s="6"/>
      <c r="Q197" s="48">
        <v>1.4878702000000001E-2</v>
      </c>
      <c r="R197" s="51">
        <v>8.9316429999999995E-3</v>
      </c>
      <c r="S197" s="50">
        <v>9.5744978372909198E-2</v>
      </c>
      <c r="T197" s="48">
        <v>-1.3162329E-2</v>
      </c>
      <c r="U197" s="51">
        <v>9.9247150000000006E-3</v>
      </c>
      <c r="V197" s="50">
        <v>0.184767721551401</v>
      </c>
      <c r="W197" s="48">
        <v>-5.0654059999999997E-3</v>
      </c>
      <c r="X197" s="51">
        <v>9.8296170000000006E-3</v>
      </c>
      <c r="Y197" s="50">
        <v>0.60632887326641804</v>
      </c>
      <c r="Z197" s="50"/>
      <c r="AA197" s="48">
        <v>1.4404101000000001E-2</v>
      </c>
      <c r="AB197" s="51">
        <v>6.3365119999999999E-3</v>
      </c>
      <c r="AC197" s="50">
        <v>2.3014682401720901E-2</v>
      </c>
      <c r="AD197" s="48">
        <v>-3.484801E-3</v>
      </c>
      <c r="AE197" s="51">
        <v>6.991227E-3</v>
      </c>
      <c r="AF197" s="50">
        <v>0.61816449338761803</v>
      </c>
      <c r="AG197" s="48">
        <v>2.4298010000000001E-3</v>
      </c>
      <c r="AH197" s="51">
        <v>7.380068E-3</v>
      </c>
      <c r="AI197" s="50">
        <v>0.74197558027621002</v>
      </c>
      <c r="AJ197" s="50"/>
      <c r="AK197" s="50">
        <v>0.22078109678708399</v>
      </c>
      <c r="AL197" s="50">
        <v>0.50563313557296696</v>
      </c>
      <c r="AM197">
        <f t="shared" si="2"/>
        <v>0</v>
      </c>
    </row>
    <row r="198" spans="1:39" x14ac:dyDescent="0.55000000000000004">
      <c r="A198" t="s">
        <v>1334</v>
      </c>
      <c r="B198" s="49">
        <v>595</v>
      </c>
      <c r="C198" s="38">
        <v>9</v>
      </c>
      <c r="D198" s="48">
        <v>1E-3</v>
      </c>
      <c r="E198" s="51">
        <v>2.5999999999999999E-3</v>
      </c>
      <c r="F198" s="50">
        <v>0.70052239410384898</v>
      </c>
      <c r="G198" s="48">
        <v>4.1000000000000003E-3</v>
      </c>
      <c r="H198" s="51">
        <v>5.5999999999999999E-3</v>
      </c>
      <c r="I198" s="50">
        <v>0.46408137778733999</v>
      </c>
      <c r="J198" s="48">
        <v>2E-3</v>
      </c>
      <c r="K198" s="51">
        <v>5.8999999999999999E-3</v>
      </c>
      <c r="L198" s="50">
        <v>0.73462249850558403</v>
      </c>
      <c r="M198" s="48">
        <v>-1.2999999999999999E-3</v>
      </c>
      <c r="N198" s="51">
        <v>6.4000000000000003E-3</v>
      </c>
      <c r="O198" s="50">
        <v>0.83903733185663998</v>
      </c>
      <c r="P198" s="6"/>
      <c r="Q198" s="48">
        <v>6.0009080000000001E-3</v>
      </c>
      <c r="R198" s="51">
        <v>8.8747210000000003E-3</v>
      </c>
      <c r="S198" s="50">
        <v>0.49892642954858901</v>
      </c>
      <c r="T198" s="48">
        <v>3.19E-4</v>
      </c>
      <c r="U198" s="51">
        <v>9.8721580000000007E-3</v>
      </c>
      <c r="V198" s="50">
        <v>0.97422236468739198</v>
      </c>
      <c r="W198" s="48">
        <v>-7.5455239999999996E-3</v>
      </c>
      <c r="X198" s="51">
        <v>9.7432049999999996E-3</v>
      </c>
      <c r="Y198" s="50">
        <v>0.438670860210227</v>
      </c>
      <c r="Z198" s="50"/>
      <c r="AA198" s="48">
        <v>4.7287179999999998E-3</v>
      </c>
      <c r="AB198" s="51">
        <v>6.2944869999999997E-3</v>
      </c>
      <c r="AC198" s="50">
        <v>0.45250368234753102</v>
      </c>
      <c r="AD198" s="48">
        <v>1.594507E-3</v>
      </c>
      <c r="AE198" s="51">
        <v>6.9597790000000001E-3</v>
      </c>
      <c r="AF198" s="50">
        <v>0.81878877785924098</v>
      </c>
      <c r="AG198" s="48">
        <v>-4.022622E-3</v>
      </c>
      <c r="AH198" s="51">
        <v>7.331181E-3</v>
      </c>
      <c r="AI198" s="50">
        <v>0.58321106669375</v>
      </c>
      <c r="AJ198" s="50"/>
      <c r="AK198" s="50">
        <v>0.71025512232854104</v>
      </c>
      <c r="AL198" s="50">
        <v>0.83092953631640099</v>
      </c>
      <c r="AM198">
        <f t="shared" si="2"/>
        <v>0</v>
      </c>
    </row>
    <row r="199" spans="1:39" x14ac:dyDescent="0.55000000000000004">
      <c r="A199" t="s">
        <v>1335</v>
      </c>
      <c r="B199" s="49">
        <v>596</v>
      </c>
      <c r="C199" s="38">
        <v>9</v>
      </c>
      <c r="D199" s="48">
        <v>-6.9999999999999999E-4</v>
      </c>
      <c r="E199" s="51">
        <v>2.5999999999999999E-3</v>
      </c>
      <c r="F199" s="50">
        <v>0.78775210371447701</v>
      </c>
      <c r="G199" s="48">
        <v>3.8999999999999998E-3</v>
      </c>
      <c r="H199" s="51">
        <v>5.7000000000000002E-3</v>
      </c>
      <c r="I199" s="50">
        <v>0.493842236243828</v>
      </c>
      <c r="J199" s="48">
        <v>-3.0000000000000001E-3</v>
      </c>
      <c r="K199" s="51">
        <v>6.1000000000000004E-3</v>
      </c>
      <c r="L199" s="50">
        <v>0.62285841850567303</v>
      </c>
      <c r="M199" s="48">
        <v>-6.3E-3</v>
      </c>
      <c r="N199" s="51">
        <v>6.6E-3</v>
      </c>
      <c r="O199" s="50">
        <v>0.33980761228468398</v>
      </c>
      <c r="P199" s="6"/>
      <c r="Q199" s="48">
        <v>1.3013149E-2</v>
      </c>
      <c r="R199" s="51">
        <v>9.0891050000000001E-3</v>
      </c>
      <c r="S199" s="50">
        <v>0.15222095925298501</v>
      </c>
      <c r="T199" s="48">
        <v>-4.3968059999999996E-3</v>
      </c>
      <c r="U199" s="51">
        <v>1.0106992E-2</v>
      </c>
      <c r="V199" s="50">
        <v>0.66354343333379096</v>
      </c>
      <c r="W199" s="48">
        <v>-1.1391969E-2</v>
      </c>
      <c r="X199" s="51">
        <v>9.9878810000000005E-3</v>
      </c>
      <c r="Y199" s="50">
        <v>0.25404509040975098</v>
      </c>
      <c r="Z199" s="50"/>
      <c r="AA199" s="48">
        <v>7.5254099999999997E-3</v>
      </c>
      <c r="AB199" s="51">
        <v>6.4486689999999998E-3</v>
      </c>
      <c r="AC199" s="50">
        <v>0.243222063047104</v>
      </c>
      <c r="AD199" s="48">
        <v>-2.967768E-3</v>
      </c>
      <c r="AE199" s="51">
        <v>7.1149730000000001E-3</v>
      </c>
      <c r="AF199" s="50">
        <v>0.67659367317099195</v>
      </c>
      <c r="AG199" s="48">
        <v>-7.9191409999999993E-3</v>
      </c>
      <c r="AH199" s="51">
        <v>7.5106959999999999E-3</v>
      </c>
      <c r="AI199" s="50">
        <v>0.29170816163459901</v>
      </c>
      <c r="AJ199" s="50"/>
      <c r="AK199" s="50">
        <v>0.33023582244848099</v>
      </c>
      <c r="AL199" s="50">
        <v>0.60367206760893199</v>
      </c>
      <c r="AM199">
        <f t="shared" ref="AM199:AM245" si="3">IF(AL199&lt;0.1,1,0)</f>
        <v>0</v>
      </c>
    </row>
    <row r="200" spans="1:39" x14ac:dyDescent="0.55000000000000004">
      <c r="A200" t="s">
        <v>1336</v>
      </c>
      <c r="B200" s="49">
        <v>596</v>
      </c>
      <c r="C200" s="38">
        <v>9</v>
      </c>
      <c r="D200" s="48">
        <v>-1E-4</v>
      </c>
      <c r="E200" s="51">
        <v>2.5999999999999999E-3</v>
      </c>
      <c r="F200" s="50">
        <v>0.96931969664059103</v>
      </c>
      <c r="G200" s="48">
        <v>-4.4000000000000003E-3</v>
      </c>
      <c r="H200" s="51">
        <v>5.7000000000000002E-3</v>
      </c>
      <c r="I200" s="50">
        <v>0.44015599181840798</v>
      </c>
      <c r="J200" s="48">
        <v>2.8E-3</v>
      </c>
      <c r="K200" s="51">
        <v>6.0000000000000001E-3</v>
      </c>
      <c r="L200" s="50">
        <v>0.64073838180254095</v>
      </c>
      <c r="M200" s="48">
        <v>1.8E-3</v>
      </c>
      <c r="N200" s="51">
        <v>6.4999999999999997E-3</v>
      </c>
      <c r="O200" s="50">
        <v>0.78183917245591295</v>
      </c>
      <c r="P200" s="6"/>
      <c r="Q200" s="48">
        <v>-1.0627124999999999E-2</v>
      </c>
      <c r="R200" s="51">
        <v>9.0591999999999999E-3</v>
      </c>
      <c r="S200" s="50">
        <v>0.24076555559551699</v>
      </c>
      <c r="T200" s="48">
        <v>8.370354E-3</v>
      </c>
      <c r="U200" s="51">
        <v>1.0063618E-2</v>
      </c>
      <c r="V200" s="50">
        <v>0.40555345293025002</v>
      </c>
      <c r="W200" s="48">
        <v>4.6265819999999997E-3</v>
      </c>
      <c r="X200" s="51">
        <v>9.9585300000000002E-3</v>
      </c>
      <c r="Y200" s="50">
        <v>0.64222879555315004</v>
      </c>
      <c r="Z200" s="50"/>
      <c r="AA200" s="48">
        <v>-7.0424390000000002E-3</v>
      </c>
      <c r="AB200" s="51">
        <v>6.4280919999999998E-3</v>
      </c>
      <c r="AC200" s="50">
        <v>0.27326602592848298</v>
      </c>
      <c r="AD200" s="48">
        <v>4.9881919999999998E-3</v>
      </c>
      <c r="AE200" s="51">
        <v>7.0922700000000003E-3</v>
      </c>
      <c r="AF200" s="50">
        <v>0.48185137164298403</v>
      </c>
      <c r="AG200" s="48">
        <v>2.2305070000000001E-3</v>
      </c>
      <c r="AH200" s="51">
        <v>7.4867299999999996E-3</v>
      </c>
      <c r="AI200" s="50">
        <v>0.76575806547189096</v>
      </c>
      <c r="AJ200" s="50"/>
      <c r="AK200" s="50">
        <v>0.490019251719439</v>
      </c>
      <c r="AL200" s="50">
        <v>0.71572508887505903</v>
      </c>
      <c r="AM200">
        <f t="shared" si="3"/>
        <v>0</v>
      </c>
    </row>
    <row r="201" spans="1:39" x14ac:dyDescent="0.55000000000000004">
      <c r="A201" t="s">
        <v>1543</v>
      </c>
      <c r="B201" s="49">
        <v>596</v>
      </c>
      <c r="C201" s="38">
        <v>9</v>
      </c>
      <c r="D201" s="48">
        <v>2.0000000000000001E-4</v>
      </c>
      <c r="E201" s="51">
        <v>2.5000000000000001E-3</v>
      </c>
      <c r="F201" s="50">
        <v>0.93623725597202501</v>
      </c>
      <c r="G201" s="48">
        <v>-1.9E-3</v>
      </c>
      <c r="H201" s="51">
        <v>5.4000000000000003E-3</v>
      </c>
      <c r="I201" s="50">
        <v>0.72494936967413304</v>
      </c>
      <c r="J201" s="48">
        <v>1.8E-3</v>
      </c>
      <c r="K201" s="51">
        <v>5.7000000000000002E-3</v>
      </c>
      <c r="L201" s="50">
        <v>0.75216230837805398</v>
      </c>
      <c r="M201" s="48">
        <v>1.6000000000000001E-3</v>
      </c>
      <c r="N201" s="51">
        <v>6.1999999999999998E-3</v>
      </c>
      <c r="O201" s="50">
        <v>0.79635711625773897</v>
      </c>
      <c r="P201" s="6"/>
      <c r="Q201" s="48">
        <v>-5.6100990000000003E-3</v>
      </c>
      <c r="R201" s="51">
        <v>8.5288940000000004E-3</v>
      </c>
      <c r="S201" s="50">
        <v>0.51068228778805302</v>
      </c>
      <c r="T201" s="48">
        <v>3.9732839999999997E-3</v>
      </c>
      <c r="U201" s="51">
        <v>9.4710550000000008E-3</v>
      </c>
      <c r="V201" s="50">
        <v>0.67483714362685399</v>
      </c>
      <c r="W201" s="48">
        <v>2.878238E-3</v>
      </c>
      <c r="X201" s="51">
        <v>9.3689940000000003E-3</v>
      </c>
      <c r="Y201" s="50">
        <v>0.75868439934690202</v>
      </c>
      <c r="Z201" s="50"/>
      <c r="AA201" s="48">
        <v>-3.452377E-3</v>
      </c>
      <c r="AB201" s="51">
        <v>6.0520510000000001E-3</v>
      </c>
      <c r="AC201" s="50">
        <v>0.568374261199733</v>
      </c>
      <c r="AD201" s="48">
        <v>2.5760430000000001E-3</v>
      </c>
      <c r="AE201" s="51">
        <v>6.6773750000000002E-3</v>
      </c>
      <c r="AF201" s="50">
        <v>0.69965458687601401</v>
      </c>
      <c r="AG201" s="48">
        <v>1.754104E-3</v>
      </c>
      <c r="AH201" s="51">
        <v>7.0487600000000003E-3</v>
      </c>
      <c r="AI201" s="50">
        <v>0.80347460996378695</v>
      </c>
      <c r="AJ201" s="50"/>
      <c r="AK201" s="50">
        <v>0.803635793609487</v>
      </c>
      <c r="AL201" s="50">
        <v>0.88436632995381903</v>
      </c>
      <c r="AM201">
        <f t="shared" si="3"/>
        <v>0</v>
      </c>
    </row>
    <row r="202" spans="1:39" x14ac:dyDescent="0.55000000000000004">
      <c r="A202" t="s">
        <v>1337</v>
      </c>
      <c r="B202" s="49">
        <v>596</v>
      </c>
      <c r="C202" s="38">
        <v>9</v>
      </c>
      <c r="D202" s="48">
        <v>-2.8999999999999998E-3</v>
      </c>
      <c r="E202" s="51">
        <v>2.5000000000000001E-3</v>
      </c>
      <c r="F202" s="50">
        <v>0.24604880610268701</v>
      </c>
      <c r="G202" s="48">
        <v>2.9999999999999997E-4</v>
      </c>
      <c r="H202" s="51">
        <v>5.5999999999999999E-3</v>
      </c>
      <c r="I202" s="50">
        <v>0.95727662050935702</v>
      </c>
      <c r="J202" s="48">
        <v>-6.4999999999999997E-3</v>
      </c>
      <c r="K202" s="51">
        <v>5.7999999999999996E-3</v>
      </c>
      <c r="L202" s="50">
        <v>0.26241998710297298</v>
      </c>
      <c r="M202" s="48">
        <v>-1.0800000000000001E-2</v>
      </c>
      <c r="N202" s="51">
        <v>6.3E-3</v>
      </c>
      <c r="O202" s="50">
        <v>8.6476265493665605E-2</v>
      </c>
      <c r="P202" s="6"/>
      <c r="Q202" s="48">
        <v>1.2945679999999999E-2</v>
      </c>
      <c r="R202" s="51">
        <v>8.7700169999999997E-3</v>
      </c>
      <c r="S202" s="50">
        <v>0.13990915565294401</v>
      </c>
      <c r="T202" s="48">
        <v>-3.3317730000000001E-3</v>
      </c>
      <c r="U202" s="51">
        <v>9.7538490000000002E-3</v>
      </c>
      <c r="V202" s="50">
        <v>0.73266288076341901</v>
      </c>
      <c r="W202" s="48">
        <v>-1.2352658000000001E-2</v>
      </c>
      <c r="X202" s="51">
        <v>9.6354820000000008E-3</v>
      </c>
      <c r="Y202" s="50">
        <v>0.19984373565951299</v>
      </c>
      <c r="Z202" s="50"/>
      <c r="AA202" s="48">
        <v>5.312888E-3</v>
      </c>
      <c r="AB202" s="51">
        <v>6.221557E-3</v>
      </c>
      <c r="AC202" s="50">
        <v>0.39313363795623002</v>
      </c>
      <c r="AD202" s="48">
        <v>-4.3711100000000001E-3</v>
      </c>
      <c r="AE202" s="51">
        <v>6.8643949999999997E-3</v>
      </c>
      <c r="AF202" s="50">
        <v>0.52426810288835601</v>
      </c>
      <c r="AG202" s="48">
        <v>-1.0779837E-2</v>
      </c>
      <c r="AH202" s="51">
        <v>7.246181E-3</v>
      </c>
      <c r="AI202" s="50">
        <v>0.13684118689279601</v>
      </c>
      <c r="AJ202" s="50"/>
      <c r="AK202" s="50">
        <v>0.28931688181269699</v>
      </c>
      <c r="AL202" s="50">
        <v>0.58104473764049902</v>
      </c>
      <c r="AM202">
        <f t="shared" si="3"/>
        <v>0</v>
      </c>
    </row>
    <row r="203" spans="1:39" x14ac:dyDescent="0.55000000000000004">
      <c r="A203" t="s">
        <v>1338</v>
      </c>
      <c r="B203" s="49">
        <v>596</v>
      </c>
      <c r="C203" s="38">
        <v>9</v>
      </c>
      <c r="D203" s="48">
        <v>-2.3999999999999998E-3</v>
      </c>
      <c r="E203" s="51">
        <v>2.5999999999999999E-3</v>
      </c>
      <c r="F203" s="50">
        <v>0.35596711973373102</v>
      </c>
      <c r="G203" s="48">
        <v>1.6999999999999999E-3</v>
      </c>
      <c r="H203" s="51">
        <v>5.5999999999999999E-3</v>
      </c>
      <c r="I203" s="50">
        <v>0.76145442159788901</v>
      </c>
      <c r="J203" s="48">
        <v>-8.2000000000000007E-3</v>
      </c>
      <c r="K203" s="51">
        <v>5.8999999999999999E-3</v>
      </c>
      <c r="L203" s="50">
        <v>0.16458035148627501</v>
      </c>
      <c r="M203" s="48">
        <v>-7.9000000000000008E-3</v>
      </c>
      <c r="N203" s="51">
        <v>6.4000000000000003E-3</v>
      </c>
      <c r="O203" s="50">
        <v>0.217063200328942</v>
      </c>
      <c r="P203" s="6"/>
      <c r="Q203" s="48">
        <v>1.4651423E-2</v>
      </c>
      <c r="R203" s="51">
        <v>8.8557510000000002E-3</v>
      </c>
      <c r="S203" s="50">
        <v>9.8035523938771796E-2</v>
      </c>
      <c r="T203" s="48">
        <v>-1.0260415E-2</v>
      </c>
      <c r="U203" s="51">
        <v>9.8457230000000007E-3</v>
      </c>
      <c r="V203" s="50">
        <v>0.29735651099927901</v>
      </c>
      <c r="W203" s="48">
        <v>-7.6306189999999999E-3</v>
      </c>
      <c r="X203" s="51">
        <v>9.7428800000000006E-3</v>
      </c>
      <c r="Y203" s="50">
        <v>0.43350995308420298</v>
      </c>
      <c r="Z203" s="50"/>
      <c r="AA203" s="48">
        <v>7.0916759999999999E-3</v>
      </c>
      <c r="AB203" s="51">
        <v>6.2838620000000003E-3</v>
      </c>
      <c r="AC203" s="50">
        <v>0.25908613211449499</v>
      </c>
      <c r="AD203" s="48">
        <v>-8.5680340000000004E-3</v>
      </c>
      <c r="AE203" s="51">
        <v>6.9331369999999998E-3</v>
      </c>
      <c r="AF203" s="50">
        <v>0.216529520683335</v>
      </c>
      <c r="AG203" s="48">
        <v>-6.5868979999999999E-3</v>
      </c>
      <c r="AH203" s="51">
        <v>7.3187469999999996E-3</v>
      </c>
      <c r="AI203" s="50">
        <v>0.368118381963772</v>
      </c>
      <c r="AJ203" s="50"/>
      <c r="AK203" s="50">
        <v>0.25143413605568199</v>
      </c>
      <c r="AL203" s="50">
        <v>0.54419286661075195</v>
      </c>
      <c r="AM203">
        <f t="shared" si="3"/>
        <v>0</v>
      </c>
    </row>
    <row r="204" spans="1:39" x14ac:dyDescent="0.55000000000000004">
      <c r="A204" t="s">
        <v>1339</v>
      </c>
      <c r="B204" s="49">
        <v>596</v>
      </c>
      <c r="C204" s="38">
        <v>9</v>
      </c>
      <c r="D204" s="48">
        <v>-4.0000000000000002E-4</v>
      </c>
      <c r="E204" s="51">
        <v>2.3999999999999998E-3</v>
      </c>
      <c r="F204" s="50">
        <v>0.86763233477819302</v>
      </c>
      <c r="G204" s="48">
        <v>2.8E-3</v>
      </c>
      <c r="H204" s="51">
        <v>5.3E-3</v>
      </c>
      <c r="I204" s="50">
        <v>0.59728982226790694</v>
      </c>
      <c r="J204" s="48">
        <v>-1.9E-3</v>
      </c>
      <c r="K204" s="51">
        <v>5.5999999999999999E-3</v>
      </c>
      <c r="L204" s="50">
        <v>0.73439450343634405</v>
      </c>
      <c r="M204" s="48">
        <v>-4.0000000000000001E-3</v>
      </c>
      <c r="N204" s="51">
        <v>6.0000000000000001E-3</v>
      </c>
      <c r="O204" s="50">
        <v>0.50498507509384605</v>
      </c>
      <c r="P204" s="6"/>
      <c r="Q204" s="48">
        <v>8.7369289999999992E-3</v>
      </c>
      <c r="R204" s="51">
        <v>8.3504559999999992E-3</v>
      </c>
      <c r="S204" s="50">
        <v>0.29543100843647802</v>
      </c>
      <c r="T204" s="48">
        <v>-3.225482E-3</v>
      </c>
      <c r="U204" s="51">
        <v>9.2785939999999994E-3</v>
      </c>
      <c r="V204" s="50">
        <v>0.72812095754867401</v>
      </c>
      <c r="W204" s="48">
        <v>-7.3808800000000003E-3</v>
      </c>
      <c r="X204" s="51">
        <v>9.1738329999999993E-3</v>
      </c>
      <c r="Y204" s="50">
        <v>0.42107483298882598</v>
      </c>
      <c r="Z204" s="50"/>
      <c r="AA204" s="48">
        <v>5.1594919999999999E-3</v>
      </c>
      <c r="AB204" s="51">
        <v>5.9251030000000001E-3</v>
      </c>
      <c r="AC204" s="50">
        <v>0.38387144780985399</v>
      </c>
      <c r="AD204" s="48">
        <v>-2.0836140000000001E-3</v>
      </c>
      <c r="AE204" s="51">
        <v>6.5373089999999998E-3</v>
      </c>
      <c r="AF204" s="50">
        <v>0.74993387334541906</v>
      </c>
      <c r="AG204" s="48">
        <v>-5.0187560000000001E-3</v>
      </c>
      <c r="AH204" s="51">
        <v>6.9009040000000002E-3</v>
      </c>
      <c r="AI204" s="50">
        <v>0.46706629238891201</v>
      </c>
      <c r="AJ204" s="50"/>
      <c r="AK204" s="50">
        <v>0.55897724436112695</v>
      </c>
      <c r="AL204" s="50">
        <v>0.76979151937732404</v>
      </c>
      <c r="AM204">
        <f t="shared" si="3"/>
        <v>0</v>
      </c>
    </row>
    <row r="205" spans="1:39" x14ac:dyDescent="0.55000000000000004">
      <c r="A205" t="s">
        <v>1340</v>
      </c>
      <c r="B205" s="49">
        <v>596</v>
      </c>
      <c r="C205" s="38">
        <v>9</v>
      </c>
      <c r="D205" s="48">
        <v>-1.1999999999999999E-3</v>
      </c>
      <c r="E205" s="51">
        <v>2.5999999999999999E-3</v>
      </c>
      <c r="F205" s="50">
        <v>0.644412333769812</v>
      </c>
      <c r="G205" s="48">
        <v>-1.9E-3</v>
      </c>
      <c r="H205" s="51">
        <v>5.5999999999999999E-3</v>
      </c>
      <c r="I205" s="50">
        <v>0.73439450343634405</v>
      </c>
      <c r="J205" s="48">
        <v>-1.5E-3</v>
      </c>
      <c r="K205" s="51">
        <v>5.8999999999999999E-3</v>
      </c>
      <c r="L205" s="50">
        <v>0.79931224499079701</v>
      </c>
      <c r="M205" s="48">
        <v>-3.3999999999999998E-3</v>
      </c>
      <c r="N205" s="51">
        <v>6.4000000000000003E-3</v>
      </c>
      <c r="O205" s="50">
        <v>0.59524554873281599</v>
      </c>
      <c r="P205" s="6"/>
      <c r="Q205" s="48">
        <v>4.5766099999999999E-4</v>
      </c>
      <c r="R205" s="51">
        <v>8.8732629999999993E-3</v>
      </c>
      <c r="S205" s="50">
        <v>0.95886532294063298</v>
      </c>
      <c r="T205" s="48">
        <v>1.9918969999999999E-3</v>
      </c>
      <c r="U205" s="51">
        <v>9.8509800000000005E-3</v>
      </c>
      <c r="V205" s="50">
        <v>0.83975808417092401</v>
      </c>
      <c r="W205" s="48">
        <v>-2.5008679999999998E-3</v>
      </c>
      <c r="X205" s="51">
        <v>9.7439359999999999E-3</v>
      </c>
      <c r="Y205" s="50">
        <v>0.79744209364162799</v>
      </c>
      <c r="Z205" s="50"/>
      <c r="AA205" s="48">
        <v>-1.0177879999999999E-3</v>
      </c>
      <c r="AB205" s="51">
        <v>6.2960359999999996E-3</v>
      </c>
      <c r="AC205" s="50">
        <v>0.87157725538715303</v>
      </c>
      <c r="AD205" s="48">
        <v>1.6799999999999999E-4</v>
      </c>
      <c r="AE205" s="51">
        <v>6.9465689999999997E-3</v>
      </c>
      <c r="AF205" s="50">
        <v>0.98070536111287498</v>
      </c>
      <c r="AG205" s="48">
        <v>-3.0608190000000002E-3</v>
      </c>
      <c r="AH205" s="51">
        <v>7.332926E-3</v>
      </c>
      <c r="AI205" s="50">
        <v>0.67638030110497505</v>
      </c>
      <c r="AJ205" s="50"/>
      <c r="AK205" s="50">
        <v>0.96174301297458897</v>
      </c>
      <c r="AL205" s="50">
        <v>0.98495111021129</v>
      </c>
      <c r="AM205">
        <f t="shared" si="3"/>
        <v>0</v>
      </c>
    </row>
    <row r="206" spans="1:39" x14ac:dyDescent="0.55000000000000004">
      <c r="A206" t="s">
        <v>1341</v>
      </c>
      <c r="B206" s="49">
        <v>596</v>
      </c>
      <c r="C206" s="38">
        <v>9</v>
      </c>
      <c r="D206" s="48">
        <v>2.0000000000000001E-4</v>
      </c>
      <c r="E206" s="51">
        <v>2.5999999999999999E-3</v>
      </c>
      <c r="F206" s="50">
        <v>0.93868473920677498</v>
      </c>
      <c r="G206" s="48">
        <v>3.5999999999999999E-3</v>
      </c>
      <c r="H206" s="51">
        <v>5.5999999999999999E-3</v>
      </c>
      <c r="I206" s="50">
        <v>0.52031680050736695</v>
      </c>
      <c r="J206" s="48">
        <v>1E-4</v>
      </c>
      <c r="K206" s="51">
        <v>5.8999999999999999E-3</v>
      </c>
      <c r="L206" s="50">
        <v>0.986477180329417</v>
      </c>
      <c r="M206" s="48">
        <v>-3.7000000000000002E-3</v>
      </c>
      <c r="N206" s="51">
        <v>6.4000000000000003E-3</v>
      </c>
      <c r="O206" s="50">
        <v>0.56317972962526197</v>
      </c>
      <c r="P206" s="6"/>
      <c r="Q206" s="48">
        <v>8.1818259999999997E-3</v>
      </c>
      <c r="R206" s="51">
        <v>8.8671089999999998E-3</v>
      </c>
      <c r="S206" s="50">
        <v>0.35615506963240101</v>
      </c>
      <c r="T206" s="48">
        <v>-5.04E-4</v>
      </c>
      <c r="U206" s="51">
        <v>9.8516209999999996E-3</v>
      </c>
      <c r="V206" s="50">
        <v>0.95919874778222103</v>
      </c>
      <c r="W206" s="48">
        <v>-9.3742449999999998E-3</v>
      </c>
      <c r="X206" s="51">
        <v>9.7370770000000002E-3</v>
      </c>
      <c r="Y206" s="50">
        <v>0.33567948754950599</v>
      </c>
      <c r="Z206" s="50"/>
      <c r="AA206" s="48">
        <v>5.2803870000000001E-3</v>
      </c>
      <c r="AB206" s="51">
        <v>6.2905110000000004E-3</v>
      </c>
      <c r="AC206" s="50">
        <v>0.40123310663766099</v>
      </c>
      <c r="AD206" s="48">
        <v>3.2000000000000003E-4</v>
      </c>
      <c r="AE206" s="51">
        <v>6.940473E-3</v>
      </c>
      <c r="AF206" s="50">
        <v>0.96322547073426501</v>
      </c>
      <c r="AG206" s="48">
        <v>-6.0096259999999997E-3</v>
      </c>
      <c r="AH206" s="51">
        <v>7.3264899999999997E-3</v>
      </c>
      <c r="AI206" s="50">
        <v>0.41206795754094799</v>
      </c>
      <c r="AJ206" s="50"/>
      <c r="AK206" s="50">
        <v>0.565371880544701</v>
      </c>
      <c r="AL206" s="50">
        <v>0.77299151292500501</v>
      </c>
      <c r="AM206">
        <f t="shared" si="3"/>
        <v>0</v>
      </c>
    </row>
    <row r="207" spans="1:39" x14ac:dyDescent="0.55000000000000004">
      <c r="A207" t="s">
        <v>1342</v>
      </c>
      <c r="B207" s="49">
        <v>596</v>
      </c>
      <c r="C207" s="38">
        <v>9</v>
      </c>
      <c r="D207" s="48">
        <v>2.5999999999999999E-3</v>
      </c>
      <c r="E207" s="51">
        <v>2.5000000000000001E-3</v>
      </c>
      <c r="F207" s="50">
        <v>0.29833990066196298</v>
      </c>
      <c r="G207" s="48">
        <v>4.1000000000000003E-3</v>
      </c>
      <c r="H207" s="51">
        <v>5.4999999999999997E-3</v>
      </c>
      <c r="I207" s="50">
        <v>0.45599698001523897</v>
      </c>
      <c r="J207" s="48">
        <v>4.7000000000000002E-3</v>
      </c>
      <c r="K207" s="51">
        <v>5.7999999999999996E-3</v>
      </c>
      <c r="L207" s="50">
        <v>0.41774201797597299</v>
      </c>
      <c r="M207" s="48">
        <v>5.4999999999999997E-3</v>
      </c>
      <c r="N207" s="51">
        <v>6.3E-3</v>
      </c>
      <c r="O207" s="50">
        <v>0.38265442600352001</v>
      </c>
      <c r="P207" s="6"/>
      <c r="Q207" s="48">
        <v>-7.4799999999999997E-4</v>
      </c>
      <c r="R207" s="51">
        <v>8.7714960000000002E-3</v>
      </c>
      <c r="S207" s="50">
        <v>0.93204179839721901</v>
      </c>
      <c r="T207" s="48">
        <v>-2.9700000000000001E-4</v>
      </c>
      <c r="U207" s="51">
        <v>9.7383699999999997E-3</v>
      </c>
      <c r="V207" s="50">
        <v>0.975669954601048</v>
      </c>
      <c r="W207" s="48">
        <v>1.1925659999999999E-3</v>
      </c>
      <c r="X207" s="51">
        <v>9.6326369999999994E-3</v>
      </c>
      <c r="Y207" s="50">
        <v>0.90146988852065701</v>
      </c>
      <c r="Z207" s="50"/>
      <c r="AA207" s="48">
        <v>2.1607979999999998E-3</v>
      </c>
      <c r="AB207" s="51">
        <v>6.2241839999999998E-3</v>
      </c>
      <c r="AC207" s="50">
        <v>0.728469878544726</v>
      </c>
      <c r="AD207" s="48">
        <v>2.3653609999999999E-3</v>
      </c>
      <c r="AE207" s="51">
        <v>6.867293E-3</v>
      </c>
      <c r="AF207" s="50">
        <v>0.73051644077126099</v>
      </c>
      <c r="AG207" s="48">
        <v>3.4323679999999999E-3</v>
      </c>
      <c r="AH207" s="51">
        <v>7.2492399999999997E-3</v>
      </c>
      <c r="AI207" s="50">
        <v>0.63587097855002495</v>
      </c>
      <c r="AJ207" s="50"/>
      <c r="AK207" s="50">
        <v>0.99219327704243199</v>
      </c>
      <c r="AL207" s="50">
        <v>0.99632741569677497</v>
      </c>
      <c r="AM207">
        <f t="shared" si="3"/>
        <v>0</v>
      </c>
    </row>
    <row r="208" spans="1:39" x14ac:dyDescent="0.55000000000000004">
      <c r="A208" t="s">
        <v>1343</v>
      </c>
      <c r="B208" s="49">
        <v>596</v>
      </c>
      <c r="C208" s="38">
        <v>9</v>
      </c>
      <c r="D208" s="48">
        <v>3.3999999999999998E-3</v>
      </c>
      <c r="E208" s="51">
        <v>2.5999999999999999E-3</v>
      </c>
      <c r="F208" s="50">
        <v>0.19097769346785701</v>
      </c>
      <c r="G208" s="48">
        <v>1.23E-2</v>
      </c>
      <c r="H208" s="51">
        <v>5.7000000000000002E-3</v>
      </c>
      <c r="I208" s="50">
        <v>3.0936016802281401E-2</v>
      </c>
      <c r="J208" s="48">
        <v>4.4999999999999997E-3</v>
      </c>
      <c r="K208" s="51">
        <v>6.0000000000000001E-3</v>
      </c>
      <c r="L208" s="50">
        <v>0.45325470475373603</v>
      </c>
      <c r="M208" s="48">
        <v>-1E-4</v>
      </c>
      <c r="N208" s="51">
        <v>6.6E-3</v>
      </c>
      <c r="O208" s="50">
        <v>0.98791130252011805</v>
      </c>
      <c r="P208" s="6"/>
      <c r="Q208" s="48">
        <v>1.6299805000000001E-2</v>
      </c>
      <c r="R208" s="51">
        <v>9.0630659999999998E-3</v>
      </c>
      <c r="S208" s="50">
        <v>7.2099891051915194E-2</v>
      </c>
      <c r="T208" s="48">
        <v>-4.879998E-3</v>
      </c>
      <c r="U208" s="51">
        <v>1.0087831E-2</v>
      </c>
      <c r="V208" s="50">
        <v>0.628562617439959</v>
      </c>
      <c r="W208" s="48">
        <v>-1.4882924000000001E-2</v>
      </c>
      <c r="X208" s="51">
        <v>9.9614070000000002E-3</v>
      </c>
      <c r="Y208" s="50">
        <v>0.13516035066081999</v>
      </c>
      <c r="Z208" s="50"/>
      <c r="AA208" s="48">
        <v>1.3715434E-2</v>
      </c>
      <c r="AB208" s="51">
        <v>6.4292020000000002E-3</v>
      </c>
      <c r="AC208" s="50">
        <v>3.2899902694510798E-2</v>
      </c>
      <c r="AD208" s="48">
        <v>1.0263259999999999E-3</v>
      </c>
      <c r="AE208" s="51">
        <v>7.093495E-3</v>
      </c>
      <c r="AF208" s="50">
        <v>0.88495917362986098</v>
      </c>
      <c r="AG208" s="48">
        <v>-6.068164E-3</v>
      </c>
      <c r="AH208" s="51">
        <v>7.4880229999999999E-3</v>
      </c>
      <c r="AI208" s="50">
        <v>0.41772028042552001</v>
      </c>
      <c r="AJ208" s="50"/>
      <c r="AK208" s="50">
        <v>0.166965824505483</v>
      </c>
      <c r="AL208" s="50">
        <v>0.42250558263958998</v>
      </c>
      <c r="AM208">
        <f t="shared" si="3"/>
        <v>0</v>
      </c>
    </row>
    <row r="209" spans="1:39" x14ac:dyDescent="0.55000000000000004">
      <c r="A209" t="s">
        <v>1344</v>
      </c>
      <c r="B209" s="49">
        <v>596</v>
      </c>
      <c r="C209" s="38">
        <v>9</v>
      </c>
      <c r="D209" s="48">
        <v>-4.5999999999999999E-3</v>
      </c>
      <c r="E209" s="51">
        <v>2.5999999999999999E-3</v>
      </c>
      <c r="F209" s="50">
        <v>7.6855371351919E-2</v>
      </c>
      <c r="G209" s="48">
        <v>-9.2999999999999992E-3</v>
      </c>
      <c r="H209" s="51">
        <v>5.7000000000000002E-3</v>
      </c>
      <c r="I209" s="50">
        <v>0.10276821619031599</v>
      </c>
      <c r="J209" s="48">
        <v>-7.4000000000000003E-3</v>
      </c>
      <c r="K209" s="51">
        <v>6.0000000000000001E-3</v>
      </c>
      <c r="L209" s="50">
        <v>0.217451426425182</v>
      </c>
      <c r="M209" s="48">
        <v>-8.0000000000000002E-3</v>
      </c>
      <c r="N209" s="51">
        <v>6.4999999999999997E-3</v>
      </c>
      <c r="O209" s="50">
        <v>0.218409186619242</v>
      </c>
      <c r="P209" s="6"/>
      <c r="Q209" s="48">
        <v>-3.7889999999999998E-3</v>
      </c>
      <c r="R209" s="51">
        <v>8.9500599999999993E-3</v>
      </c>
      <c r="S209" s="50">
        <v>0.67204056319099303</v>
      </c>
      <c r="T209" s="48">
        <v>3.0290769999999998E-3</v>
      </c>
      <c r="U209" s="51">
        <v>9.9372980000000007E-3</v>
      </c>
      <c r="V209" s="50">
        <v>0.76050402817517104</v>
      </c>
      <c r="W209" s="48">
        <v>1.6058209999999999E-3</v>
      </c>
      <c r="X209" s="51">
        <v>9.8300839999999994E-3</v>
      </c>
      <c r="Y209" s="50">
        <v>0.87023671889148901</v>
      </c>
      <c r="Z209" s="50"/>
      <c r="AA209" s="48">
        <v>-7.0885269999999998E-3</v>
      </c>
      <c r="AB209" s="51">
        <v>6.3508949999999996E-3</v>
      </c>
      <c r="AC209" s="50">
        <v>0.26435958067872201</v>
      </c>
      <c r="AD209" s="48">
        <v>-2.7667439999999998E-3</v>
      </c>
      <c r="AE209" s="51">
        <v>7.007096E-3</v>
      </c>
      <c r="AF209" s="50">
        <v>0.69295441951472003</v>
      </c>
      <c r="AG209" s="48">
        <v>-3.813585E-3</v>
      </c>
      <c r="AH209" s="51">
        <v>7.3968200000000001E-3</v>
      </c>
      <c r="AI209" s="50">
        <v>0.60615415264462802</v>
      </c>
      <c r="AJ209" s="50"/>
      <c r="AK209" s="50">
        <v>0.91087150582541199</v>
      </c>
      <c r="AL209" s="50">
        <v>0.95443492566923605</v>
      </c>
      <c r="AM209">
        <f t="shared" si="3"/>
        <v>0</v>
      </c>
    </row>
    <row r="210" spans="1:39" x14ac:dyDescent="0.55000000000000004">
      <c r="A210" t="s">
        <v>1258</v>
      </c>
      <c r="B210" s="49">
        <v>1473</v>
      </c>
      <c r="C210" s="38">
        <v>9</v>
      </c>
      <c r="D210" s="48">
        <v>1E-4</v>
      </c>
      <c r="E210" s="51">
        <v>1.6999999999999999E-3</v>
      </c>
      <c r="F210" s="50">
        <v>0.95309266714744001</v>
      </c>
      <c r="G210" s="48">
        <v>-5.0000000000000001E-4</v>
      </c>
      <c r="H210" s="51">
        <v>3.5999999999999999E-3</v>
      </c>
      <c r="I210" s="50">
        <v>0.88953795124902801</v>
      </c>
      <c r="J210" s="48">
        <v>4.1000000000000003E-3</v>
      </c>
      <c r="K210" s="51">
        <v>3.8999999999999998E-3</v>
      </c>
      <c r="L210" s="50">
        <v>0.29312906808816303</v>
      </c>
      <c r="M210" s="48">
        <v>-3.7000000000000002E-3</v>
      </c>
      <c r="N210" s="51">
        <v>4.3E-3</v>
      </c>
      <c r="O210" s="50">
        <v>0.38953270471671603</v>
      </c>
      <c r="P210" s="6"/>
      <c r="Q210" s="48">
        <v>-1.9796129999999999E-3</v>
      </c>
      <c r="R210" s="51">
        <v>6.1233219999999996E-3</v>
      </c>
      <c r="S210" s="50">
        <v>0.74647510338648704</v>
      </c>
      <c r="T210" s="48">
        <v>1.1443108E-2</v>
      </c>
      <c r="U210" s="51">
        <v>6.6528459999999996E-3</v>
      </c>
      <c r="V210" s="50">
        <v>8.5426625278576696E-2</v>
      </c>
      <c r="W210" s="48">
        <v>-8.6567759999999997E-3</v>
      </c>
      <c r="X210" s="51">
        <v>6.4907999999999997E-3</v>
      </c>
      <c r="Y210" s="50">
        <v>0.18230239482067401</v>
      </c>
      <c r="Z210" s="50"/>
      <c r="AA210" s="48">
        <v>-1.7635649999999999E-3</v>
      </c>
      <c r="AB210" s="51">
        <v>4.1936350000000002E-3</v>
      </c>
      <c r="AC210" s="50">
        <v>0.67409558868858499</v>
      </c>
      <c r="AD210" s="48">
        <v>7.5995790000000004E-3</v>
      </c>
      <c r="AE210" s="51">
        <v>4.6718280000000003E-3</v>
      </c>
      <c r="AF210" s="50">
        <v>0.103804631536669</v>
      </c>
      <c r="AG210" s="48">
        <v>-6.552441E-3</v>
      </c>
      <c r="AH210" s="51">
        <v>4.9405029999999997E-3</v>
      </c>
      <c r="AI210" s="50">
        <v>0.18475027435708899</v>
      </c>
      <c r="AJ210" s="50"/>
      <c r="AK210" s="50">
        <v>0.18229524262362301</v>
      </c>
      <c r="AL210" s="50">
        <v>0.44829748441115402</v>
      </c>
      <c r="AM210">
        <f t="shared" si="3"/>
        <v>0</v>
      </c>
    </row>
    <row r="211" spans="1:39" x14ac:dyDescent="0.55000000000000004">
      <c r="A211" t="s">
        <v>1265</v>
      </c>
      <c r="B211" s="49">
        <v>1471</v>
      </c>
      <c r="C211" s="38">
        <v>9</v>
      </c>
      <c r="D211" s="48">
        <v>2.0000000000000001E-4</v>
      </c>
      <c r="E211" s="51">
        <v>1.6999999999999999E-3</v>
      </c>
      <c r="F211" s="50">
        <v>0.90634731628219301</v>
      </c>
      <c r="G211" s="48">
        <v>-8.0000000000000004E-4</v>
      </c>
      <c r="H211" s="51">
        <v>3.5999999999999999E-3</v>
      </c>
      <c r="I211" s="50">
        <v>0.82414089574188498</v>
      </c>
      <c r="J211" s="48">
        <v>-8.0000000000000004E-4</v>
      </c>
      <c r="K211" s="51">
        <v>3.8999999999999998E-3</v>
      </c>
      <c r="L211" s="50">
        <v>0.837471960453541</v>
      </c>
      <c r="M211" s="48">
        <v>3.5000000000000001E-3</v>
      </c>
      <c r="N211" s="51">
        <v>4.3E-3</v>
      </c>
      <c r="O211" s="50">
        <v>0.41567159677497501</v>
      </c>
      <c r="P211" s="6"/>
      <c r="Q211" s="48">
        <v>-3.4216630000000001E-3</v>
      </c>
      <c r="R211" s="51">
        <v>6.1356869999999999E-3</v>
      </c>
      <c r="S211" s="50">
        <v>0.57707259311844505</v>
      </c>
      <c r="T211" s="48">
        <v>-3.4125359999999999E-3</v>
      </c>
      <c r="U211" s="51">
        <v>6.6769719999999998E-3</v>
      </c>
      <c r="V211" s="50">
        <v>0.60928778822628804</v>
      </c>
      <c r="W211" s="48">
        <v>7.0845969999999998E-3</v>
      </c>
      <c r="X211" s="51">
        <v>6.5028229999999996E-3</v>
      </c>
      <c r="Y211" s="50">
        <v>0.27594895292718202</v>
      </c>
      <c r="Z211" s="50"/>
      <c r="AA211" s="48">
        <v>-1.6346430000000001E-3</v>
      </c>
      <c r="AB211" s="51">
        <v>4.2036479999999999E-3</v>
      </c>
      <c r="AC211" s="50">
        <v>0.69737752424631905</v>
      </c>
      <c r="AD211" s="48">
        <v>-2.0401289999999999E-3</v>
      </c>
      <c r="AE211" s="51">
        <v>4.6895039999999997E-3</v>
      </c>
      <c r="AF211" s="50">
        <v>0.66353228215908999</v>
      </c>
      <c r="AG211" s="48">
        <v>5.282653E-3</v>
      </c>
      <c r="AH211" s="51">
        <v>4.9529839999999997E-3</v>
      </c>
      <c r="AI211" s="50">
        <v>0.28617071851486803</v>
      </c>
      <c r="AJ211" s="50"/>
      <c r="AK211" s="50">
        <v>0.551797264290524</v>
      </c>
      <c r="AL211" s="50">
        <v>0.76427092352882997</v>
      </c>
      <c r="AM211">
        <f t="shared" si="3"/>
        <v>0</v>
      </c>
    </row>
    <row r="212" spans="1:39" x14ac:dyDescent="0.55000000000000004">
      <c r="A212" t="s">
        <v>1292</v>
      </c>
      <c r="B212" s="49">
        <v>1484</v>
      </c>
      <c r="C212" s="38">
        <v>9</v>
      </c>
      <c r="D212" s="48">
        <v>-2.0000000000000001E-4</v>
      </c>
      <c r="E212" s="51">
        <v>1.6999999999999999E-3</v>
      </c>
      <c r="F212" s="50">
        <v>0.90634731628219301</v>
      </c>
      <c r="G212" s="48">
        <v>-1.9E-3</v>
      </c>
      <c r="H212" s="51">
        <v>3.5999999999999999E-3</v>
      </c>
      <c r="I212" s="50">
        <v>0.59765358263286705</v>
      </c>
      <c r="J212" s="48">
        <v>5.1999999999999998E-3</v>
      </c>
      <c r="K212" s="51">
        <v>3.8999999999999998E-3</v>
      </c>
      <c r="L212" s="50">
        <v>0.182422439451736</v>
      </c>
      <c r="M212" s="48">
        <v>-5.0000000000000001E-3</v>
      </c>
      <c r="N212" s="51">
        <v>4.3E-3</v>
      </c>
      <c r="O212" s="50">
        <v>0.24491443226993501</v>
      </c>
      <c r="P212" s="6"/>
      <c r="Q212" s="48">
        <v>-4.5372579999999997E-3</v>
      </c>
      <c r="R212" s="51">
        <v>6.1003790000000004E-3</v>
      </c>
      <c r="S212" s="50">
        <v>0.457017704405005</v>
      </c>
      <c r="T212" s="48">
        <v>1.617292E-2</v>
      </c>
      <c r="U212" s="51">
        <v>6.6378019999999999E-3</v>
      </c>
      <c r="V212" s="50">
        <v>1.48306919159189E-2</v>
      </c>
      <c r="W212" s="48">
        <v>-1.0273539999999999E-2</v>
      </c>
      <c r="X212" s="51">
        <v>6.4871149999999999E-3</v>
      </c>
      <c r="Y212" s="50">
        <v>0.113265655768128</v>
      </c>
      <c r="Z212" s="50"/>
      <c r="AA212" s="48">
        <v>-3.849356E-3</v>
      </c>
      <c r="AB212" s="51">
        <v>4.1867149999999997E-3</v>
      </c>
      <c r="AC212" s="50">
        <v>0.35787512112055703</v>
      </c>
      <c r="AD212" s="48">
        <v>1.0421079E-2</v>
      </c>
      <c r="AE212" s="51">
        <v>4.6588080000000004E-3</v>
      </c>
      <c r="AF212" s="50">
        <v>2.52958040117807E-2</v>
      </c>
      <c r="AG212" s="48">
        <v>-8.2678370000000001E-3</v>
      </c>
      <c r="AH212" s="51">
        <v>4.9307839999999997E-3</v>
      </c>
      <c r="AI212" s="50">
        <v>9.3585628907208604E-2</v>
      </c>
      <c r="AJ212" s="50"/>
      <c r="AK212" s="50">
        <v>4.2496417292814399E-2</v>
      </c>
      <c r="AL212" s="50">
        <v>0.16262867986648399</v>
      </c>
      <c r="AM212">
        <f t="shared" si="3"/>
        <v>0</v>
      </c>
    </row>
    <row r="213" spans="1:39" x14ac:dyDescent="0.55000000000000004">
      <c r="A213" t="s">
        <v>1299</v>
      </c>
      <c r="B213" s="49">
        <v>1380</v>
      </c>
      <c r="C213" s="38">
        <v>9</v>
      </c>
      <c r="D213" s="48">
        <v>-2.0999999999999999E-3</v>
      </c>
      <c r="E213" s="51">
        <v>1.6999999999999999E-3</v>
      </c>
      <c r="F213" s="50">
        <v>0.21672106217905199</v>
      </c>
      <c r="G213" s="48">
        <v>-5.8999999999999999E-3</v>
      </c>
      <c r="H213" s="51">
        <v>3.8E-3</v>
      </c>
      <c r="I213" s="50">
        <v>0.12051117684701899</v>
      </c>
      <c r="J213" s="48">
        <v>-8.9999999999999998E-4</v>
      </c>
      <c r="K213" s="51">
        <v>4.1000000000000003E-3</v>
      </c>
      <c r="L213" s="50">
        <v>0.82625108118061696</v>
      </c>
      <c r="M213" s="48">
        <v>-4.8999999999999998E-3</v>
      </c>
      <c r="N213" s="51">
        <v>4.4999999999999997E-3</v>
      </c>
      <c r="O213" s="50">
        <v>0.27620288661797798</v>
      </c>
      <c r="P213" s="6"/>
      <c r="Q213" s="48">
        <v>-6.0306910000000003E-3</v>
      </c>
      <c r="R213" s="51">
        <v>6.3795930000000002E-3</v>
      </c>
      <c r="S213" s="50">
        <v>0.34450079929836502</v>
      </c>
      <c r="T213" s="48">
        <v>8.7923849999999998E-3</v>
      </c>
      <c r="U213" s="51">
        <v>6.8505429999999997E-3</v>
      </c>
      <c r="V213" s="50">
        <v>0.19933162505522101</v>
      </c>
      <c r="W213" s="48">
        <v>-1.7719610000000001E-3</v>
      </c>
      <c r="X213" s="51">
        <v>6.7364360000000002E-3</v>
      </c>
      <c r="Y213" s="50">
        <v>0.792518733415151</v>
      </c>
      <c r="Z213" s="50"/>
      <c r="AA213" s="48">
        <v>-6.1959129999999999E-3</v>
      </c>
      <c r="AB213" s="51">
        <v>4.3800439999999996E-3</v>
      </c>
      <c r="AC213" s="50">
        <v>0.15719232197881899</v>
      </c>
      <c r="AD213" s="48">
        <v>3.6663300000000002E-3</v>
      </c>
      <c r="AE213" s="51">
        <v>4.8415000000000003E-3</v>
      </c>
      <c r="AF213" s="50">
        <v>0.44888721769888801</v>
      </c>
      <c r="AG213" s="48">
        <v>-3.7689120000000001E-3</v>
      </c>
      <c r="AH213" s="51">
        <v>5.1042179999999998E-3</v>
      </c>
      <c r="AI213" s="50">
        <v>0.46027648136879401</v>
      </c>
      <c r="AJ213" s="50"/>
      <c r="AK213" s="50">
        <v>0.41651197829422199</v>
      </c>
      <c r="AL213" s="50">
        <v>0.64817899276825197</v>
      </c>
      <c r="AM213">
        <f t="shared" si="3"/>
        <v>0</v>
      </c>
    </row>
    <row r="214" spans="1:39" x14ac:dyDescent="0.55000000000000004">
      <c r="A214" t="s">
        <v>1302</v>
      </c>
      <c r="B214" s="49">
        <v>1484</v>
      </c>
      <c r="C214" s="38">
        <v>9</v>
      </c>
      <c r="D214" s="48">
        <v>3.3999999999999998E-3</v>
      </c>
      <c r="E214" s="51">
        <v>1.6000000000000001E-3</v>
      </c>
      <c r="F214" s="50">
        <v>3.35866128968976E-2</v>
      </c>
      <c r="G214" s="48">
        <v>8.6999999999999994E-3</v>
      </c>
      <c r="H214" s="51">
        <v>3.5000000000000001E-3</v>
      </c>
      <c r="I214" s="50">
        <v>1.29291721727266E-2</v>
      </c>
      <c r="J214" s="48">
        <v>6.1999999999999998E-3</v>
      </c>
      <c r="K214" s="51">
        <v>3.8E-3</v>
      </c>
      <c r="L214" s="50">
        <v>0.10276821619031599</v>
      </c>
      <c r="M214" s="48">
        <v>3.0000000000000001E-3</v>
      </c>
      <c r="N214" s="51">
        <v>4.1999999999999997E-3</v>
      </c>
      <c r="O214" s="50">
        <v>0.47505052405395298</v>
      </c>
      <c r="P214" s="6"/>
      <c r="Q214" s="48">
        <v>7.8635679999999996E-3</v>
      </c>
      <c r="R214" s="51">
        <v>5.9741799999999999E-3</v>
      </c>
      <c r="S214" s="50">
        <v>0.18808713782220901</v>
      </c>
      <c r="T214" s="48">
        <v>-8.4400000000000002E-4</v>
      </c>
      <c r="U214" s="51">
        <v>6.5161510000000004E-3</v>
      </c>
      <c r="V214" s="50">
        <v>0.89694278577310604</v>
      </c>
      <c r="W214" s="48">
        <v>-8.0998340000000002E-3</v>
      </c>
      <c r="X214" s="51">
        <v>6.3573680000000004E-3</v>
      </c>
      <c r="Y214" s="50">
        <v>0.202632915239324</v>
      </c>
      <c r="Z214" s="50"/>
      <c r="AA214" s="48">
        <v>8.1120419999999999E-3</v>
      </c>
      <c r="AB214" s="51">
        <v>4.1075290000000004E-3</v>
      </c>
      <c r="AC214" s="50">
        <v>4.8277204491179899E-2</v>
      </c>
      <c r="AD214" s="48">
        <v>2.8511389999999999E-3</v>
      </c>
      <c r="AE214" s="51">
        <v>4.5706929999999998E-3</v>
      </c>
      <c r="AF214" s="50">
        <v>0.53276746021640597</v>
      </c>
      <c r="AG214" s="48">
        <v>-2.146303E-3</v>
      </c>
      <c r="AH214" s="51">
        <v>4.8375249999999996E-3</v>
      </c>
      <c r="AI214" s="50">
        <v>0.65727546577891405</v>
      </c>
      <c r="AJ214" s="50"/>
      <c r="AK214" s="50">
        <v>0.33961537024178801</v>
      </c>
      <c r="AL214" s="50">
        <v>0.60624834364928304</v>
      </c>
      <c r="AM214">
        <f t="shared" si="3"/>
        <v>0</v>
      </c>
    </row>
    <row r="215" spans="1:39" x14ac:dyDescent="0.55000000000000004">
      <c r="A215" t="s">
        <v>1519</v>
      </c>
      <c r="B215" s="49">
        <v>1482</v>
      </c>
      <c r="C215" s="38">
        <v>9</v>
      </c>
      <c r="D215" s="48">
        <v>-2.9999999999999997E-4</v>
      </c>
      <c r="E215" s="51">
        <v>1.6000000000000001E-3</v>
      </c>
      <c r="F215" s="50">
        <v>0.85126862368820599</v>
      </c>
      <c r="G215" s="48">
        <v>2.5000000000000001E-3</v>
      </c>
      <c r="H215" s="51">
        <v>3.5999999999999999E-3</v>
      </c>
      <c r="I215" s="50">
        <v>0.48740352967602502</v>
      </c>
      <c r="J215" s="48">
        <v>8.0000000000000004E-4</v>
      </c>
      <c r="K215" s="51">
        <v>3.8999999999999998E-3</v>
      </c>
      <c r="L215" s="50">
        <v>0.837471960453541</v>
      </c>
      <c r="M215" s="48">
        <v>-6.4999999999999997E-3</v>
      </c>
      <c r="N215" s="51">
        <v>4.3E-3</v>
      </c>
      <c r="O215" s="50">
        <v>0.130628548131</v>
      </c>
      <c r="P215" s="6"/>
      <c r="Q215" s="48">
        <v>8.6828140000000005E-3</v>
      </c>
      <c r="R215" s="51">
        <v>6.0633620000000001E-3</v>
      </c>
      <c r="S215" s="50">
        <v>0.152140063501396</v>
      </c>
      <c r="T215" s="48">
        <v>3.8209030000000001E-3</v>
      </c>
      <c r="U215" s="51">
        <v>6.6179510000000004E-3</v>
      </c>
      <c r="V215" s="50">
        <v>0.56370008487482703</v>
      </c>
      <c r="W215" s="48">
        <v>-1.3452181000000001E-2</v>
      </c>
      <c r="X215" s="51">
        <v>6.4432860000000003E-3</v>
      </c>
      <c r="Y215" s="50">
        <v>3.6817441403743101E-2</v>
      </c>
      <c r="Z215" s="50"/>
      <c r="AA215" s="48">
        <v>4.6664080000000004E-3</v>
      </c>
      <c r="AB215" s="51">
        <v>4.1645440000000001E-3</v>
      </c>
      <c r="AC215" s="50">
        <v>0.26249702514926498</v>
      </c>
      <c r="AD215" s="48">
        <v>2.2639689999999998E-3</v>
      </c>
      <c r="AE215" s="51">
        <v>4.6404180000000003E-3</v>
      </c>
      <c r="AF215" s="50">
        <v>0.62563455674756996</v>
      </c>
      <c r="AG215" s="48">
        <v>-9.7701620000000006E-3</v>
      </c>
      <c r="AH215" s="51">
        <v>4.9040289999999999E-3</v>
      </c>
      <c r="AI215" s="50">
        <v>4.6341169882027203E-2</v>
      </c>
      <c r="AJ215" s="50"/>
      <c r="AK215" s="50">
        <v>0.107263674978138</v>
      </c>
      <c r="AL215" s="50">
        <v>0.32313182087164299</v>
      </c>
      <c r="AM215">
        <f t="shared" si="3"/>
        <v>0</v>
      </c>
    </row>
    <row r="216" spans="1:39" x14ac:dyDescent="0.55000000000000004">
      <c r="A216" t="s">
        <v>1542</v>
      </c>
      <c r="B216" s="49">
        <v>3866</v>
      </c>
      <c r="C216" s="38">
        <v>7</v>
      </c>
      <c r="D216" s="48">
        <v>1.5E-3</v>
      </c>
      <c r="E216" s="51">
        <v>8.9999999999999998E-4</v>
      </c>
      <c r="F216" s="50">
        <v>9.55807045456296E-2</v>
      </c>
      <c r="G216" s="48">
        <v>4.4000000000000003E-3</v>
      </c>
      <c r="H216" s="51">
        <v>2E-3</v>
      </c>
      <c r="I216" s="50">
        <v>2.7806895026997201E-2</v>
      </c>
      <c r="J216" s="48">
        <v>3.0000000000000001E-3</v>
      </c>
      <c r="K216" s="51">
        <v>2.2000000000000001E-3</v>
      </c>
      <c r="L216" s="50">
        <v>0.17268204141874799</v>
      </c>
      <c r="M216" s="48">
        <v>1E-4</v>
      </c>
      <c r="N216" s="51">
        <v>2.3999999999999998E-3</v>
      </c>
      <c r="O216" s="50">
        <v>0.96676442701927301</v>
      </c>
      <c r="P216" s="6"/>
      <c r="Q216" s="48">
        <v>5.3299740000000003E-3</v>
      </c>
      <c r="R216" s="51">
        <v>3.4052150000000001E-3</v>
      </c>
      <c r="S216" s="50">
        <v>0.11752697108092</v>
      </c>
      <c r="T216" s="48">
        <v>4.5399999999999998E-4</v>
      </c>
      <c r="U216" s="51">
        <v>3.660422E-3</v>
      </c>
      <c r="V216" s="50">
        <v>0.90129198492683105</v>
      </c>
      <c r="W216" s="48">
        <v>-6.4133749999999998E-3</v>
      </c>
      <c r="X216" s="51">
        <v>3.604449E-3</v>
      </c>
      <c r="Y216" s="50">
        <v>7.5191550451641498E-2</v>
      </c>
      <c r="Z216" s="50"/>
      <c r="AA216" s="48">
        <v>4.6330970000000001E-3</v>
      </c>
      <c r="AB216" s="51">
        <v>2.3190950000000002E-3</v>
      </c>
      <c r="AC216" s="50">
        <v>4.57379260316058E-2</v>
      </c>
      <c r="AD216" s="48">
        <v>1.740754E-3</v>
      </c>
      <c r="AE216" s="51">
        <v>2.5775580000000002E-3</v>
      </c>
      <c r="AF216" s="50">
        <v>0.49945337373987703</v>
      </c>
      <c r="AG216" s="48">
        <v>-3.0092270000000002E-3</v>
      </c>
      <c r="AH216" s="51">
        <v>2.7345289999999999E-3</v>
      </c>
      <c r="AI216" s="50">
        <v>0.27113378439528202</v>
      </c>
      <c r="AJ216" s="50"/>
      <c r="AK216" s="50">
        <v>0.159291107559629</v>
      </c>
      <c r="AL216" s="50">
        <v>0.41727344480294198</v>
      </c>
      <c r="AM216">
        <f t="shared" si="3"/>
        <v>0</v>
      </c>
    </row>
    <row r="217" spans="1:39" x14ac:dyDescent="0.55000000000000004">
      <c r="A217" t="s">
        <v>1029</v>
      </c>
      <c r="B217" s="49">
        <v>3866</v>
      </c>
      <c r="C217" s="38">
        <v>7</v>
      </c>
      <c r="D217" s="48">
        <v>-6.9999999999999999E-4</v>
      </c>
      <c r="E217" s="51">
        <v>1E-3</v>
      </c>
      <c r="F217" s="50">
        <v>0.48392730444614601</v>
      </c>
      <c r="G217" s="48">
        <v>4.7000000000000002E-3</v>
      </c>
      <c r="H217" s="51">
        <v>2.2000000000000001E-3</v>
      </c>
      <c r="I217" s="50">
        <v>3.2649785617695201E-2</v>
      </c>
      <c r="J217" s="48">
        <v>-4.8999999999999998E-3</v>
      </c>
      <c r="K217" s="51">
        <v>2.3999999999999998E-3</v>
      </c>
      <c r="L217" s="50">
        <v>4.1184607397287701E-2</v>
      </c>
      <c r="M217" s="48">
        <v>-5.4999999999999997E-3</v>
      </c>
      <c r="N217" s="51">
        <v>2.5999999999999999E-3</v>
      </c>
      <c r="O217" s="50">
        <v>3.4397179943238501E-2</v>
      </c>
      <c r="P217" s="6"/>
      <c r="Q217" s="48">
        <v>1.7561421000000001E-2</v>
      </c>
      <c r="R217" s="51">
        <v>3.7650100000000001E-3</v>
      </c>
      <c r="S217" s="50">
        <v>3.09555437412356E-6</v>
      </c>
      <c r="T217" s="48">
        <v>-1.0486271E-2</v>
      </c>
      <c r="U217" s="51">
        <v>4.0537869999999997E-3</v>
      </c>
      <c r="V217" s="50">
        <v>9.6876324001862798E-3</v>
      </c>
      <c r="W217" s="48">
        <v>-9.5038429999999997E-3</v>
      </c>
      <c r="X217" s="51">
        <v>3.9939609999999999E-3</v>
      </c>
      <c r="Y217" s="50">
        <v>1.73336369706991E-2</v>
      </c>
      <c r="Z217" s="50"/>
      <c r="AA217" s="48">
        <v>1.0339262E-2</v>
      </c>
      <c r="AB217" s="51">
        <v>2.5645260000000001E-3</v>
      </c>
      <c r="AC217" s="50">
        <v>5.5387478813620497E-5</v>
      </c>
      <c r="AD217" s="48">
        <v>-7.6559210000000004E-3</v>
      </c>
      <c r="AE217" s="51">
        <v>2.8503439999999999E-3</v>
      </c>
      <c r="AF217" s="50">
        <v>7.2320908764814101E-3</v>
      </c>
      <c r="AG217" s="48">
        <v>-6.810689E-3</v>
      </c>
      <c r="AH217" s="51">
        <v>3.023927E-3</v>
      </c>
      <c r="AI217" s="50">
        <v>2.4305445861071799E-2</v>
      </c>
      <c r="AJ217" s="50"/>
      <c r="AK217" s="50">
        <v>1.86192190886035E-5</v>
      </c>
      <c r="AL217" s="50">
        <v>5.6090397504418099E-4</v>
      </c>
      <c r="AM217">
        <f t="shared" si="3"/>
        <v>1</v>
      </c>
    </row>
    <row r="218" spans="1:39" x14ac:dyDescent="0.55000000000000004">
      <c r="A218" t="s">
        <v>1033</v>
      </c>
      <c r="B218" s="49">
        <v>3866</v>
      </c>
      <c r="C218" s="38">
        <v>7</v>
      </c>
      <c r="D218" s="48">
        <v>-1.1999999999999999E-3</v>
      </c>
      <c r="E218" s="51">
        <v>1E-3</v>
      </c>
      <c r="F218" s="50">
        <v>0.230139340443417</v>
      </c>
      <c r="G218" s="48">
        <v>1.6000000000000001E-3</v>
      </c>
      <c r="H218" s="51">
        <v>2.0999999999999999E-3</v>
      </c>
      <c r="I218" s="50">
        <v>0.44611684772128302</v>
      </c>
      <c r="J218" s="48">
        <v>-5.1999999999999998E-3</v>
      </c>
      <c r="K218" s="51">
        <v>2.3E-3</v>
      </c>
      <c r="L218" s="50">
        <v>2.3767335261392599E-2</v>
      </c>
      <c r="M218" s="48">
        <v>-4.4000000000000003E-3</v>
      </c>
      <c r="N218" s="51">
        <v>2.5000000000000001E-3</v>
      </c>
      <c r="O218" s="50">
        <v>7.8407806574965502E-2</v>
      </c>
      <c r="P218" s="6"/>
      <c r="Q218" s="48">
        <v>1.1294884E-2</v>
      </c>
      <c r="R218" s="51">
        <v>3.630898E-3</v>
      </c>
      <c r="S218" s="50">
        <v>1.86601013791119E-3</v>
      </c>
      <c r="T218" s="48">
        <v>-8.3768669999999996E-3</v>
      </c>
      <c r="U218" s="51">
        <v>3.9043509999999999E-3</v>
      </c>
      <c r="V218" s="50">
        <v>3.1911215492412798E-2</v>
      </c>
      <c r="W218" s="48">
        <v>-4.5283169999999996E-3</v>
      </c>
      <c r="X218" s="51">
        <v>3.8478219999999999E-3</v>
      </c>
      <c r="Y218" s="50">
        <v>0.239254585057109</v>
      </c>
      <c r="Z218" s="50"/>
      <c r="AA218" s="48">
        <v>5.9439100000000002E-3</v>
      </c>
      <c r="AB218" s="51">
        <v>2.4730680000000001E-3</v>
      </c>
      <c r="AC218" s="50">
        <v>1.62409235493895E-2</v>
      </c>
      <c r="AD218" s="48">
        <v>-6.783369E-3</v>
      </c>
      <c r="AE218" s="51">
        <v>2.7486920000000001E-3</v>
      </c>
      <c r="AF218" s="50">
        <v>1.3592596042781501E-2</v>
      </c>
      <c r="AG218" s="48">
        <v>-3.9921959999999999E-3</v>
      </c>
      <c r="AH218" s="51">
        <v>2.9160840000000002E-3</v>
      </c>
      <c r="AI218" s="50">
        <v>0.170991020679642</v>
      </c>
      <c r="AJ218" s="50"/>
      <c r="AK218" s="50">
        <v>6.5816708135153197E-3</v>
      </c>
      <c r="AL218" s="50">
        <v>5.1017031899808898E-2</v>
      </c>
      <c r="AM218">
        <f t="shared" si="3"/>
        <v>1</v>
      </c>
    </row>
    <row r="219" spans="1:39" x14ac:dyDescent="0.55000000000000004">
      <c r="A219" t="s">
        <v>1310</v>
      </c>
      <c r="B219" s="49">
        <v>3866</v>
      </c>
      <c r="C219" s="38">
        <v>7</v>
      </c>
      <c r="D219" s="48">
        <v>-2.5999999999999999E-3</v>
      </c>
      <c r="E219" s="51">
        <v>1E-3</v>
      </c>
      <c r="F219" s="50">
        <v>9.3223760474375195E-3</v>
      </c>
      <c r="G219" s="48">
        <v>-3.3E-3</v>
      </c>
      <c r="H219" s="51">
        <v>2.2000000000000001E-3</v>
      </c>
      <c r="I219" s="50">
        <v>0.133614402537715</v>
      </c>
      <c r="J219" s="48">
        <v>-4.7999999999999996E-3</v>
      </c>
      <c r="K219" s="51">
        <v>2.3999999999999998E-3</v>
      </c>
      <c r="L219" s="50">
        <v>4.55002638963585E-2</v>
      </c>
      <c r="M219" s="48">
        <v>-7.4000000000000003E-3</v>
      </c>
      <c r="N219" s="51">
        <v>2.5999999999999999E-3</v>
      </c>
      <c r="O219" s="50">
        <v>4.4250810303303398E-3</v>
      </c>
      <c r="P219" s="6"/>
      <c r="Q219" s="48">
        <v>4.034274E-3</v>
      </c>
      <c r="R219" s="51">
        <v>3.7332329999999999E-3</v>
      </c>
      <c r="S219" s="50">
        <v>0.27985810575461101</v>
      </c>
      <c r="T219" s="48">
        <v>6.9099999999999999E-4</v>
      </c>
      <c r="U219" s="51">
        <v>4.0123499999999996E-3</v>
      </c>
      <c r="V219" s="50">
        <v>0.86326593031443299</v>
      </c>
      <c r="W219" s="48">
        <v>-5.1918199999999998E-3</v>
      </c>
      <c r="X219" s="51">
        <v>3.9517390000000001E-3</v>
      </c>
      <c r="Y219" s="50">
        <v>0.18891136242315301</v>
      </c>
      <c r="Z219" s="50"/>
      <c r="AA219" s="48">
        <v>-2.22E-4</v>
      </c>
      <c r="AB219" s="51">
        <v>2.5426450000000001E-3</v>
      </c>
      <c r="AC219" s="50">
        <v>0.93042458501995495</v>
      </c>
      <c r="AD219" s="48">
        <v>-2.1659610000000001E-3</v>
      </c>
      <c r="AE219" s="51">
        <v>2.8260239999999999E-3</v>
      </c>
      <c r="AF219" s="50">
        <v>0.44341808319006798</v>
      </c>
      <c r="AG219" s="48">
        <v>-6.2400750000000003E-3</v>
      </c>
      <c r="AH219" s="51">
        <v>2.9981259999999998E-3</v>
      </c>
      <c r="AI219" s="50">
        <v>3.7404156073767798E-2</v>
      </c>
      <c r="AJ219" s="50"/>
      <c r="AK219" s="50">
        <v>0.38351722733035098</v>
      </c>
      <c r="AL219" s="50">
        <v>0.63213585307023001</v>
      </c>
      <c r="AM219">
        <f t="shared" si="3"/>
        <v>0</v>
      </c>
    </row>
    <row r="220" spans="1:39" x14ac:dyDescent="0.55000000000000004">
      <c r="A220" t="s">
        <v>1311</v>
      </c>
      <c r="B220" s="49">
        <v>3866</v>
      </c>
      <c r="C220" s="38">
        <v>7</v>
      </c>
      <c r="D220" s="48">
        <v>-3.7000000000000002E-3</v>
      </c>
      <c r="E220" s="51">
        <v>1E-3</v>
      </c>
      <c r="F220" s="50">
        <v>2.15599466954776E-4</v>
      </c>
      <c r="G220" s="48">
        <v>-8.6999999999999994E-3</v>
      </c>
      <c r="H220" s="51">
        <v>2.0999999999999999E-3</v>
      </c>
      <c r="I220" s="50">
        <v>3.4300562234013002E-5</v>
      </c>
      <c r="J220" s="48">
        <v>-5.5999999999999999E-3</v>
      </c>
      <c r="K220" s="51">
        <v>2.3E-3</v>
      </c>
      <c r="L220" s="50">
        <v>1.49007388623251E-2</v>
      </c>
      <c r="M220" s="48">
        <v>-6.1999999999999998E-3</v>
      </c>
      <c r="N220" s="51">
        <v>2.5999999999999999E-3</v>
      </c>
      <c r="O220" s="50">
        <v>1.70969855522096E-2</v>
      </c>
      <c r="P220" s="6"/>
      <c r="Q220" s="48">
        <v>-6.183455E-3</v>
      </c>
      <c r="R220" s="51">
        <v>3.694943E-3</v>
      </c>
      <c r="S220" s="50">
        <v>9.4230615932404505E-2</v>
      </c>
      <c r="T220" s="48">
        <v>4.4661429999999997E-3</v>
      </c>
      <c r="U220" s="51">
        <v>3.9714019999999997E-3</v>
      </c>
      <c r="V220" s="50">
        <v>0.26076878861325198</v>
      </c>
      <c r="W220" s="48">
        <v>2.5953389999999999E-3</v>
      </c>
      <c r="X220" s="51">
        <v>3.9126880000000001E-3</v>
      </c>
      <c r="Y220" s="50">
        <v>0.50712975482562495</v>
      </c>
      <c r="Z220" s="50"/>
      <c r="AA220" s="48">
        <v>-7.6429319999999999E-3</v>
      </c>
      <c r="AB220" s="51">
        <v>2.5167829999999999E-3</v>
      </c>
      <c r="AC220" s="50">
        <v>2.3911495392995798E-3</v>
      </c>
      <c r="AD220" s="48">
        <v>-7.6000000000000004E-4</v>
      </c>
      <c r="AE220" s="51">
        <v>2.7972790000000002E-3</v>
      </c>
      <c r="AF220" s="50">
        <v>0.78585839290328097</v>
      </c>
      <c r="AG220" s="48">
        <v>-2.1230369999999999E-3</v>
      </c>
      <c r="AH220" s="51">
        <v>2.9676310000000001E-3</v>
      </c>
      <c r="AI220" s="50">
        <v>0.47436320670707199</v>
      </c>
      <c r="AJ220" s="50"/>
      <c r="AK220" s="50">
        <v>0.236278793188924</v>
      </c>
      <c r="AL220" s="50">
        <v>0.51766535598664298</v>
      </c>
      <c r="AM220">
        <f t="shared" si="3"/>
        <v>0</v>
      </c>
    </row>
    <row r="221" spans="1:39" x14ac:dyDescent="0.55000000000000004">
      <c r="A221" t="s">
        <v>1037</v>
      </c>
      <c r="B221" s="49">
        <v>3866</v>
      </c>
      <c r="C221" s="38">
        <v>7</v>
      </c>
      <c r="D221" s="48">
        <v>2.2000000000000001E-3</v>
      </c>
      <c r="E221" s="51">
        <v>1E-3</v>
      </c>
      <c r="F221" s="50">
        <v>2.7806895026997201E-2</v>
      </c>
      <c r="G221" s="48">
        <v>7.4000000000000003E-3</v>
      </c>
      <c r="H221" s="51">
        <v>2.0999999999999999E-3</v>
      </c>
      <c r="I221" s="50">
        <v>4.2538992913424299E-4</v>
      </c>
      <c r="J221" s="48">
        <v>3.5000000000000001E-3</v>
      </c>
      <c r="K221" s="51">
        <v>2.3E-3</v>
      </c>
      <c r="L221" s="50">
        <v>0.128074458684967</v>
      </c>
      <c r="M221" s="48">
        <v>4.0000000000000002E-4</v>
      </c>
      <c r="N221" s="51">
        <v>2.5999999999999999E-3</v>
      </c>
      <c r="O221" s="50">
        <v>0.87773104150171599</v>
      </c>
      <c r="P221" s="6"/>
      <c r="Q221" s="48">
        <v>1.0255675000000001E-2</v>
      </c>
      <c r="R221" s="51">
        <v>3.7078660000000002E-3</v>
      </c>
      <c r="S221" s="50">
        <v>5.6761787928115504E-3</v>
      </c>
      <c r="T221" s="48">
        <v>-2.311137E-3</v>
      </c>
      <c r="U221" s="51">
        <v>3.9882759999999998E-3</v>
      </c>
      <c r="V221" s="50">
        <v>0.56226350715750495</v>
      </c>
      <c r="W221" s="48">
        <v>-9.2501739999999999E-3</v>
      </c>
      <c r="X221" s="51">
        <v>3.9262389999999998E-3</v>
      </c>
      <c r="Y221" s="50">
        <v>1.8473488734196498E-2</v>
      </c>
      <c r="Z221" s="50"/>
      <c r="AA221" s="48">
        <v>8.4834290000000007E-3</v>
      </c>
      <c r="AB221" s="51">
        <v>2.525275E-3</v>
      </c>
      <c r="AC221" s="50">
        <v>7.8109658195002301E-4</v>
      </c>
      <c r="AD221" s="48">
        <v>6.6799999999999997E-4</v>
      </c>
      <c r="AE221" s="51">
        <v>2.8067169999999998E-3</v>
      </c>
      <c r="AF221" s="50">
        <v>0.81188072004012202</v>
      </c>
      <c r="AG221" s="48">
        <v>-4.0873699999999999E-3</v>
      </c>
      <c r="AH221" s="51">
        <v>2.9776440000000002E-3</v>
      </c>
      <c r="AI221" s="50">
        <v>0.169850007535017</v>
      </c>
      <c r="AJ221" s="50"/>
      <c r="AK221" s="50">
        <v>1.3003276403836901E-2</v>
      </c>
      <c r="AL221" s="50">
        <v>7.6433893007919404E-2</v>
      </c>
      <c r="AM221">
        <f t="shared" si="3"/>
        <v>1</v>
      </c>
    </row>
    <row r="222" spans="1:39" x14ac:dyDescent="0.55000000000000004">
      <c r="A222" t="s">
        <v>1317</v>
      </c>
      <c r="B222" s="49">
        <v>3866</v>
      </c>
      <c r="C222" s="38">
        <v>7</v>
      </c>
      <c r="D222" s="48">
        <v>1.2999999999999999E-3</v>
      </c>
      <c r="E222" s="51">
        <v>1E-3</v>
      </c>
      <c r="F222" s="50">
        <v>0.19360096917122099</v>
      </c>
      <c r="G222" s="48">
        <v>2E-3</v>
      </c>
      <c r="H222" s="51">
        <v>2.0999999999999999E-3</v>
      </c>
      <c r="I222" s="50">
        <v>0.34090381592813002</v>
      </c>
      <c r="J222" s="48">
        <v>2.5999999999999999E-3</v>
      </c>
      <c r="K222" s="51">
        <v>2.3E-3</v>
      </c>
      <c r="L222" s="50">
        <v>0.258293064655504</v>
      </c>
      <c r="M222" s="48">
        <v>3.2000000000000002E-3</v>
      </c>
      <c r="N222" s="51">
        <v>2.5000000000000001E-3</v>
      </c>
      <c r="O222" s="50">
        <v>0.20054513590888401</v>
      </c>
      <c r="P222" s="6"/>
      <c r="Q222" s="48">
        <v>-1.2398789999999999E-3</v>
      </c>
      <c r="R222" s="51">
        <v>3.636879E-3</v>
      </c>
      <c r="S222" s="50">
        <v>0.73316500625923497</v>
      </c>
      <c r="T222" s="48">
        <v>6.2399999999999999E-5</v>
      </c>
      <c r="U222" s="51">
        <v>3.9082730000000003E-3</v>
      </c>
      <c r="V222" s="50">
        <v>0.98726141153114</v>
      </c>
      <c r="W222" s="48">
        <v>1.3288970000000001E-3</v>
      </c>
      <c r="X222" s="51">
        <v>3.8500219999999998E-3</v>
      </c>
      <c r="Y222" s="50">
        <v>0.72996951804841803</v>
      </c>
      <c r="Z222" s="50"/>
      <c r="AA222" s="48">
        <v>5.8799999999999998E-4</v>
      </c>
      <c r="AB222" s="51">
        <v>2.4772489999999999E-3</v>
      </c>
      <c r="AC222" s="50">
        <v>0.81237746292038004</v>
      </c>
      <c r="AD222" s="48">
        <v>1.3793729999999999E-3</v>
      </c>
      <c r="AE222" s="51">
        <v>2.753339E-3</v>
      </c>
      <c r="AF222" s="50">
        <v>0.61638386227553499</v>
      </c>
      <c r="AG222" s="48">
        <v>2.2530720000000001E-3</v>
      </c>
      <c r="AH222" s="51">
        <v>2.921014E-3</v>
      </c>
      <c r="AI222" s="50">
        <v>0.44051008244475898</v>
      </c>
      <c r="AJ222" s="50"/>
      <c r="AK222" s="50">
        <v>0.92659059275809796</v>
      </c>
      <c r="AL222" s="50">
        <v>0.964337757039467</v>
      </c>
      <c r="AM222">
        <f t="shared" si="3"/>
        <v>0</v>
      </c>
    </row>
    <row r="223" spans="1:39" x14ac:dyDescent="0.55000000000000004">
      <c r="A223" t="s">
        <v>1036</v>
      </c>
      <c r="B223" s="49">
        <v>3866</v>
      </c>
      <c r="C223" s="38">
        <v>7</v>
      </c>
      <c r="D223" s="48">
        <v>2.5000000000000001E-3</v>
      </c>
      <c r="E223" s="51">
        <v>1E-3</v>
      </c>
      <c r="F223" s="50">
        <v>1.2419330651552299E-2</v>
      </c>
      <c r="G223" s="48">
        <v>8.0999999999999996E-3</v>
      </c>
      <c r="H223" s="51">
        <v>2.2000000000000001E-3</v>
      </c>
      <c r="I223" s="50">
        <v>2.3157654256189401E-4</v>
      </c>
      <c r="J223" s="48">
        <v>3.5999999999999999E-3</v>
      </c>
      <c r="K223" s="51">
        <v>2.3999999999999998E-3</v>
      </c>
      <c r="L223" s="50">
        <v>0.133614402537715</v>
      </c>
      <c r="M223" s="48">
        <v>1E-3</v>
      </c>
      <c r="N223" s="51">
        <v>2.7000000000000001E-3</v>
      </c>
      <c r="O223" s="50">
        <v>0.71110654759480396</v>
      </c>
      <c r="P223" s="6"/>
      <c r="Q223" s="48">
        <v>1.0982439E-2</v>
      </c>
      <c r="R223" s="51">
        <v>3.8207359999999999E-3</v>
      </c>
      <c r="S223" s="50">
        <v>4.0475720671203901E-3</v>
      </c>
      <c r="T223" s="48">
        <v>-3.4350050000000001E-3</v>
      </c>
      <c r="U223" s="51">
        <v>4.1098130000000004E-3</v>
      </c>
      <c r="V223" s="50">
        <v>0.40326423730405397</v>
      </c>
      <c r="W223" s="48">
        <v>-8.9739710000000007E-3</v>
      </c>
      <c r="X223" s="51">
        <v>4.0464070000000001E-3</v>
      </c>
      <c r="Y223" s="50">
        <v>2.6571008409200101E-2</v>
      </c>
      <c r="Z223" s="50"/>
      <c r="AA223" s="48">
        <v>9.235165E-3</v>
      </c>
      <c r="AB223" s="51">
        <v>2.6022879999999999E-3</v>
      </c>
      <c r="AC223" s="50">
        <v>3.8689752701378199E-4</v>
      </c>
      <c r="AD223" s="48">
        <v>1.8799999999999999E-4</v>
      </c>
      <c r="AE223" s="51">
        <v>2.892314E-3</v>
      </c>
      <c r="AF223" s="50">
        <v>0.94817411312170696</v>
      </c>
      <c r="AG223" s="48">
        <v>-3.5829740000000001E-3</v>
      </c>
      <c r="AH223" s="51">
        <v>3.0684520000000002E-3</v>
      </c>
      <c r="AI223" s="50">
        <v>0.242935345212583</v>
      </c>
      <c r="AJ223" s="50"/>
      <c r="AK223" s="50">
        <v>1.1830652599473201E-2</v>
      </c>
      <c r="AL223" s="50">
        <v>7.1279681911826306E-2</v>
      </c>
      <c r="AM223">
        <f t="shared" si="3"/>
        <v>1</v>
      </c>
    </row>
    <row r="224" spans="1:39" x14ac:dyDescent="0.55000000000000004">
      <c r="A224" t="s">
        <v>1318</v>
      </c>
      <c r="B224" s="49">
        <v>3866</v>
      </c>
      <c r="C224" s="38">
        <v>7</v>
      </c>
      <c r="D224" s="48">
        <v>3.2000000000000002E-3</v>
      </c>
      <c r="E224" s="51">
        <v>1E-3</v>
      </c>
      <c r="F224" s="50">
        <v>1.3742758758317E-3</v>
      </c>
      <c r="G224" s="48">
        <v>6.7000000000000002E-3</v>
      </c>
      <c r="H224" s="51">
        <v>2.2000000000000001E-3</v>
      </c>
      <c r="I224" s="50">
        <v>2.3232889337186399E-3</v>
      </c>
      <c r="J224" s="48">
        <v>5.4999999999999997E-3</v>
      </c>
      <c r="K224" s="51">
        <v>2.3999999999999998E-3</v>
      </c>
      <c r="L224" s="50">
        <v>2.1924885298341801E-2</v>
      </c>
      <c r="M224" s="48">
        <v>6.1000000000000004E-3</v>
      </c>
      <c r="N224" s="51">
        <v>2.7000000000000001E-3</v>
      </c>
      <c r="O224" s="50">
        <v>2.3867262568576901E-2</v>
      </c>
      <c r="P224" s="6"/>
      <c r="Q224" s="48">
        <v>2.6988300000000002E-3</v>
      </c>
      <c r="R224" s="51">
        <v>3.790505E-3</v>
      </c>
      <c r="S224" s="50">
        <v>0.47646633780085901</v>
      </c>
      <c r="T224" s="48">
        <v>-2.272544E-3</v>
      </c>
      <c r="U224" s="51">
        <v>4.0734059999999999E-3</v>
      </c>
      <c r="V224" s="50">
        <v>0.57691421512381802</v>
      </c>
      <c r="W224" s="48">
        <v>-8.1899999999999996E-4</v>
      </c>
      <c r="X224" s="51">
        <v>4.0128960000000002E-3</v>
      </c>
      <c r="Y224" s="50">
        <v>0.83828160008504904</v>
      </c>
      <c r="Z224" s="50"/>
      <c r="AA224" s="48">
        <v>4.9735049999999996E-3</v>
      </c>
      <c r="AB224" s="51">
        <v>2.5818870000000002E-3</v>
      </c>
      <c r="AC224" s="50">
        <v>5.4066148627818299E-2</v>
      </c>
      <c r="AD224" s="48">
        <v>1.740974E-3</v>
      </c>
      <c r="AE224" s="51">
        <v>2.8696389999999998E-3</v>
      </c>
      <c r="AF224" s="50">
        <v>0.54405834485484295</v>
      </c>
      <c r="AG224" s="48">
        <v>2.7809470000000002E-3</v>
      </c>
      <c r="AH224" s="51">
        <v>3.0443969999999999E-3</v>
      </c>
      <c r="AI224" s="50">
        <v>0.36099856952362902</v>
      </c>
      <c r="AJ224" s="50"/>
      <c r="AK224" s="50">
        <v>0.75799772353988304</v>
      </c>
      <c r="AL224" s="50">
        <v>0.85363295034164399</v>
      </c>
      <c r="AM224">
        <f t="shared" si="3"/>
        <v>0</v>
      </c>
    </row>
    <row r="225" spans="1:39" x14ac:dyDescent="0.55000000000000004">
      <c r="A225" t="s">
        <v>1031</v>
      </c>
      <c r="B225" s="49">
        <v>3866</v>
      </c>
      <c r="C225" s="38">
        <v>7</v>
      </c>
      <c r="D225" s="48">
        <v>1.1999999999999999E-3</v>
      </c>
      <c r="E225" s="51">
        <v>1E-3</v>
      </c>
      <c r="F225" s="50">
        <v>0.230139340443417</v>
      </c>
      <c r="G225" s="48">
        <v>6.6E-3</v>
      </c>
      <c r="H225" s="51">
        <v>2.2000000000000001E-3</v>
      </c>
      <c r="I225" s="50">
        <v>2.69979606326019E-3</v>
      </c>
      <c r="J225" s="48">
        <v>1.1000000000000001E-3</v>
      </c>
      <c r="K225" s="51">
        <v>2.3999999999999998E-3</v>
      </c>
      <c r="L225" s="50">
        <v>0.64671297961590002</v>
      </c>
      <c r="M225" s="48">
        <v>-2.5999999999999999E-3</v>
      </c>
      <c r="N225" s="51">
        <v>2.7000000000000001E-3</v>
      </c>
      <c r="O225" s="50">
        <v>0.33556611023085597</v>
      </c>
      <c r="P225" s="6"/>
      <c r="Q225" s="48">
        <v>1.3269163E-2</v>
      </c>
      <c r="R225" s="51">
        <v>3.826341E-3</v>
      </c>
      <c r="S225" s="50">
        <v>5.2464700455994199E-4</v>
      </c>
      <c r="T225" s="48">
        <v>-3.5044329999999999E-3</v>
      </c>
      <c r="U225" s="51">
        <v>4.1178330000000004E-3</v>
      </c>
      <c r="V225" s="50">
        <v>0.39474815799145302</v>
      </c>
      <c r="W225" s="48">
        <v>-1.1469207E-2</v>
      </c>
      <c r="X225" s="51">
        <v>4.0526950000000003E-3</v>
      </c>
      <c r="Y225" s="50">
        <v>4.6545126888756297E-3</v>
      </c>
      <c r="Z225" s="50"/>
      <c r="AA225" s="48">
        <v>9.3078569999999992E-3</v>
      </c>
      <c r="AB225" s="51">
        <v>2.6058819999999999E-3</v>
      </c>
      <c r="AC225" s="50">
        <v>3.5444900754818599E-4</v>
      </c>
      <c r="AD225" s="48">
        <v>-1.166933E-3</v>
      </c>
      <c r="AE225" s="51">
        <v>2.8963090000000001E-3</v>
      </c>
      <c r="AF225" s="50">
        <v>0.68701922487737199</v>
      </c>
      <c r="AG225" s="48">
        <v>-6.6120620000000001E-3</v>
      </c>
      <c r="AH225" s="51">
        <v>3.0726909999999998E-3</v>
      </c>
      <c r="AI225" s="50">
        <v>3.14068147723226E-2</v>
      </c>
      <c r="AJ225" s="50"/>
      <c r="AK225" s="50">
        <v>1.29359852355514E-3</v>
      </c>
      <c r="AL225" s="50">
        <v>1.6184536895460601E-2</v>
      </c>
      <c r="AM225">
        <f t="shared" si="3"/>
        <v>1</v>
      </c>
    </row>
    <row r="226" spans="1:39" x14ac:dyDescent="0.55000000000000004">
      <c r="A226" t="s">
        <v>1397</v>
      </c>
      <c r="B226" s="49">
        <v>3455</v>
      </c>
      <c r="C226" s="38">
        <v>10</v>
      </c>
      <c r="D226" s="48">
        <v>-2.5999999999999999E-3</v>
      </c>
      <c r="E226" s="51">
        <v>8.9999999999999998E-4</v>
      </c>
      <c r="F226" s="50">
        <v>3.86605653996376E-3</v>
      </c>
      <c r="G226" s="48">
        <v>-5.1000000000000004E-3</v>
      </c>
      <c r="H226" s="51">
        <v>2.0999999999999999E-3</v>
      </c>
      <c r="I226" s="50">
        <v>1.51584388774394E-2</v>
      </c>
      <c r="J226" s="48">
        <v>-5.7000000000000002E-3</v>
      </c>
      <c r="K226" s="51">
        <v>2.2000000000000001E-3</v>
      </c>
      <c r="L226" s="50">
        <v>9.57227744841797E-3</v>
      </c>
      <c r="M226" s="48">
        <v>-4.0000000000000001E-3</v>
      </c>
      <c r="N226" s="51">
        <v>2.5000000000000001E-3</v>
      </c>
      <c r="O226" s="50">
        <v>0.109598583399116</v>
      </c>
      <c r="P226" s="6"/>
      <c r="Q226" s="48">
        <v>-1.0591050000000001E-3</v>
      </c>
      <c r="R226" s="51">
        <v>3.574228E-3</v>
      </c>
      <c r="S226" s="50">
        <v>0.76698790156778496</v>
      </c>
      <c r="T226" s="48">
        <v>-1.8126710000000001E-3</v>
      </c>
      <c r="U226" s="51">
        <v>3.8100769999999998E-3</v>
      </c>
      <c r="V226" s="50">
        <v>0.634247470624837</v>
      </c>
      <c r="W226" s="48">
        <v>2.958942E-3</v>
      </c>
      <c r="X226" s="51">
        <v>3.7735199999999998E-3</v>
      </c>
      <c r="Y226" s="50">
        <v>0.432962005033389</v>
      </c>
      <c r="Z226" s="50"/>
      <c r="AA226" s="48">
        <v>-3.1937300000000001E-3</v>
      </c>
      <c r="AB226" s="51">
        <v>2.4330979999999999E-3</v>
      </c>
      <c r="AC226" s="50">
        <v>0.18931145595684501</v>
      </c>
      <c r="AD226" s="48">
        <v>-3.8197600000000002E-3</v>
      </c>
      <c r="AE226" s="51">
        <v>2.6843219999999998E-3</v>
      </c>
      <c r="AF226" s="50">
        <v>0.15473941732796201</v>
      </c>
      <c r="AG226" s="48">
        <v>-5.0600000000000005E-4</v>
      </c>
      <c r="AH226" s="51">
        <v>2.85871E-3</v>
      </c>
      <c r="AI226" s="50">
        <v>0.85950610075711498</v>
      </c>
      <c r="AJ226" s="50"/>
      <c r="AK226" s="50">
        <v>0.72741329893663098</v>
      </c>
      <c r="AL226" s="50">
        <v>0.84282021655638495</v>
      </c>
      <c r="AM226">
        <f t="shared" si="3"/>
        <v>0</v>
      </c>
    </row>
    <row r="227" spans="1:39" x14ac:dyDescent="0.55000000000000004">
      <c r="A227" t="s">
        <v>1399</v>
      </c>
      <c r="B227" s="49">
        <v>3455</v>
      </c>
      <c r="C227" s="38">
        <v>10</v>
      </c>
      <c r="D227" s="48">
        <v>-2.7000000000000001E-3</v>
      </c>
      <c r="E227" s="51">
        <v>8.9999999999999998E-4</v>
      </c>
      <c r="F227" s="50">
        <v>2.69979606326018E-3</v>
      </c>
      <c r="G227" s="48">
        <v>-5.1999999999999998E-3</v>
      </c>
      <c r="H227" s="51">
        <v>2.0999999999999999E-3</v>
      </c>
      <c r="I227" s="50">
        <v>1.32792711754544E-2</v>
      </c>
      <c r="J227" s="48">
        <v>-5.3E-3</v>
      </c>
      <c r="K227" s="51">
        <v>2.2000000000000001E-3</v>
      </c>
      <c r="L227" s="50">
        <v>1.5992313849595499E-2</v>
      </c>
      <c r="M227" s="48">
        <v>-4.7999999999999996E-3</v>
      </c>
      <c r="N227" s="51">
        <v>2.5000000000000001E-3</v>
      </c>
      <c r="O227" s="50">
        <v>5.4857899407673702E-2</v>
      </c>
      <c r="P227" s="6"/>
      <c r="Q227" s="48">
        <v>-9.1500000000000001E-4</v>
      </c>
      <c r="R227" s="51">
        <v>3.5558249999999999E-3</v>
      </c>
      <c r="S227" s="50">
        <v>0.79692847407362299</v>
      </c>
      <c r="T227" s="48">
        <v>-3.6600000000000001E-4</v>
      </c>
      <c r="U227" s="51">
        <v>3.7905669999999999E-3</v>
      </c>
      <c r="V227" s="50">
        <v>0.92307941642686298</v>
      </c>
      <c r="W227" s="48">
        <v>1.3792679999999999E-3</v>
      </c>
      <c r="X227" s="51">
        <v>3.7543419999999999E-3</v>
      </c>
      <c r="Y227" s="50">
        <v>0.71333601775207101</v>
      </c>
      <c r="Z227" s="50"/>
      <c r="AA227" s="48">
        <v>-3.2506879999999998E-3</v>
      </c>
      <c r="AB227" s="51">
        <v>2.420738E-3</v>
      </c>
      <c r="AC227" s="50">
        <v>0.179320552505632</v>
      </c>
      <c r="AD227" s="48">
        <v>-2.9504760000000001E-3</v>
      </c>
      <c r="AE227" s="51">
        <v>2.6706859999999998E-3</v>
      </c>
      <c r="AF227" s="50">
        <v>0.269262147117863</v>
      </c>
      <c r="AG227" s="48">
        <v>-1.741395E-3</v>
      </c>
      <c r="AH227" s="51">
        <v>2.8441880000000001E-3</v>
      </c>
      <c r="AI227" s="50">
        <v>0.54036285308649501</v>
      </c>
      <c r="AJ227" s="50"/>
      <c r="AK227" s="50">
        <v>0.932393612738598</v>
      </c>
      <c r="AL227" s="50">
        <v>0.96440712733906497</v>
      </c>
      <c r="AM227">
        <f t="shared" si="3"/>
        <v>0</v>
      </c>
    </row>
    <row r="228" spans="1:39" x14ac:dyDescent="0.55000000000000004">
      <c r="A228" t="s">
        <v>1403</v>
      </c>
      <c r="B228" s="49">
        <v>2997</v>
      </c>
      <c r="C228" s="38">
        <v>10</v>
      </c>
      <c r="D228" s="48">
        <v>1.5E-3</v>
      </c>
      <c r="E228" s="51">
        <v>1.1000000000000001E-3</v>
      </c>
      <c r="F228" s="50">
        <v>0.17268204141874799</v>
      </c>
      <c r="G228" s="48">
        <v>3.8E-3</v>
      </c>
      <c r="H228" s="51">
        <v>2.5000000000000001E-3</v>
      </c>
      <c r="I228" s="50">
        <v>0.128510975637872</v>
      </c>
      <c r="J228" s="48">
        <v>8.9999999999999998E-4</v>
      </c>
      <c r="K228" s="51">
        <v>2.7000000000000001E-3</v>
      </c>
      <c r="L228" s="50">
        <v>0.738882680363527</v>
      </c>
      <c r="M228" s="48">
        <v>4.0000000000000001E-3</v>
      </c>
      <c r="N228" s="51">
        <v>3.0000000000000001E-3</v>
      </c>
      <c r="O228" s="50">
        <v>0.182422439451736</v>
      </c>
      <c r="P228" s="6"/>
      <c r="Q228" s="48">
        <v>3.2172139999999999E-3</v>
      </c>
      <c r="R228" s="51">
        <v>4.3095950000000003E-3</v>
      </c>
      <c r="S228" s="50">
        <v>0.45535123315057202</v>
      </c>
      <c r="T228" s="48">
        <v>-5.9330390000000002E-3</v>
      </c>
      <c r="U228" s="51">
        <v>4.6227830000000001E-3</v>
      </c>
      <c r="V228" s="50">
        <v>0.19933990769878701</v>
      </c>
      <c r="W228" s="48">
        <v>2.2034260000000001E-3</v>
      </c>
      <c r="X228" s="51">
        <v>4.5963829999999999E-3</v>
      </c>
      <c r="Y228" s="50">
        <v>0.63166647475581195</v>
      </c>
      <c r="Z228" s="50"/>
      <c r="AA228" s="48">
        <v>3.7278910000000001E-3</v>
      </c>
      <c r="AB228" s="51">
        <v>2.940542E-3</v>
      </c>
      <c r="AC228" s="50">
        <v>0.204884949405195</v>
      </c>
      <c r="AD228" s="48">
        <v>-2.3739500000000001E-3</v>
      </c>
      <c r="AE228" s="51">
        <v>3.2499590000000002E-3</v>
      </c>
      <c r="AF228" s="50">
        <v>0.46511188448303997</v>
      </c>
      <c r="AG228" s="48">
        <v>3.3357640000000002E-3</v>
      </c>
      <c r="AH228" s="51">
        <v>3.4844310000000001E-3</v>
      </c>
      <c r="AI228" s="50">
        <v>0.33839873812419802</v>
      </c>
      <c r="AJ228" s="50"/>
      <c r="AK228" s="50">
        <v>0.43766582072504001</v>
      </c>
      <c r="AL228" s="50">
        <v>0.66757887844768804</v>
      </c>
      <c r="AM228">
        <f t="shared" si="3"/>
        <v>0</v>
      </c>
    </row>
    <row r="229" spans="1:39" x14ac:dyDescent="0.55000000000000004">
      <c r="A229" t="s">
        <v>1405</v>
      </c>
      <c r="B229" s="49">
        <v>2997</v>
      </c>
      <c r="C229" s="38">
        <v>10</v>
      </c>
      <c r="D229" s="48">
        <v>-1.2999999999999999E-3</v>
      </c>
      <c r="E229" s="51">
        <v>1.1000000000000001E-3</v>
      </c>
      <c r="F229" s="50">
        <v>0.23727785186827799</v>
      </c>
      <c r="G229" s="48">
        <v>-4.4000000000000003E-3</v>
      </c>
      <c r="H229" s="51">
        <v>2.3999999999999998E-3</v>
      </c>
      <c r="I229" s="50">
        <v>6.6753015169634694E-2</v>
      </c>
      <c r="J229" s="48">
        <v>-5.9999999999999995E-4</v>
      </c>
      <c r="K229" s="51">
        <v>2.5999999999999999E-3</v>
      </c>
      <c r="L229" s="50">
        <v>0.81749408636338095</v>
      </c>
      <c r="M229" s="48">
        <v>-1.9E-3</v>
      </c>
      <c r="N229" s="51">
        <v>2.8999999999999998E-3</v>
      </c>
      <c r="O229" s="50">
        <v>0.51235675330025598</v>
      </c>
      <c r="P229" s="6"/>
      <c r="Q229" s="48">
        <v>-6.1353240000000002E-3</v>
      </c>
      <c r="R229" s="51">
        <v>4.1935760000000001E-3</v>
      </c>
      <c r="S229" s="50">
        <v>0.14345939826460999</v>
      </c>
      <c r="T229" s="48">
        <v>5.3999249999999999E-3</v>
      </c>
      <c r="U229" s="51">
        <v>4.4996860000000001E-3</v>
      </c>
      <c r="V229" s="50">
        <v>0.23011329285122101</v>
      </c>
      <c r="W229" s="48">
        <v>1.6424110000000001E-3</v>
      </c>
      <c r="X229" s="51">
        <v>4.4739039999999999E-3</v>
      </c>
      <c r="Y229" s="50">
        <v>0.71353761815535799</v>
      </c>
      <c r="Z229" s="50"/>
      <c r="AA229" s="48">
        <v>-5.2349650000000003E-3</v>
      </c>
      <c r="AB229" s="51">
        <v>2.8617859999999998E-3</v>
      </c>
      <c r="AC229" s="50">
        <v>6.7359917471587399E-2</v>
      </c>
      <c r="AD229" s="48">
        <v>2.2409130000000002E-3</v>
      </c>
      <c r="AE229" s="51">
        <v>3.162916E-3</v>
      </c>
      <c r="AF229" s="50">
        <v>0.47863736092849302</v>
      </c>
      <c r="AG229" s="48">
        <v>-4.1300000000000001E-4</v>
      </c>
      <c r="AH229" s="51">
        <v>3.3911079999999999E-3</v>
      </c>
      <c r="AI229" s="50">
        <v>0.903066044600081</v>
      </c>
      <c r="AJ229" s="50"/>
      <c r="AK229" s="50">
        <v>0.30275557197894198</v>
      </c>
      <c r="AL229" s="50">
        <v>0.59429367102856701</v>
      </c>
      <c r="AM229">
        <f t="shared" si="3"/>
        <v>0</v>
      </c>
    </row>
    <row r="230" spans="1:39" x14ac:dyDescent="0.55000000000000004">
      <c r="A230" t="s">
        <v>1407</v>
      </c>
      <c r="B230" s="49">
        <v>3455</v>
      </c>
      <c r="C230" s="38">
        <v>10</v>
      </c>
      <c r="D230" s="48">
        <v>-6.9999999999999999E-4</v>
      </c>
      <c r="E230" s="51">
        <v>1E-3</v>
      </c>
      <c r="F230" s="50">
        <v>0.48392730444614601</v>
      </c>
      <c r="G230" s="48">
        <v>-2.5999999999999999E-3</v>
      </c>
      <c r="H230" s="51">
        <v>2.3E-3</v>
      </c>
      <c r="I230" s="50">
        <v>0.258293064655504</v>
      </c>
      <c r="J230" s="48">
        <v>-1.9E-3</v>
      </c>
      <c r="K230" s="51">
        <v>2.5000000000000001E-3</v>
      </c>
      <c r="L230" s="50">
        <v>0.44725458487519898</v>
      </c>
      <c r="M230" s="48">
        <v>1.1000000000000001E-3</v>
      </c>
      <c r="N230" s="51">
        <v>2.8E-3</v>
      </c>
      <c r="O230" s="50">
        <v>0.69442499683173398</v>
      </c>
      <c r="P230" s="6"/>
      <c r="Q230" s="48">
        <v>-3.9525300000000001E-3</v>
      </c>
      <c r="R230" s="51">
        <v>3.9602739999999997E-3</v>
      </c>
      <c r="S230" s="50">
        <v>0.318257741990433</v>
      </c>
      <c r="T230" s="48">
        <v>-1.4852400000000001E-3</v>
      </c>
      <c r="U230" s="51">
        <v>4.2222179999999998E-3</v>
      </c>
      <c r="V230" s="50">
        <v>0.72501246877837899</v>
      </c>
      <c r="W230" s="48">
        <v>5.8633069999999999E-3</v>
      </c>
      <c r="X230" s="51">
        <v>4.1808210000000004E-3</v>
      </c>
      <c r="Y230" s="50">
        <v>0.160787008206008</v>
      </c>
      <c r="Z230" s="50"/>
      <c r="AA230" s="48">
        <v>-3.041977E-3</v>
      </c>
      <c r="AB230" s="51">
        <v>2.6956940000000002E-3</v>
      </c>
      <c r="AC230" s="50">
        <v>0.25912661688405397</v>
      </c>
      <c r="AD230" s="48">
        <v>-1.677764E-3</v>
      </c>
      <c r="AE230" s="51">
        <v>2.9740309999999998E-3</v>
      </c>
      <c r="AF230" s="50">
        <v>0.57266019570524196</v>
      </c>
      <c r="AG230" s="48">
        <v>3.4121820000000001E-3</v>
      </c>
      <c r="AH230" s="51">
        <v>3.16724E-3</v>
      </c>
      <c r="AI230" s="50">
        <v>0.28133013865260098</v>
      </c>
      <c r="AJ230" s="50"/>
      <c r="AK230" s="50">
        <v>0.358663663105801</v>
      </c>
      <c r="AL230" s="50">
        <v>0.61693898245925904</v>
      </c>
      <c r="AM230">
        <f t="shared" si="3"/>
        <v>0</v>
      </c>
    </row>
    <row r="231" spans="1:39" x14ac:dyDescent="0.55000000000000004">
      <c r="A231" t="s">
        <v>1462</v>
      </c>
      <c r="B231" s="49">
        <v>3454</v>
      </c>
      <c r="C231" s="38">
        <v>10</v>
      </c>
      <c r="D231" s="48">
        <v>1.9E-3</v>
      </c>
      <c r="E231" s="51">
        <v>1E-3</v>
      </c>
      <c r="F231" s="50">
        <v>5.7433119632003697E-2</v>
      </c>
      <c r="G231" s="48">
        <v>4.5999999999999999E-3</v>
      </c>
      <c r="H231" s="51">
        <v>2.2000000000000001E-3</v>
      </c>
      <c r="I231" s="50">
        <v>3.6536214023081298E-2</v>
      </c>
      <c r="J231" s="48">
        <v>2.5999999999999999E-3</v>
      </c>
      <c r="K231" s="51">
        <v>2.3E-3</v>
      </c>
      <c r="L231" s="50">
        <v>0.258293064655504</v>
      </c>
      <c r="M231" s="48">
        <v>3.3E-3</v>
      </c>
      <c r="N231" s="51">
        <v>2.5999999999999999E-3</v>
      </c>
      <c r="O231" s="50">
        <v>0.204358769913803</v>
      </c>
      <c r="P231" s="6"/>
      <c r="Q231" s="48">
        <v>3.5181570000000001E-3</v>
      </c>
      <c r="R231" s="51">
        <v>3.7335409999999999E-3</v>
      </c>
      <c r="S231" s="50">
        <v>0.346033404206531</v>
      </c>
      <c r="T231" s="48">
        <v>-2.9261320000000001E-3</v>
      </c>
      <c r="U231" s="51">
        <v>3.9799199999999996E-3</v>
      </c>
      <c r="V231" s="50">
        <v>0.46220319224541301</v>
      </c>
      <c r="W231" s="48">
        <v>-1.050823E-3</v>
      </c>
      <c r="X231" s="51">
        <v>3.9420189999999997E-3</v>
      </c>
      <c r="Y231" s="50">
        <v>0.78980045283314204</v>
      </c>
      <c r="Z231" s="50"/>
      <c r="AA231" s="48">
        <v>4.1492869999999998E-3</v>
      </c>
      <c r="AB231" s="51">
        <v>2.541827E-3</v>
      </c>
      <c r="AC231" s="50">
        <v>0.10259453643123601</v>
      </c>
      <c r="AD231" s="48">
        <v>-4.2899999999999999E-5</v>
      </c>
      <c r="AE231" s="51">
        <v>2.8038709999999999E-3</v>
      </c>
      <c r="AF231" s="50">
        <v>0.98779262234137399</v>
      </c>
      <c r="AG231" s="48">
        <v>1.2824550000000001E-3</v>
      </c>
      <c r="AH231" s="51">
        <v>2.985934E-3</v>
      </c>
      <c r="AI231" s="50">
        <v>0.66756028400609602</v>
      </c>
      <c r="AJ231" s="50"/>
      <c r="AK231" s="50">
        <v>0.61626287742803598</v>
      </c>
      <c r="AL231" s="50">
        <v>0.79335165655703599</v>
      </c>
      <c r="AM231">
        <f t="shared" si="3"/>
        <v>0</v>
      </c>
    </row>
    <row r="232" spans="1:39" x14ac:dyDescent="0.55000000000000004">
      <c r="A232" t="s">
        <v>1417</v>
      </c>
      <c r="B232" s="49">
        <v>3454</v>
      </c>
      <c r="C232" s="38">
        <v>10</v>
      </c>
      <c r="D232" s="48">
        <v>2.0999999999999999E-3</v>
      </c>
      <c r="E232" s="51">
        <v>1E-3</v>
      </c>
      <c r="F232" s="50">
        <v>3.5728841125633098E-2</v>
      </c>
      <c r="G232" s="48">
        <v>4.4000000000000003E-3</v>
      </c>
      <c r="H232" s="51">
        <v>2.0999999999999999E-3</v>
      </c>
      <c r="I232" s="50">
        <v>3.6149832376858898E-2</v>
      </c>
      <c r="J232" s="48">
        <v>3.0000000000000001E-3</v>
      </c>
      <c r="K232" s="51">
        <v>2.3E-3</v>
      </c>
      <c r="L232" s="50">
        <v>0.192115015579545</v>
      </c>
      <c r="M232" s="48">
        <v>4.1999999999999997E-3</v>
      </c>
      <c r="N232" s="51">
        <v>2.5999999999999999E-3</v>
      </c>
      <c r="O232" s="50">
        <v>0.106227429780003</v>
      </c>
      <c r="P232" s="6"/>
      <c r="Q232" s="48">
        <v>2.2779380000000002E-3</v>
      </c>
      <c r="R232" s="51">
        <v>3.6772670000000001E-3</v>
      </c>
      <c r="S232" s="50">
        <v>0.53561010838775103</v>
      </c>
      <c r="T232" s="48">
        <v>-2.7527850000000002E-3</v>
      </c>
      <c r="U232" s="51">
        <v>3.9203379999999998E-3</v>
      </c>
      <c r="V232" s="50">
        <v>0.48256658845614903</v>
      </c>
      <c r="W232" s="48">
        <v>1.6100000000000001E-4</v>
      </c>
      <c r="X232" s="51">
        <v>3.8849819999999999E-3</v>
      </c>
      <c r="Y232" s="50">
        <v>0.96694382259662803</v>
      </c>
      <c r="Z232" s="50"/>
      <c r="AA232" s="48">
        <v>3.551944E-3</v>
      </c>
      <c r="AB232" s="51">
        <v>2.503248E-3</v>
      </c>
      <c r="AC232" s="50">
        <v>0.15591822350533699</v>
      </c>
      <c r="AD232" s="48">
        <v>2.3699999999999999E-4</v>
      </c>
      <c r="AE232" s="51">
        <v>2.7620280000000001E-3</v>
      </c>
      <c r="AF232" s="50">
        <v>0.93162022650222998</v>
      </c>
      <c r="AG232" s="48">
        <v>2.2776290000000002E-3</v>
      </c>
      <c r="AH232" s="51">
        <v>2.9427519999999999E-3</v>
      </c>
      <c r="AI232" s="50">
        <v>0.438943059252839</v>
      </c>
      <c r="AJ232" s="50"/>
      <c r="AK232" s="50">
        <v>0.74827518567982998</v>
      </c>
      <c r="AL232" s="50">
        <v>0.85363295034164399</v>
      </c>
      <c r="AM232">
        <f t="shared" si="3"/>
        <v>0</v>
      </c>
    </row>
    <row r="233" spans="1:39" x14ac:dyDescent="0.55000000000000004">
      <c r="A233" t="s">
        <v>1419</v>
      </c>
      <c r="B233" s="49">
        <v>3455</v>
      </c>
      <c r="C233" s="38">
        <v>10</v>
      </c>
      <c r="D233" s="48">
        <v>2.5000000000000001E-3</v>
      </c>
      <c r="E233" s="51">
        <v>1E-3</v>
      </c>
      <c r="F233" s="50">
        <v>1.2419330651552299E-2</v>
      </c>
      <c r="G233" s="48">
        <v>5.7000000000000002E-3</v>
      </c>
      <c r="H233" s="51">
        <v>2.2000000000000001E-3</v>
      </c>
      <c r="I233" s="50">
        <v>9.57227744841797E-3</v>
      </c>
      <c r="J233" s="48">
        <v>2.8E-3</v>
      </c>
      <c r="K233" s="51">
        <v>2.3E-3</v>
      </c>
      <c r="L233" s="50">
        <v>0.22345536994096599</v>
      </c>
      <c r="M233" s="48">
        <v>5.7000000000000002E-3</v>
      </c>
      <c r="N233" s="51">
        <v>2.5999999999999999E-3</v>
      </c>
      <c r="O233" s="50">
        <v>2.8357296698000901E-2</v>
      </c>
      <c r="P233" s="6"/>
      <c r="Q233" s="48">
        <v>3.7228750000000001E-3</v>
      </c>
      <c r="R233" s="51">
        <v>3.7335810000000001E-3</v>
      </c>
      <c r="S233" s="50">
        <v>0.31870019392634602</v>
      </c>
      <c r="T233" s="48">
        <v>-5.9548589999999998E-3</v>
      </c>
      <c r="U233" s="51">
        <v>3.979303E-3</v>
      </c>
      <c r="V233" s="50">
        <v>0.13453439785513799</v>
      </c>
      <c r="W233" s="48">
        <v>1.6915509999999999E-3</v>
      </c>
      <c r="X233" s="51">
        <v>3.942526E-3</v>
      </c>
      <c r="Y233" s="50">
        <v>0.66788495171108797</v>
      </c>
      <c r="Z233" s="50"/>
      <c r="AA233" s="48">
        <v>5.0131129999999996E-3</v>
      </c>
      <c r="AB233" s="51">
        <v>2.5412939999999999E-3</v>
      </c>
      <c r="AC233" s="50">
        <v>4.8534133661745998E-2</v>
      </c>
      <c r="AD233" s="48">
        <v>-1.4262319999999999E-3</v>
      </c>
      <c r="AE233" s="51">
        <v>2.8036889999999998E-3</v>
      </c>
      <c r="AF233" s="50">
        <v>0.61096367118724104</v>
      </c>
      <c r="AG233" s="48">
        <v>3.9157280000000003E-3</v>
      </c>
      <c r="AH233" s="51">
        <v>2.9858319999999999E-3</v>
      </c>
      <c r="AI233" s="50">
        <v>0.18971045480757801</v>
      </c>
      <c r="AJ233" s="50"/>
      <c r="AK233" s="50">
        <v>0.31640627069736599</v>
      </c>
      <c r="AL233" s="50">
        <v>0.60021904090190104</v>
      </c>
      <c r="AM233">
        <f t="shared" si="3"/>
        <v>0</v>
      </c>
    </row>
    <row r="234" spans="1:39" x14ac:dyDescent="0.55000000000000004">
      <c r="A234" t="s">
        <v>1421</v>
      </c>
      <c r="B234" s="49">
        <v>3447</v>
      </c>
      <c r="C234" s="38">
        <v>10</v>
      </c>
      <c r="D234" s="48">
        <v>2.8E-3</v>
      </c>
      <c r="E234" s="51">
        <v>1E-3</v>
      </c>
      <c r="F234" s="50">
        <v>5.1102606608558702E-3</v>
      </c>
      <c r="G234" s="48">
        <v>6.1000000000000004E-3</v>
      </c>
      <c r="H234" s="51">
        <v>2.0999999999999999E-3</v>
      </c>
      <c r="I234" s="50">
        <v>3.6753256685870101E-3</v>
      </c>
      <c r="J234" s="48">
        <v>5.4999999999999997E-3</v>
      </c>
      <c r="K234" s="51">
        <v>2.3E-3</v>
      </c>
      <c r="L234" s="50">
        <v>1.6788629411025501E-2</v>
      </c>
      <c r="M234" s="48">
        <v>4.1000000000000003E-3</v>
      </c>
      <c r="N234" s="51">
        <v>2.5999999999999999E-3</v>
      </c>
      <c r="O234" s="50">
        <v>0.114813225892496</v>
      </c>
      <c r="P234" s="6"/>
      <c r="Q234" s="48">
        <v>3.1275259999999998E-3</v>
      </c>
      <c r="R234" s="51">
        <v>3.7259319999999999E-3</v>
      </c>
      <c r="S234" s="50">
        <v>0.40124809389612998</v>
      </c>
      <c r="T234" s="48">
        <v>1.3300000000000001E-4</v>
      </c>
      <c r="U234" s="51">
        <v>3.9678880000000001E-3</v>
      </c>
      <c r="V234" s="50">
        <v>0.97326064175771498</v>
      </c>
      <c r="W234" s="48">
        <v>-3.6171440000000001E-3</v>
      </c>
      <c r="X234" s="51">
        <v>3.9340720000000003E-3</v>
      </c>
      <c r="Y234" s="50">
        <v>0.357865363588726</v>
      </c>
      <c r="Z234" s="50"/>
      <c r="AA234" s="48">
        <v>4.7115669999999998E-3</v>
      </c>
      <c r="AB234" s="51">
        <v>2.5367340000000001E-3</v>
      </c>
      <c r="AC234" s="50">
        <v>6.3263386997676294E-2</v>
      </c>
      <c r="AD234" s="48">
        <v>2.8993819999999998E-3</v>
      </c>
      <c r="AE234" s="51">
        <v>2.7961000000000001E-3</v>
      </c>
      <c r="AF234" s="50">
        <v>0.29976480977034597</v>
      </c>
      <c r="AG234" s="48">
        <v>3.0800000000000001E-4</v>
      </c>
      <c r="AH234" s="51">
        <v>2.9783890000000001E-3</v>
      </c>
      <c r="AI234" s="50">
        <v>0.91763629855347595</v>
      </c>
      <c r="AJ234" s="50"/>
      <c r="AK234" s="50">
        <v>0.60237198896951405</v>
      </c>
      <c r="AL234" s="50">
        <v>0.79335165655703599</v>
      </c>
      <c r="AM234">
        <f t="shared" si="3"/>
        <v>0</v>
      </c>
    </row>
    <row r="235" spans="1:39" x14ac:dyDescent="0.55000000000000004">
      <c r="A235" t="s">
        <v>1423</v>
      </c>
      <c r="B235" s="49">
        <v>3452</v>
      </c>
      <c r="C235" s="38">
        <v>10</v>
      </c>
      <c r="D235" s="48">
        <v>2.5000000000000001E-3</v>
      </c>
      <c r="E235" s="51">
        <v>1E-3</v>
      </c>
      <c r="F235" s="50">
        <v>1.2419330651552299E-2</v>
      </c>
      <c r="G235" s="48">
        <v>5.0000000000000001E-3</v>
      </c>
      <c r="H235" s="51">
        <v>2.0999999999999999E-3</v>
      </c>
      <c r="I235" s="50">
        <v>1.7267943996175601E-2</v>
      </c>
      <c r="J235" s="48">
        <v>3.8E-3</v>
      </c>
      <c r="K235" s="51">
        <v>2.3E-3</v>
      </c>
      <c r="L235" s="50">
        <v>9.8499102791598903E-2</v>
      </c>
      <c r="M235" s="48">
        <v>5.7000000000000002E-3</v>
      </c>
      <c r="N235" s="51">
        <v>2.5999999999999999E-3</v>
      </c>
      <c r="O235" s="50">
        <v>2.8357296698000901E-2</v>
      </c>
      <c r="P235" s="6"/>
      <c r="Q235" s="48">
        <v>1.359575E-3</v>
      </c>
      <c r="R235" s="51">
        <v>3.6928909999999998E-3</v>
      </c>
      <c r="S235" s="50">
        <v>0.71275388386440297</v>
      </c>
      <c r="T235" s="48">
        <v>-3.0408649999999998E-3</v>
      </c>
      <c r="U235" s="51">
        <v>3.9376619999999998E-3</v>
      </c>
      <c r="V235" s="50">
        <v>0.43996554271433602</v>
      </c>
      <c r="W235" s="48">
        <v>1.467648E-3</v>
      </c>
      <c r="X235" s="51">
        <v>3.901893E-3</v>
      </c>
      <c r="Y235" s="50">
        <v>0.70681472992194605</v>
      </c>
      <c r="Z235" s="50"/>
      <c r="AA235" s="48">
        <v>3.4919149999999999E-3</v>
      </c>
      <c r="AB235" s="51">
        <v>2.5144500000000001E-3</v>
      </c>
      <c r="AC235" s="50">
        <v>0.16491210352469901</v>
      </c>
      <c r="AD235" s="48">
        <v>5.3399999999999997E-4</v>
      </c>
      <c r="AE235" s="51">
        <v>2.775544E-3</v>
      </c>
      <c r="AF235" s="50">
        <v>0.84743303100316403</v>
      </c>
      <c r="AG235" s="48">
        <v>3.679589E-3</v>
      </c>
      <c r="AH235" s="51">
        <v>2.9542700000000002E-3</v>
      </c>
      <c r="AI235" s="50">
        <v>0.21294233104167201</v>
      </c>
      <c r="AJ235" s="50"/>
      <c r="AK235" s="50">
        <v>0.74153333620975104</v>
      </c>
      <c r="AL235" s="50">
        <v>0.85363295034164399</v>
      </c>
      <c r="AM235">
        <f t="shared" si="3"/>
        <v>0</v>
      </c>
    </row>
    <row r="236" spans="1:39" x14ac:dyDescent="0.55000000000000004">
      <c r="A236" t="s">
        <v>1425</v>
      </c>
      <c r="B236" s="49">
        <v>3455</v>
      </c>
      <c r="C236" s="38">
        <v>10</v>
      </c>
      <c r="D236" s="48">
        <v>2.5999999999999999E-3</v>
      </c>
      <c r="E236" s="51">
        <v>1E-3</v>
      </c>
      <c r="F236" s="50">
        <v>9.3223760474375195E-3</v>
      </c>
      <c r="G236" s="48">
        <v>5.5999999999999999E-3</v>
      </c>
      <c r="H236" s="51">
        <v>2.0999999999999999E-3</v>
      </c>
      <c r="I236" s="50">
        <v>7.6607611351794704E-3</v>
      </c>
      <c r="J236" s="48">
        <v>3.8E-3</v>
      </c>
      <c r="K236" s="51">
        <v>2.3E-3</v>
      </c>
      <c r="L236" s="50">
        <v>9.8499102791598903E-2</v>
      </c>
      <c r="M236" s="48">
        <v>5.3E-3</v>
      </c>
      <c r="N236" s="51">
        <v>2.5999999999999999E-3</v>
      </c>
      <c r="O236" s="50">
        <v>4.1503797417348103E-2</v>
      </c>
      <c r="P236" s="6"/>
      <c r="Q236" s="48">
        <v>2.8201810000000002E-3</v>
      </c>
      <c r="R236" s="51">
        <v>3.6768270000000001E-3</v>
      </c>
      <c r="S236" s="50">
        <v>0.443072671807833</v>
      </c>
      <c r="T236" s="48">
        <v>-3.5270610000000002E-3</v>
      </c>
      <c r="U236" s="51">
        <v>3.9193989999999996E-3</v>
      </c>
      <c r="V236" s="50">
        <v>0.36817430662385597</v>
      </c>
      <c r="W236" s="48">
        <v>3.1599999999999998E-4</v>
      </c>
      <c r="X236" s="51">
        <v>3.882468E-3</v>
      </c>
      <c r="Y236" s="50">
        <v>0.93513058703534202</v>
      </c>
      <c r="Z236" s="50"/>
      <c r="AA236" s="48">
        <v>4.479963E-3</v>
      </c>
      <c r="AB236" s="51">
        <v>2.5030170000000002E-3</v>
      </c>
      <c r="AC236" s="50">
        <v>7.34820104243641E-2</v>
      </c>
      <c r="AD236" s="48">
        <v>2.92E-4</v>
      </c>
      <c r="AE236" s="51">
        <v>2.7614599999999999E-3</v>
      </c>
      <c r="AF236" s="50">
        <v>0.91578771775550605</v>
      </c>
      <c r="AG236" s="48">
        <v>2.9821230000000002E-3</v>
      </c>
      <c r="AH236" s="51">
        <v>2.9408590000000001E-3</v>
      </c>
      <c r="AI236" s="50">
        <v>0.31056782936278199</v>
      </c>
      <c r="AJ236" s="50"/>
      <c r="AK236" s="50">
        <v>0.62813966767249596</v>
      </c>
      <c r="AL236" s="50">
        <v>0.79335165655703599</v>
      </c>
      <c r="AM236">
        <f t="shared" si="3"/>
        <v>0</v>
      </c>
    </row>
    <row r="237" spans="1:39" x14ac:dyDescent="0.55000000000000004">
      <c r="A237" t="s">
        <v>1427</v>
      </c>
      <c r="B237" s="49">
        <v>2997</v>
      </c>
      <c r="C237" s="38">
        <v>10</v>
      </c>
      <c r="D237" s="48">
        <v>2.7000000000000001E-3</v>
      </c>
      <c r="E237" s="51">
        <v>1.1000000000000001E-3</v>
      </c>
      <c r="F237" s="50">
        <v>1.4106282947379501E-2</v>
      </c>
      <c r="G237" s="48">
        <v>5.7999999999999996E-3</v>
      </c>
      <c r="H237" s="51">
        <v>2.3E-3</v>
      </c>
      <c r="I237" s="50">
        <v>1.16776273732625E-2</v>
      </c>
      <c r="J237" s="48">
        <v>3.5999999999999999E-3</v>
      </c>
      <c r="K237" s="51">
        <v>2.5000000000000001E-3</v>
      </c>
      <c r="L237" s="50">
        <v>0.14986739906865401</v>
      </c>
      <c r="M237" s="48">
        <v>5.5999999999999999E-3</v>
      </c>
      <c r="N237" s="51">
        <v>2.8E-3</v>
      </c>
      <c r="O237" s="50">
        <v>4.55002638963585E-2</v>
      </c>
      <c r="P237" s="6"/>
      <c r="Q237" s="48">
        <v>3.1984719999999999E-3</v>
      </c>
      <c r="R237" s="51">
        <v>3.9794820000000003E-3</v>
      </c>
      <c r="S237" s="50">
        <v>0.42154669243083898</v>
      </c>
      <c r="T237" s="48">
        <v>-4.3452229999999996E-3</v>
      </c>
      <c r="U237" s="51">
        <v>4.2691819999999998E-3</v>
      </c>
      <c r="V237" s="50">
        <v>0.30876749404745102</v>
      </c>
      <c r="W237" s="48">
        <v>6.5600000000000001E-4</v>
      </c>
      <c r="X237" s="51">
        <v>4.2445119999999998E-3</v>
      </c>
      <c r="Y237" s="50">
        <v>0.87717410844403798</v>
      </c>
      <c r="Z237" s="50"/>
      <c r="AA237" s="48">
        <v>4.7721459999999997E-3</v>
      </c>
      <c r="AB237" s="51">
        <v>2.715575E-3</v>
      </c>
      <c r="AC237" s="50">
        <v>7.8862544137751497E-2</v>
      </c>
      <c r="AD237" s="48">
        <v>-2.02E-4</v>
      </c>
      <c r="AE237" s="51">
        <v>3.0013209999999999E-3</v>
      </c>
      <c r="AF237" s="50">
        <v>0.94633993356777402</v>
      </c>
      <c r="AG237" s="48">
        <v>3.3122410000000001E-3</v>
      </c>
      <c r="AH237" s="51">
        <v>3.217854E-3</v>
      </c>
      <c r="AI237" s="50">
        <v>0.30332355871455702</v>
      </c>
      <c r="AJ237" s="50"/>
      <c r="AK237" s="50">
        <v>0.56771575845529398</v>
      </c>
      <c r="AL237" s="50">
        <v>0.77299151292500501</v>
      </c>
      <c r="AM237">
        <f t="shared" si="3"/>
        <v>0</v>
      </c>
    </row>
    <row r="238" spans="1:39" x14ac:dyDescent="0.55000000000000004">
      <c r="A238" t="s">
        <v>1429</v>
      </c>
      <c r="B238" s="49">
        <v>2997</v>
      </c>
      <c r="C238" s="38">
        <v>10</v>
      </c>
      <c r="D238" s="48">
        <v>-1.1000000000000001E-3</v>
      </c>
      <c r="E238" s="51">
        <v>1E-3</v>
      </c>
      <c r="F238" s="50">
        <v>0.27133212189276501</v>
      </c>
      <c r="G238" s="48">
        <v>-4.0000000000000001E-3</v>
      </c>
      <c r="H238" s="51">
        <v>2.2000000000000001E-3</v>
      </c>
      <c r="I238" s="50">
        <v>6.9036347994415506E-2</v>
      </c>
      <c r="J238" s="48">
        <v>-1.4E-3</v>
      </c>
      <c r="K238" s="51">
        <v>2.3999999999999998E-3</v>
      </c>
      <c r="L238" s="50">
        <v>0.55966892719941197</v>
      </c>
      <c r="M238" s="48">
        <v>-5.0000000000000001E-4</v>
      </c>
      <c r="N238" s="51">
        <v>2.7000000000000001E-3</v>
      </c>
      <c r="O238" s="50">
        <v>0.85308378863193102</v>
      </c>
      <c r="P238" s="6"/>
      <c r="Q238" s="48">
        <v>-5.7677029999999999E-3</v>
      </c>
      <c r="R238" s="51">
        <v>3.8180369999999998E-3</v>
      </c>
      <c r="S238" s="50">
        <v>0.13087862211280801</v>
      </c>
      <c r="T238" s="48">
        <v>2.4505170000000001E-3</v>
      </c>
      <c r="U238" s="51">
        <v>4.0975780000000002E-3</v>
      </c>
      <c r="V238" s="50">
        <v>0.54981300689619705</v>
      </c>
      <c r="W238" s="48">
        <v>4.1387070000000001E-3</v>
      </c>
      <c r="X238" s="51">
        <v>4.0727439999999997E-3</v>
      </c>
      <c r="Y238" s="50">
        <v>0.309535962847034</v>
      </c>
      <c r="Z238" s="50"/>
      <c r="AA238" s="48">
        <v>-4.7243090000000003E-3</v>
      </c>
      <c r="AB238" s="51">
        <v>2.6055940000000001E-3</v>
      </c>
      <c r="AC238" s="50">
        <v>6.9810095311057294E-2</v>
      </c>
      <c r="AD238" s="48">
        <v>4.57E-4</v>
      </c>
      <c r="AE238" s="51">
        <v>2.8797660000000002E-3</v>
      </c>
      <c r="AF238" s="50">
        <v>0.87391039939936099</v>
      </c>
      <c r="AG238" s="48">
        <v>1.6181699999999999E-3</v>
      </c>
      <c r="AH238" s="51">
        <v>3.0875310000000001E-3</v>
      </c>
      <c r="AI238" s="50">
        <v>0.60021011420496195</v>
      </c>
      <c r="AJ238" s="50"/>
      <c r="AK238" s="50">
        <v>0.31051098243876202</v>
      </c>
      <c r="AL238" s="50">
        <v>0.59734518032377604</v>
      </c>
      <c r="AM238">
        <f t="shared" si="3"/>
        <v>0</v>
      </c>
    </row>
    <row r="239" spans="1:39" x14ac:dyDescent="0.55000000000000004">
      <c r="A239" t="s">
        <v>1430</v>
      </c>
      <c r="B239" s="49">
        <v>3455</v>
      </c>
      <c r="C239" s="38">
        <v>10</v>
      </c>
      <c r="D239" s="48">
        <v>-1.1000000000000001E-3</v>
      </c>
      <c r="E239" s="51">
        <v>1E-3</v>
      </c>
      <c r="F239" s="50">
        <v>0.27133212189276501</v>
      </c>
      <c r="G239" s="48">
        <v>-3.3999999999999998E-3</v>
      </c>
      <c r="H239" s="51">
        <v>2.2000000000000001E-3</v>
      </c>
      <c r="I239" s="50">
        <v>0.12223635544801199</v>
      </c>
      <c r="J239" s="48">
        <v>-2.5999999999999999E-3</v>
      </c>
      <c r="K239" s="51">
        <v>2.3999999999999998E-3</v>
      </c>
      <c r="L239" s="50">
        <v>0.27866049489924399</v>
      </c>
      <c r="M239" s="48">
        <v>2.9999999999999997E-4</v>
      </c>
      <c r="N239" s="51">
        <v>2.5999999999999999E-3</v>
      </c>
      <c r="O239" s="50">
        <v>0.90814027265743302</v>
      </c>
      <c r="P239" s="6"/>
      <c r="Q239" s="48">
        <v>-4.2438160000000001E-3</v>
      </c>
      <c r="R239" s="51">
        <v>3.7867899999999999E-3</v>
      </c>
      <c r="S239" s="50">
        <v>0.26242002975488399</v>
      </c>
      <c r="T239" s="48">
        <v>-1.092541E-3</v>
      </c>
      <c r="U239" s="51">
        <v>4.0374419999999996E-3</v>
      </c>
      <c r="V239" s="50">
        <v>0.78669694406183699</v>
      </c>
      <c r="W239" s="48">
        <v>5.802789E-3</v>
      </c>
      <c r="X239" s="51">
        <v>3.9977459999999999E-3</v>
      </c>
      <c r="Y239" s="50">
        <v>0.14663645870846501</v>
      </c>
      <c r="Z239" s="50"/>
      <c r="AA239" s="48">
        <v>-3.6317379999999998E-3</v>
      </c>
      <c r="AB239" s="51">
        <v>2.5776219999999999E-3</v>
      </c>
      <c r="AC239" s="50">
        <v>0.15885024207760501</v>
      </c>
      <c r="AD239" s="48">
        <v>-1.815019E-3</v>
      </c>
      <c r="AE239" s="51">
        <v>2.843768E-3</v>
      </c>
      <c r="AF239" s="50">
        <v>0.52331459907273903</v>
      </c>
      <c r="AG239" s="48">
        <v>2.9578880000000001E-3</v>
      </c>
      <c r="AH239" s="51">
        <v>3.0285139999999999E-3</v>
      </c>
      <c r="AI239" s="50">
        <v>0.32872777184522101</v>
      </c>
      <c r="AJ239" s="50"/>
      <c r="AK239" s="50">
        <v>0.32139059099698802</v>
      </c>
      <c r="AL239" s="50">
        <v>0.60042738318041899</v>
      </c>
      <c r="AM239">
        <f t="shared" si="3"/>
        <v>0</v>
      </c>
    </row>
    <row r="240" spans="1:39" x14ac:dyDescent="0.55000000000000004">
      <c r="A240" t="s">
        <v>1431</v>
      </c>
      <c r="B240" s="49">
        <v>2997</v>
      </c>
      <c r="C240" s="38">
        <v>10</v>
      </c>
      <c r="D240" s="48">
        <v>1.8E-3</v>
      </c>
      <c r="E240" s="51">
        <v>1.1000000000000001E-3</v>
      </c>
      <c r="F240" s="50">
        <v>0.10176350495125699</v>
      </c>
      <c r="G240" s="48">
        <v>3.8E-3</v>
      </c>
      <c r="H240" s="51">
        <v>2.3999999999999998E-3</v>
      </c>
      <c r="I240" s="50">
        <v>0.11334550921952601</v>
      </c>
      <c r="J240" s="48">
        <v>3.0000000000000001E-3</v>
      </c>
      <c r="K240" s="51">
        <v>2.5999999999999999E-3</v>
      </c>
      <c r="L240" s="50">
        <v>0.24856324821718201</v>
      </c>
      <c r="M240" s="48">
        <v>3.0999999999999999E-3</v>
      </c>
      <c r="N240" s="51">
        <v>2.8999999999999998E-3</v>
      </c>
      <c r="O240" s="50">
        <v>0.28508520767763201</v>
      </c>
      <c r="P240" s="6"/>
      <c r="Q240" s="48">
        <v>1.932949E-3</v>
      </c>
      <c r="R240" s="51">
        <v>4.0900550000000004E-3</v>
      </c>
      <c r="S240" s="50">
        <v>0.63650050038544603</v>
      </c>
      <c r="T240" s="48">
        <v>-1.1487170000000001E-3</v>
      </c>
      <c r="U240" s="51">
        <v>4.3882069999999999E-3</v>
      </c>
      <c r="V240" s="50">
        <v>0.79349594866628403</v>
      </c>
      <c r="W240" s="48">
        <v>-1.0634349999999999E-3</v>
      </c>
      <c r="X240" s="51">
        <v>4.3621129999999999E-3</v>
      </c>
      <c r="Y240" s="50">
        <v>0.80739426957438798</v>
      </c>
      <c r="Z240" s="50"/>
      <c r="AA240" s="48">
        <v>2.9852020000000002E-3</v>
      </c>
      <c r="AB240" s="51">
        <v>2.791258E-3</v>
      </c>
      <c r="AC240" s="50">
        <v>0.28485224311397001</v>
      </c>
      <c r="AD240" s="48">
        <v>1.018588E-3</v>
      </c>
      <c r="AE240" s="51">
        <v>3.0849670000000001E-3</v>
      </c>
      <c r="AF240" s="50">
        <v>0.74126552636980103</v>
      </c>
      <c r="AG240" s="48">
        <v>1.085225E-3</v>
      </c>
      <c r="AH240" s="51">
        <v>3.3075359999999998E-3</v>
      </c>
      <c r="AI240" s="50">
        <v>0.742830924776409</v>
      </c>
      <c r="AJ240" s="50"/>
      <c r="AK240" s="50">
        <v>0.89429526082751498</v>
      </c>
      <c r="AL240" s="50">
        <v>0.94829486173750199</v>
      </c>
      <c r="AM240">
        <f t="shared" si="3"/>
        <v>0</v>
      </c>
    </row>
    <row r="241" spans="1:39" x14ac:dyDescent="0.55000000000000004">
      <c r="A241" t="s">
        <v>1433</v>
      </c>
      <c r="B241" s="49">
        <v>2997</v>
      </c>
      <c r="C241" s="38">
        <v>10</v>
      </c>
      <c r="D241" s="48">
        <v>3.0999999999999999E-3</v>
      </c>
      <c r="E241" s="51">
        <v>1.1000000000000001E-3</v>
      </c>
      <c r="F241" s="50">
        <v>4.8296452559399398E-3</v>
      </c>
      <c r="G241" s="48">
        <v>6.0000000000000001E-3</v>
      </c>
      <c r="H241" s="51">
        <v>2.3E-3</v>
      </c>
      <c r="I241" s="50">
        <v>9.0888037869636101E-3</v>
      </c>
      <c r="J241" s="48">
        <v>4.7999999999999996E-3</v>
      </c>
      <c r="K241" s="51">
        <v>2.5000000000000001E-3</v>
      </c>
      <c r="L241" s="50">
        <v>5.4857899407673702E-2</v>
      </c>
      <c r="M241" s="48">
        <v>7.1000000000000004E-3</v>
      </c>
      <c r="N241" s="51">
        <v>2.8E-3</v>
      </c>
      <c r="O241" s="50">
        <v>1.1221824886709199E-2</v>
      </c>
      <c r="P241" s="6"/>
      <c r="Q241" s="48">
        <v>1.205285E-3</v>
      </c>
      <c r="R241" s="51">
        <v>3.9720140000000003E-3</v>
      </c>
      <c r="S241" s="50">
        <v>0.761551291084124</v>
      </c>
      <c r="T241" s="48">
        <v>-3.4390240000000002E-3</v>
      </c>
      <c r="U241" s="51">
        <v>4.2610499999999997E-3</v>
      </c>
      <c r="V241" s="50">
        <v>0.41961826238939598</v>
      </c>
      <c r="W241" s="48">
        <v>2.0273499999999998E-3</v>
      </c>
      <c r="X241" s="51">
        <v>4.2360059999999996E-3</v>
      </c>
      <c r="Y241" s="50">
        <v>0.63222363351347399</v>
      </c>
      <c r="Z241" s="50"/>
      <c r="AA241" s="48">
        <v>3.997095E-3</v>
      </c>
      <c r="AB241" s="51">
        <v>2.7104360000000001E-3</v>
      </c>
      <c r="AC241" s="50">
        <v>0.14029172452737801</v>
      </c>
      <c r="AD241" s="48">
        <v>8.5599999999999999E-4</v>
      </c>
      <c r="AE241" s="51">
        <v>2.9956409999999998E-3</v>
      </c>
      <c r="AF241" s="50">
        <v>0.77507073521689696</v>
      </c>
      <c r="AG241" s="48">
        <v>4.6881149999999996E-3</v>
      </c>
      <c r="AH241" s="51">
        <v>3.2117650000000001E-3</v>
      </c>
      <c r="AI241" s="50">
        <v>0.14438096342447901</v>
      </c>
      <c r="AJ241" s="50"/>
      <c r="AK241" s="50">
        <v>0.71430005470210001</v>
      </c>
      <c r="AL241" s="50">
        <v>0.83162470136814604</v>
      </c>
      <c r="AM241">
        <f t="shared" si="3"/>
        <v>0</v>
      </c>
    </row>
    <row r="242" spans="1:39" x14ac:dyDescent="0.55000000000000004">
      <c r="A242" t="s">
        <v>1435</v>
      </c>
      <c r="B242" s="49">
        <v>2997</v>
      </c>
      <c r="C242" s="38">
        <v>10</v>
      </c>
      <c r="D242" s="48">
        <v>-2.5999999999999999E-3</v>
      </c>
      <c r="E242" s="51">
        <v>1E-3</v>
      </c>
      <c r="F242" s="50">
        <v>9.3223760474375195E-3</v>
      </c>
      <c r="G242" s="48">
        <v>-5.4999999999999997E-3</v>
      </c>
      <c r="H242" s="51">
        <v>2.3E-3</v>
      </c>
      <c r="I242" s="50">
        <v>1.6788629411025501E-2</v>
      </c>
      <c r="J242" s="48">
        <v>-3.5000000000000001E-3</v>
      </c>
      <c r="K242" s="51">
        <v>2.5000000000000001E-3</v>
      </c>
      <c r="L242" s="50">
        <v>0.16151331846754199</v>
      </c>
      <c r="M242" s="48">
        <v>-5.8999999999999999E-3</v>
      </c>
      <c r="N242" s="51">
        <v>2.7000000000000001E-3</v>
      </c>
      <c r="O242" s="50">
        <v>2.8875271315219501E-2</v>
      </c>
      <c r="P242" s="6"/>
      <c r="Q242" s="48">
        <v>-2.4009439999999999E-3</v>
      </c>
      <c r="R242" s="51">
        <v>3.9103799999999998E-3</v>
      </c>
      <c r="S242" s="50">
        <v>0.539220281962835</v>
      </c>
      <c r="T242" s="48">
        <v>4.3573850000000001E-3</v>
      </c>
      <c r="U242" s="51">
        <v>4.1948300000000001E-3</v>
      </c>
      <c r="V242" s="50">
        <v>0.29892042875133001</v>
      </c>
      <c r="W242" s="48">
        <v>-1.574881E-3</v>
      </c>
      <c r="X242" s="51">
        <v>4.1705359999999999E-3</v>
      </c>
      <c r="Y242" s="50">
        <v>0.70571233578016401</v>
      </c>
      <c r="Z242" s="50"/>
      <c r="AA242" s="48">
        <v>-4.2473989999999998E-3</v>
      </c>
      <c r="AB242" s="51">
        <v>2.6683219999999999E-3</v>
      </c>
      <c r="AC242" s="50">
        <v>0.111432679226438</v>
      </c>
      <c r="AD242" s="48">
        <v>2.5700000000000001E-4</v>
      </c>
      <c r="AE242" s="51">
        <v>2.9490950000000001E-3</v>
      </c>
      <c r="AF242" s="50">
        <v>0.93055595573558403</v>
      </c>
      <c r="AG242" s="48">
        <v>-3.9063140000000001E-3</v>
      </c>
      <c r="AH242" s="51">
        <v>3.1618610000000002E-3</v>
      </c>
      <c r="AI242" s="50">
        <v>0.21666391783210701</v>
      </c>
      <c r="AJ242" s="50"/>
      <c r="AK242" s="50">
        <v>0.58155284942224095</v>
      </c>
      <c r="AL242" s="50">
        <v>0.77863464839311203</v>
      </c>
      <c r="AM242">
        <f t="shared" si="3"/>
        <v>0</v>
      </c>
    </row>
    <row r="243" spans="1:39" x14ac:dyDescent="0.55000000000000004">
      <c r="A243" t="s">
        <v>1248</v>
      </c>
      <c r="B243" s="49">
        <v>2668</v>
      </c>
      <c r="C243" s="38">
        <v>8</v>
      </c>
      <c r="D243" s="48">
        <v>-5.9999999999999995E-4</v>
      </c>
      <c r="E243" s="51">
        <v>1.1000000000000001E-3</v>
      </c>
      <c r="F243" s="50">
        <v>0.58544093456892699</v>
      </c>
      <c r="G243" s="48">
        <v>-8.0000000000000004E-4</v>
      </c>
      <c r="H243" s="51">
        <v>2.3999999999999998E-3</v>
      </c>
      <c r="I243" s="50">
        <v>0.738882680363527</v>
      </c>
      <c r="J243" s="48">
        <v>-1.9E-3</v>
      </c>
      <c r="K243" s="51">
        <v>2.7000000000000001E-3</v>
      </c>
      <c r="L243" s="50">
        <v>0.48161731335852498</v>
      </c>
      <c r="M243" s="48">
        <v>-6.9999999999999999E-4</v>
      </c>
      <c r="N243" s="51">
        <v>2.8999999999999998E-3</v>
      </c>
      <c r="O243" s="50">
        <v>0.80926114669518101</v>
      </c>
      <c r="P243" s="6"/>
      <c r="Q243" s="48">
        <v>7.1699999999999997E-4</v>
      </c>
      <c r="R243" s="51">
        <v>4.0975689999999997E-3</v>
      </c>
      <c r="S243" s="50">
        <v>0.86109393429483505</v>
      </c>
      <c r="T243" s="48">
        <v>-1.974712E-3</v>
      </c>
      <c r="U243" s="51">
        <v>4.5031740000000004E-3</v>
      </c>
      <c r="V243" s="50">
        <v>0.66101257194468099</v>
      </c>
      <c r="W243" s="48">
        <v>1.079116E-3</v>
      </c>
      <c r="X243" s="51">
        <v>4.4421419999999996E-3</v>
      </c>
      <c r="Y243" s="50">
        <v>0.808061989039498</v>
      </c>
      <c r="Z243" s="50"/>
      <c r="AA243" s="48">
        <v>-8.4599999999999996E-5</v>
      </c>
      <c r="AB243" s="51">
        <v>2.768614E-3</v>
      </c>
      <c r="AC243" s="50">
        <v>0.97562299012343101</v>
      </c>
      <c r="AD243" s="48">
        <v>-1.9164919999999999E-3</v>
      </c>
      <c r="AE243" s="51">
        <v>3.2215199999999999E-3</v>
      </c>
      <c r="AF243" s="50">
        <v>0.55190829370181005</v>
      </c>
      <c r="AG243" s="48">
        <v>2.6400000000000002E-4</v>
      </c>
      <c r="AH243" s="51">
        <v>3.365294E-3</v>
      </c>
      <c r="AI243" s="50">
        <v>0.937471830634933</v>
      </c>
      <c r="AJ243" s="50"/>
      <c r="AK243" s="50">
        <v>0.90602889274062504</v>
      </c>
      <c r="AL243" s="50">
        <v>0.953506389303452</v>
      </c>
      <c r="AM243">
        <f t="shared" si="3"/>
        <v>0</v>
      </c>
    </row>
    <row r="244" spans="1:39" x14ac:dyDescent="0.55000000000000004">
      <c r="A244" t="s">
        <v>1321</v>
      </c>
      <c r="B244" s="49">
        <v>2668</v>
      </c>
      <c r="C244" s="38">
        <v>8</v>
      </c>
      <c r="D244" s="48">
        <v>-1.6999999999999999E-3</v>
      </c>
      <c r="E244" s="51">
        <v>1.1999999999999999E-3</v>
      </c>
      <c r="F244" s="50">
        <v>0.156580407089636</v>
      </c>
      <c r="G244" s="48">
        <v>-8.9999999999999998E-4</v>
      </c>
      <c r="H244" s="51">
        <v>2.5999999999999999E-3</v>
      </c>
      <c r="I244" s="50">
        <v>0.72922709841662803</v>
      </c>
      <c r="J244" s="48">
        <v>-6.1999999999999998E-3</v>
      </c>
      <c r="K244" s="51">
        <v>3.0000000000000001E-3</v>
      </c>
      <c r="L244" s="50">
        <v>3.8765574177637097E-2</v>
      </c>
      <c r="M244" s="48">
        <v>-3.3E-3</v>
      </c>
      <c r="N244" s="51">
        <v>3.2000000000000002E-3</v>
      </c>
      <c r="O244" s="50">
        <v>0.30242359890000697</v>
      </c>
      <c r="P244" s="6"/>
      <c r="Q244" s="48">
        <v>6.3473979999999998E-3</v>
      </c>
      <c r="R244" s="51">
        <v>4.491765E-3</v>
      </c>
      <c r="S244" s="50">
        <v>0.157620767991342</v>
      </c>
      <c r="T244" s="48">
        <v>-7.8077219999999996E-3</v>
      </c>
      <c r="U244" s="51">
        <v>4.9360710000000002E-3</v>
      </c>
      <c r="V244" s="50">
        <v>0.113702411008855</v>
      </c>
      <c r="W244" s="48">
        <v>1.37E-4</v>
      </c>
      <c r="X244" s="51">
        <v>4.8713419999999999E-3</v>
      </c>
      <c r="Y244" s="50">
        <v>0.97756351804189301</v>
      </c>
      <c r="Z244" s="50"/>
      <c r="AA244" s="48">
        <v>2.345874E-3</v>
      </c>
      <c r="AB244" s="51">
        <v>3.034513E-3</v>
      </c>
      <c r="AC244" s="50">
        <v>0.43948426296781101</v>
      </c>
      <c r="AD244" s="48">
        <v>-6.9208389999999998E-3</v>
      </c>
      <c r="AE244" s="51">
        <v>3.5309170000000002E-3</v>
      </c>
      <c r="AF244" s="50">
        <v>4.9987790640799203E-2</v>
      </c>
      <c r="AG244" s="48">
        <v>-1.213193E-3</v>
      </c>
      <c r="AH244" s="51">
        <v>3.6884980000000001E-3</v>
      </c>
      <c r="AI244" s="50">
        <v>0.74222184606244601</v>
      </c>
      <c r="AJ244" s="50"/>
      <c r="AK244" s="50">
        <v>0.22897221027701301</v>
      </c>
      <c r="AL244" s="50">
        <v>0.50625965758495595</v>
      </c>
      <c r="AM244">
        <f t="shared" si="3"/>
        <v>0</v>
      </c>
    </row>
    <row r="245" spans="1:39" x14ac:dyDescent="0.55000000000000004">
      <c r="A245" s="56" t="s">
        <v>1322</v>
      </c>
      <c r="B245" s="57">
        <v>2668</v>
      </c>
      <c r="C245" s="58">
        <v>8</v>
      </c>
      <c r="D245" s="59">
        <v>-1.1000000000000001E-3</v>
      </c>
      <c r="E245" s="60">
        <v>3.0999999999999999E-3</v>
      </c>
      <c r="F245" s="61">
        <v>0.72271042681027697</v>
      </c>
      <c r="G245" s="59">
        <v>5.0000000000000001E-4</v>
      </c>
      <c r="H245" s="60">
        <v>6.6E-3</v>
      </c>
      <c r="I245" s="61">
        <v>0.93961196872449304</v>
      </c>
      <c r="J245" s="59">
        <v>-8.5000000000000006E-3</v>
      </c>
      <c r="K245" s="60">
        <v>7.6E-3</v>
      </c>
      <c r="L245" s="61">
        <v>0.26338720703455398</v>
      </c>
      <c r="M245" s="59">
        <v>1.9E-3</v>
      </c>
      <c r="N245" s="60">
        <v>8.2000000000000007E-3</v>
      </c>
      <c r="O245" s="61">
        <v>0.81676534783486499</v>
      </c>
      <c r="P245" s="9"/>
      <c r="Q245" s="59">
        <v>6.8880460000000001E-3</v>
      </c>
      <c r="R245" s="60">
        <v>1.1430330000000001E-2</v>
      </c>
      <c r="S245" s="61">
        <v>0.54676730249224204</v>
      </c>
      <c r="T245" s="59">
        <v>-1.7887865999999999E-2</v>
      </c>
      <c r="U245" s="60">
        <v>1.2625083E-2</v>
      </c>
      <c r="V245" s="61">
        <v>0.15652639032864399</v>
      </c>
      <c r="W245" s="59">
        <v>9.1831829999999993E-3</v>
      </c>
      <c r="X245" s="60">
        <v>1.2391005E-2</v>
      </c>
      <c r="Y245" s="61">
        <v>0.45862257392283501</v>
      </c>
      <c r="Z245" s="61"/>
      <c r="AA245" s="59">
        <v>3.7437579999999998E-3</v>
      </c>
      <c r="AB245" s="60">
        <v>7.7177519999999996E-3</v>
      </c>
      <c r="AC245" s="61">
        <v>0.62761676221292895</v>
      </c>
      <c r="AD245" s="59">
        <v>-1.310918E-2</v>
      </c>
      <c r="AE245" s="60">
        <v>9.0329139999999995E-3</v>
      </c>
      <c r="AF245" s="61">
        <v>0.146705218521123</v>
      </c>
      <c r="AG245" s="59">
        <v>6.2707700000000002E-3</v>
      </c>
      <c r="AH245" s="60">
        <v>9.3792159999999992E-3</v>
      </c>
      <c r="AI245" s="61">
        <v>0.50376249753847302</v>
      </c>
      <c r="AJ245" s="61"/>
      <c r="AK245" s="61">
        <v>0.359648246812868</v>
      </c>
      <c r="AL245" s="61">
        <v>0.61693898245925904</v>
      </c>
      <c r="AM245" s="56">
        <f t="shared" si="3"/>
        <v>0</v>
      </c>
    </row>
    <row r="246" spans="1:39" ht="16.8" x14ac:dyDescent="0.75">
      <c r="A246" s="62" t="s">
        <v>1555</v>
      </c>
    </row>
  </sheetData>
  <sortState xmlns:xlrd2="http://schemas.microsoft.com/office/spreadsheetml/2017/richdata2" ref="A8:AL245">
    <sortCondition ref="A6:A245"/>
  </sortState>
  <mergeCells count="17">
    <mergeCell ref="AK3:AL4"/>
    <mergeCell ref="AA3:AI3"/>
    <mergeCell ref="AA4:AC4"/>
    <mergeCell ref="AD4:AF4"/>
    <mergeCell ref="AG4:AI4"/>
    <mergeCell ref="A3:A5"/>
    <mergeCell ref="B3:B5"/>
    <mergeCell ref="C3:C5"/>
    <mergeCell ref="Q3:Y3"/>
    <mergeCell ref="Q4:S4"/>
    <mergeCell ref="T4:V4"/>
    <mergeCell ref="W4:Y4"/>
    <mergeCell ref="D4:F4"/>
    <mergeCell ref="G4:I4"/>
    <mergeCell ref="J4:L4"/>
    <mergeCell ref="M4:O4"/>
    <mergeCell ref="D3:O3"/>
  </mergeCells>
  <phoneticPr fontId="5" type="noConversion"/>
  <conditionalFormatting sqref="P6:P245 AJ6:AL245">
    <cfRule type="cellIs" dxfId="50" priority="42" operator="lessThan">
      <formula>0.001</formula>
    </cfRule>
    <cfRule type="cellIs" dxfId="49" priority="43" operator="between">
      <formula>0.01</formula>
      <formula>0.001</formula>
    </cfRule>
    <cfRule type="cellIs" dxfId="48" priority="44" operator="between">
      <formula>0.1</formula>
      <formula>0.05</formula>
    </cfRule>
    <cfRule type="cellIs" dxfId="47" priority="45" operator="greaterThan">
      <formula>0.1</formula>
    </cfRule>
  </conditionalFormatting>
  <conditionalFormatting sqref="F6:F245">
    <cfRule type="cellIs" dxfId="46" priority="16" operator="lessThan">
      <formula>0.00007</formula>
    </cfRule>
    <cfRule type="cellIs" dxfId="45" priority="38" operator="between">
      <formula>0.001</formula>
      <formula>0.00007</formula>
    </cfRule>
    <cfRule type="cellIs" dxfId="44" priority="39" operator="between">
      <formula>0.01</formula>
      <formula>0.001</formula>
    </cfRule>
    <cfRule type="cellIs" dxfId="43" priority="40" operator="between">
      <formula>0.1</formula>
      <formula>0.01</formula>
    </cfRule>
    <cfRule type="cellIs" dxfId="42" priority="41" operator="greaterThan">
      <formula>0.1</formula>
    </cfRule>
  </conditionalFormatting>
  <conditionalFormatting sqref="Z6:Z245">
    <cfRule type="cellIs" dxfId="41" priority="30" operator="lessThan">
      <formula>0.001</formula>
    </cfRule>
    <cfRule type="cellIs" dxfId="40" priority="31" operator="between">
      <formula>0.01</formula>
      <formula>0.001</formula>
    </cfRule>
    <cfRule type="cellIs" dxfId="39" priority="32" operator="between">
      <formula>0.1</formula>
      <formula>0.01</formula>
    </cfRule>
    <cfRule type="cellIs" dxfId="38" priority="33" operator="greaterThan">
      <formula>0.1</formula>
    </cfRule>
  </conditionalFormatting>
  <conditionalFormatting sqref="AJ6:AK245">
    <cfRule type="cellIs" dxfId="37" priority="26" operator="lessThan">
      <formula>0.001</formula>
    </cfRule>
    <cfRule type="cellIs" dxfId="36" priority="27" operator="between">
      <formula>0.01</formula>
      <formula>0.001</formula>
    </cfRule>
    <cfRule type="cellIs" dxfId="35" priority="28" operator="between">
      <formula>0.1</formula>
      <formula>0.01</formula>
    </cfRule>
    <cfRule type="cellIs" dxfId="34" priority="29" operator="greaterThan">
      <formula>0.1</formula>
    </cfRule>
  </conditionalFormatting>
  <conditionalFormatting sqref="AL6:AL245">
    <cfRule type="cellIs" dxfId="33" priority="17" operator="between">
      <formula>0.05</formula>
      <formula>0.01</formula>
    </cfRule>
  </conditionalFormatting>
  <conditionalFormatting sqref="I6:I245 L6:L245 O6:O245">
    <cfRule type="cellIs" dxfId="32" priority="11" operator="lessThan">
      <formula>0.00007</formula>
    </cfRule>
    <cfRule type="cellIs" dxfId="31" priority="12" operator="between">
      <formula>0.001</formula>
      <formula>0.00007</formula>
    </cfRule>
    <cfRule type="cellIs" dxfId="30" priority="13" operator="between">
      <formula>0.01</formula>
      <formula>0.001</formula>
    </cfRule>
    <cfRule type="cellIs" dxfId="29" priority="14" operator="between">
      <formula>0.1</formula>
      <formula>0.01</formula>
    </cfRule>
    <cfRule type="cellIs" dxfId="28" priority="15" operator="greaterThan">
      <formula>0.1</formula>
    </cfRule>
  </conditionalFormatting>
  <conditionalFormatting sqref="S6:S245 V6:V245 Y6:Y245">
    <cfRule type="cellIs" dxfId="27" priority="6" operator="lessThan">
      <formula>0.00007</formula>
    </cfRule>
    <cfRule type="cellIs" dxfId="26" priority="7" operator="between">
      <formula>0.001</formula>
      <formula>0.00007</formula>
    </cfRule>
    <cfRule type="cellIs" dxfId="25" priority="8" operator="between">
      <formula>0.01</formula>
      <formula>0.001</formula>
    </cfRule>
    <cfRule type="cellIs" dxfId="24" priority="9" operator="between">
      <formula>0.1</formula>
      <formula>0.01</formula>
    </cfRule>
    <cfRule type="cellIs" dxfId="23" priority="10" operator="greaterThan">
      <formula>0.1</formula>
    </cfRule>
  </conditionalFormatting>
  <conditionalFormatting sqref="AC6:AC245 AF6:AF245 AI6:AI245">
    <cfRule type="cellIs" dxfId="22" priority="1" operator="lessThan">
      <formula>0.00007</formula>
    </cfRule>
    <cfRule type="cellIs" dxfId="21" priority="2" operator="between">
      <formula>0.001</formula>
      <formula>0.00007</formula>
    </cfRule>
    <cfRule type="cellIs" dxfId="20" priority="3" operator="between">
      <formula>0.01</formula>
      <formula>0.001</formula>
    </cfRule>
    <cfRule type="cellIs" dxfId="19" priority="4" operator="between">
      <formula>0.1</formula>
      <formula>0.01</formula>
    </cfRule>
    <cfRule type="cellIs" dxfId="18" priority="5" operator="greaterThan">
      <formula>0.1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577E-83FE-4921-8F65-F7192A7F01B4}">
  <dimension ref="A1:G131"/>
  <sheetViews>
    <sheetView zoomScale="80" zoomScaleNormal="80" workbookViewId="0">
      <selection activeCell="F3" sqref="F3"/>
    </sheetView>
  </sheetViews>
  <sheetFormatPr defaultColWidth="8.83984375" defaultRowHeight="14.4" x14ac:dyDescent="0.55000000000000004"/>
  <cols>
    <col min="2" max="2" width="27.68359375" customWidth="1"/>
    <col min="3" max="3" width="72.68359375" customWidth="1"/>
    <col min="4" max="4" width="7.47265625" style="38" bestFit="1" customWidth="1"/>
    <col min="5" max="5" width="8.83984375" style="38"/>
    <col min="6" max="7" width="11.68359375" style="41" bestFit="1" customWidth="1"/>
  </cols>
  <sheetData>
    <row r="1" spans="1:7" ht="16.8" x14ac:dyDescent="0.65">
      <c r="A1" s="63" t="s">
        <v>1523</v>
      </c>
    </row>
    <row r="3" spans="1:7" x14ac:dyDescent="0.55000000000000004">
      <c r="A3" s="14" t="s">
        <v>379</v>
      </c>
      <c r="B3" s="14" t="s">
        <v>380</v>
      </c>
      <c r="C3" s="14" t="s">
        <v>381</v>
      </c>
      <c r="D3" s="15" t="s">
        <v>382</v>
      </c>
      <c r="E3" s="15" t="s">
        <v>383</v>
      </c>
      <c r="F3" s="24" t="s">
        <v>1540</v>
      </c>
      <c r="G3" s="24" t="s">
        <v>384</v>
      </c>
    </row>
    <row r="4" spans="1:7" x14ac:dyDescent="0.55000000000000004">
      <c r="A4" s="77">
        <v>1</v>
      </c>
      <c r="B4" s="2" t="s">
        <v>385</v>
      </c>
      <c r="C4" s="2" t="s">
        <v>386</v>
      </c>
      <c r="D4" s="3">
        <v>194</v>
      </c>
      <c r="E4" s="3">
        <v>15</v>
      </c>
      <c r="F4" s="4">
        <v>1.10235614161058E-6</v>
      </c>
      <c r="G4" s="28">
        <v>5.37067912192678E-3</v>
      </c>
    </row>
    <row r="5" spans="1:7" x14ac:dyDescent="0.55000000000000004">
      <c r="A5" s="78"/>
      <c r="B5" s="5" t="s">
        <v>385</v>
      </c>
      <c r="C5" s="5" t="s">
        <v>387</v>
      </c>
      <c r="D5" s="6">
        <v>199</v>
      </c>
      <c r="E5" s="6">
        <v>14</v>
      </c>
      <c r="F5" s="7">
        <v>7.5580008053540299E-6</v>
      </c>
      <c r="G5" s="26">
        <v>1.8411289961842402E-2</v>
      </c>
    </row>
    <row r="6" spans="1:7" x14ac:dyDescent="0.55000000000000004">
      <c r="A6" s="78"/>
      <c r="B6" s="5" t="s">
        <v>385</v>
      </c>
      <c r="C6" s="5" t="s">
        <v>388</v>
      </c>
      <c r="D6" s="6">
        <v>198</v>
      </c>
      <c r="E6" s="6">
        <v>13</v>
      </c>
      <c r="F6" s="7">
        <v>3.3113845133166601E-5</v>
      </c>
      <c r="G6" s="26">
        <v>2.9856996872996401E-2</v>
      </c>
    </row>
    <row r="7" spans="1:7" x14ac:dyDescent="0.55000000000000004">
      <c r="A7" s="78"/>
      <c r="B7" s="5" t="s">
        <v>385</v>
      </c>
      <c r="C7" s="5" t="s">
        <v>389</v>
      </c>
      <c r="D7" s="6">
        <v>199</v>
      </c>
      <c r="E7" s="6">
        <v>13</v>
      </c>
      <c r="F7" s="7">
        <v>3.4900006295488397E-5</v>
      </c>
      <c r="G7" s="26">
        <v>2.9856996872996401E-2</v>
      </c>
    </row>
    <row r="8" spans="1:7" x14ac:dyDescent="0.55000000000000004">
      <c r="A8" s="78"/>
      <c r="B8" s="5" t="s">
        <v>385</v>
      </c>
      <c r="C8" s="5" t="s">
        <v>390</v>
      </c>
      <c r="D8" s="6">
        <v>199</v>
      </c>
      <c r="E8" s="6">
        <v>13</v>
      </c>
      <c r="F8" s="7">
        <v>3.4900006295488397E-5</v>
      </c>
      <c r="G8" s="26">
        <v>2.9856996872996401E-2</v>
      </c>
    </row>
    <row r="9" spans="1:7" x14ac:dyDescent="0.55000000000000004">
      <c r="A9" s="78"/>
      <c r="B9" s="5" t="s">
        <v>385</v>
      </c>
      <c r="C9" s="5" t="s">
        <v>391</v>
      </c>
      <c r="D9" s="6">
        <v>200</v>
      </c>
      <c r="E9" s="6">
        <v>13</v>
      </c>
      <c r="F9" s="7">
        <v>3.6769700582508002E-5</v>
      </c>
      <c r="G9" s="26">
        <v>2.9856996872996401E-2</v>
      </c>
    </row>
    <row r="10" spans="1:7" x14ac:dyDescent="0.55000000000000004">
      <c r="A10" s="78"/>
      <c r="B10" s="5" t="s">
        <v>385</v>
      </c>
      <c r="C10" s="5" t="s">
        <v>392</v>
      </c>
      <c r="D10" s="6">
        <v>181</v>
      </c>
      <c r="E10" s="6">
        <v>12</v>
      </c>
      <c r="F10" s="7">
        <v>6.0334303005560301E-5</v>
      </c>
      <c r="G10" s="26">
        <v>4.1992674891869898E-2</v>
      </c>
    </row>
    <row r="11" spans="1:7" x14ac:dyDescent="0.55000000000000004">
      <c r="A11" s="78"/>
      <c r="B11" s="5" t="s">
        <v>393</v>
      </c>
      <c r="C11" s="5" t="s">
        <v>394</v>
      </c>
      <c r="D11" s="6">
        <v>26</v>
      </c>
      <c r="E11" s="6">
        <v>5</v>
      </c>
      <c r="F11" s="7">
        <v>6.4954426460049703E-5</v>
      </c>
      <c r="G11" s="25">
        <v>9.0063339691885107E-3</v>
      </c>
    </row>
    <row r="12" spans="1:7" x14ac:dyDescent="0.55000000000000004">
      <c r="A12" s="78"/>
      <c r="B12" s="5" t="s">
        <v>393</v>
      </c>
      <c r="C12" s="5" t="s">
        <v>395</v>
      </c>
      <c r="D12" s="6">
        <v>27</v>
      </c>
      <c r="E12" s="6">
        <v>5</v>
      </c>
      <c r="F12" s="7">
        <v>7.8622242257318895E-5</v>
      </c>
      <c r="G12" s="25">
        <v>9.0063339691885107E-3</v>
      </c>
    </row>
    <row r="13" spans="1:7" x14ac:dyDescent="0.55000000000000004">
      <c r="A13" s="78"/>
      <c r="B13" s="5" t="s">
        <v>393</v>
      </c>
      <c r="C13" s="5" t="s">
        <v>396</v>
      </c>
      <c r="D13" s="6">
        <v>15</v>
      </c>
      <c r="E13" s="6">
        <v>4</v>
      </c>
      <c r="F13" s="7">
        <v>9.3491356081541602E-5</v>
      </c>
      <c r="G13" s="25">
        <v>9.0063339691885107E-3</v>
      </c>
    </row>
    <row r="14" spans="1:7" x14ac:dyDescent="0.55000000000000004">
      <c r="A14" s="78"/>
      <c r="B14" s="5" t="s">
        <v>393</v>
      </c>
      <c r="C14" s="5" t="s">
        <v>397</v>
      </c>
      <c r="D14" s="6">
        <v>17</v>
      </c>
      <c r="E14" s="6">
        <v>4</v>
      </c>
      <c r="F14" s="27">
        <v>1.58721340225832E-4</v>
      </c>
      <c r="G14" s="26">
        <v>1.1467616831316399E-2</v>
      </c>
    </row>
    <row r="15" spans="1:7" x14ac:dyDescent="0.55000000000000004">
      <c r="A15" s="78"/>
      <c r="B15" s="5" t="s">
        <v>393</v>
      </c>
      <c r="C15" s="5" t="s">
        <v>398</v>
      </c>
      <c r="D15" s="6">
        <v>19</v>
      </c>
      <c r="E15" s="6">
        <v>4</v>
      </c>
      <c r="F15" s="27">
        <v>2.5169487662489302E-4</v>
      </c>
      <c r="G15" s="26">
        <v>1.45479638689188E-2</v>
      </c>
    </row>
    <row r="16" spans="1:7" x14ac:dyDescent="0.55000000000000004">
      <c r="A16" s="78"/>
      <c r="B16" s="5" t="s">
        <v>393</v>
      </c>
      <c r="C16" s="5" t="s">
        <v>399</v>
      </c>
      <c r="D16" s="6">
        <v>21</v>
      </c>
      <c r="E16" s="6">
        <v>4</v>
      </c>
      <c r="F16" s="27">
        <v>3.7844238629546398E-4</v>
      </c>
      <c r="G16" s="26">
        <v>1.8228308273231499E-2</v>
      </c>
    </row>
    <row r="17" spans="1:7" x14ac:dyDescent="0.55000000000000004">
      <c r="A17" s="79"/>
      <c r="B17" s="8" t="s">
        <v>400</v>
      </c>
      <c r="C17" s="8" t="s">
        <v>401</v>
      </c>
      <c r="D17" s="9">
        <v>8</v>
      </c>
      <c r="E17" s="9">
        <v>4</v>
      </c>
      <c r="F17" s="13">
        <v>5.2646207808700104E-6</v>
      </c>
      <c r="G17" s="29">
        <v>7.8916665505241491E-3</v>
      </c>
    </row>
    <row r="18" spans="1:7" x14ac:dyDescent="0.55000000000000004">
      <c r="A18" s="30">
        <v>2</v>
      </c>
      <c r="B18" s="10" t="s">
        <v>402</v>
      </c>
      <c r="C18" s="10" t="s">
        <v>403</v>
      </c>
      <c r="D18" s="11">
        <v>181</v>
      </c>
      <c r="E18" s="11">
        <v>10</v>
      </c>
      <c r="F18" s="12">
        <v>4.8796813555208903E-5</v>
      </c>
      <c r="G18" s="31">
        <v>9.0762073212688494E-3</v>
      </c>
    </row>
    <row r="19" spans="1:7" x14ac:dyDescent="0.55000000000000004">
      <c r="A19" s="77">
        <v>3</v>
      </c>
      <c r="B19" s="2" t="s">
        <v>404</v>
      </c>
      <c r="C19" s="2" t="s">
        <v>405</v>
      </c>
      <c r="D19" s="3">
        <v>179</v>
      </c>
      <c r="E19" s="3">
        <v>18</v>
      </c>
      <c r="F19" s="4">
        <v>1.65295878526339E-12</v>
      </c>
      <c r="G19" s="4">
        <v>1.21492470716859E-8</v>
      </c>
    </row>
    <row r="20" spans="1:7" x14ac:dyDescent="0.55000000000000004">
      <c r="A20" s="78"/>
      <c r="B20" s="5" t="s">
        <v>404</v>
      </c>
      <c r="C20" s="5" t="s">
        <v>406</v>
      </c>
      <c r="D20" s="6">
        <v>153</v>
      </c>
      <c r="E20" s="6">
        <v>16</v>
      </c>
      <c r="F20" s="7">
        <v>1.6321512656938502E-11</v>
      </c>
      <c r="G20" s="7">
        <v>5.9981559014249201E-8</v>
      </c>
    </row>
    <row r="21" spans="1:7" x14ac:dyDescent="0.55000000000000004">
      <c r="A21" s="78"/>
      <c r="B21" s="5" t="s">
        <v>404</v>
      </c>
      <c r="C21" s="5" t="s">
        <v>407</v>
      </c>
      <c r="D21" s="6">
        <v>196</v>
      </c>
      <c r="E21" s="6">
        <v>16</v>
      </c>
      <c r="F21" s="7">
        <v>6.7688888635762303E-10</v>
      </c>
      <c r="G21" s="7">
        <v>1.34939031134392E-6</v>
      </c>
    </row>
    <row r="22" spans="1:7" x14ac:dyDescent="0.55000000000000004">
      <c r="A22" s="78"/>
      <c r="B22" s="5" t="s">
        <v>404</v>
      </c>
      <c r="C22" s="5" t="s">
        <v>408</v>
      </c>
      <c r="D22" s="6">
        <v>169</v>
      </c>
      <c r="E22" s="6">
        <v>15</v>
      </c>
      <c r="F22" s="7">
        <v>7.34362074200773E-10</v>
      </c>
      <c r="G22" s="7">
        <v>1.34939031134392E-6</v>
      </c>
    </row>
    <row r="23" spans="1:7" x14ac:dyDescent="0.55000000000000004">
      <c r="A23" s="78"/>
      <c r="B23" s="5" t="s">
        <v>404</v>
      </c>
      <c r="C23" s="5" t="s">
        <v>409</v>
      </c>
      <c r="D23" s="6">
        <v>32</v>
      </c>
      <c r="E23" s="6">
        <v>8</v>
      </c>
      <c r="F23" s="7">
        <v>1.7570894405148E-9</v>
      </c>
      <c r="G23" s="7">
        <v>2.58292147755676E-6</v>
      </c>
    </row>
    <row r="24" spans="1:7" x14ac:dyDescent="0.55000000000000004">
      <c r="A24" s="78"/>
      <c r="B24" s="5" t="s">
        <v>404</v>
      </c>
      <c r="C24" s="5" t="s">
        <v>410</v>
      </c>
      <c r="D24" s="6">
        <v>762</v>
      </c>
      <c r="E24" s="6">
        <v>28</v>
      </c>
      <c r="F24" s="7">
        <v>3.0550551008363E-8</v>
      </c>
      <c r="G24" s="7">
        <v>3.74244249852446E-5</v>
      </c>
    </row>
    <row r="25" spans="1:7" x14ac:dyDescent="0.55000000000000004">
      <c r="A25" s="78"/>
      <c r="B25" s="5" t="s">
        <v>404</v>
      </c>
      <c r="C25" s="5" t="s">
        <v>411</v>
      </c>
      <c r="D25" s="6">
        <v>53</v>
      </c>
      <c r="E25" s="6">
        <v>8</v>
      </c>
      <c r="F25" s="7">
        <v>1.21104475227549E-7</v>
      </c>
      <c r="G25" s="27">
        <v>1.2715969898892699E-4</v>
      </c>
    </row>
    <row r="26" spans="1:7" x14ac:dyDescent="0.55000000000000004">
      <c r="A26" s="78"/>
      <c r="B26" s="5" t="s">
        <v>404</v>
      </c>
      <c r="C26" s="5" t="s">
        <v>412</v>
      </c>
      <c r="D26" s="6">
        <v>290</v>
      </c>
      <c r="E26" s="6">
        <v>16</v>
      </c>
      <c r="F26" s="7">
        <v>1.7504271838186299E-7</v>
      </c>
      <c r="G26" s="27">
        <v>1.60820497513337E-4</v>
      </c>
    </row>
    <row r="27" spans="1:7" x14ac:dyDescent="0.55000000000000004">
      <c r="A27" s="78"/>
      <c r="B27" s="5" t="s">
        <v>404</v>
      </c>
      <c r="C27" s="5" t="s">
        <v>413</v>
      </c>
      <c r="D27" s="6">
        <v>40</v>
      </c>
      <c r="E27" s="6">
        <v>7</v>
      </c>
      <c r="F27" s="7">
        <v>2.6566012544741698E-7</v>
      </c>
      <c r="G27" s="27">
        <v>2.1695576911539001E-4</v>
      </c>
    </row>
    <row r="28" spans="1:7" x14ac:dyDescent="0.55000000000000004">
      <c r="A28" s="78"/>
      <c r="B28" s="5" t="s">
        <v>404</v>
      </c>
      <c r="C28" s="5" t="s">
        <v>414</v>
      </c>
      <c r="D28" s="6">
        <v>268</v>
      </c>
      <c r="E28" s="6">
        <v>15</v>
      </c>
      <c r="F28" s="7">
        <v>3.5742998248065401E-7</v>
      </c>
      <c r="G28" s="27">
        <v>2.6271103712327998E-4</v>
      </c>
    </row>
    <row r="29" spans="1:7" x14ac:dyDescent="0.55000000000000004">
      <c r="A29" s="78"/>
      <c r="B29" s="5" t="s">
        <v>404</v>
      </c>
      <c r="C29" s="5" t="s">
        <v>415</v>
      </c>
      <c r="D29" s="6">
        <v>121</v>
      </c>
      <c r="E29" s="6">
        <v>10</v>
      </c>
      <c r="F29" s="7">
        <v>1.04125569434876E-6</v>
      </c>
      <c r="G29" s="27">
        <v>6.9574812304212601E-4</v>
      </c>
    </row>
    <row r="30" spans="1:7" x14ac:dyDescent="0.55000000000000004">
      <c r="A30" s="78"/>
      <c r="B30" s="5" t="s">
        <v>404</v>
      </c>
      <c r="C30" s="5" t="s">
        <v>416</v>
      </c>
      <c r="D30" s="6">
        <v>78</v>
      </c>
      <c r="E30" s="6">
        <v>8</v>
      </c>
      <c r="F30" s="7">
        <v>2.5231936056205099E-6</v>
      </c>
      <c r="G30" s="25">
        <v>1.5454560834425599E-3</v>
      </c>
    </row>
    <row r="31" spans="1:7" x14ac:dyDescent="0.55000000000000004">
      <c r="A31" s="78"/>
      <c r="B31" s="5" t="s">
        <v>404</v>
      </c>
      <c r="C31" s="5" t="s">
        <v>417</v>
      </c>
      <c r="D31" s="6">
        <v>1167</v>
      </c>
      <c r="E31" s="6">
        <v>31</v>
      </c>
      <c r="F31" s="7">
        <v>6.15398422707201E-6</v>
      </c>
      <c r="G31" s="25">
        <v>3.4793680053060898E-3</v>
      </c>
    </row>
    <row r="32" spans="1:7" x14ac:dyDescent="0.55000000000000004">
      <c r="A32" s="78"/>
      <c r="B32" s="5" t="s">
        <v>404</v>
      </c>
      <c r="C32" s="5" t="s">
        <v>418</v>
      </c>
      <c r="D32" s="6">
        <v>150</v>
      </c>
      <c r="E32" s="6">
        <v>10</v>
      </c>
      <c r="F32" s="7">
        <v>7.2716349369884702E-6</v>
      </c>
      <c r="G32" s="25">
        <v>3.8176083419189399E-3</v>
      </c>
    </row>
    <row r="33" spans="1:7" x14ac:dyDescent="0.55000000000000004">
      <c r="A33" s="78"/>
      <c r="B33" s="5" t="s">
        <v>404</v>
      </c>
      <c r="C33" s="5" t="s">
        <v>419</v>
      </c>
      <c r="D33" s="6">
        <v>94</v>
      </c>
      <c r="E33" s="6">
        <v>8</v>
      </c>
      <c r="F33" s="7">
        <v>1.0284222650004101E-5</v>
      </c>
      <c r="G33" s="25">
        <v>5.0392690985020102E-3</v>
      </c>
    </row>
    <row r="34" spans="1:7" x14ac:dyDescent="0.55000000000000004">
      <c r="A34" s="78"/>
      <c r="B34" s="5" t="s">
        <v>404</v>
      </c>
      <c r="C34" s="5" t="s">
        <v>420</v>
      </c>
      <c r="D34" s="6">
        <v>129</v>
      </c>
      <c r="E34" s="6">
        <v>9</v>
      </c>
      <c r="F34" s="7">
        <v>1.4565464187485699E-5</v>
      </c>
      <c r="G34" s="25">
        <v>6.6910101111262704E-3</v>
      </c>
    </row>
    <row r="35" spans="1:7" x14ac:dyDescent="0.55000000000000004">
      <c r="A35" s="78"/>
      <c r="B35" s="5" t="s">
        <v>404</v>
      </c>
      <c r="C35" s="5" t="s">
        <v>421</v>
      </c>
      <c r="D35" s="6">
        <v>181</v>
      </c>
      <c r="E35" s="6">
        <v>10</v>
      </c>
      <c r="F35" s="7">
        <v>3.7219106703415801E-5</v>
      </c>
      <c r="G35" s="26">
        <v>1.5758528686609801E-2</v>
      </c>
    </row>
    <row r="36" spans="1:7" x14ac:dyDescent="0.55000000000000004">
      <c r="A36" s="78"/>
      <c r="B36" s="5" t="s">
        <v>404</v>
      </c>
      <c r="C36" s="5" t="s">
        <v>422</v>
      </c>
      <c r="D36" s="6">
        <v>113</v>
      </c>
      <c r="E36" s="6">
        <v>8</v>
      </c>
      <c r="F36" s="7">
        <v>3.9455712298502598E-5</v>
      </c>
      <c r="G36" s="26">
        <v>1.5758528686609801E-2</v>
      </c>
    </row>
    <row r="37" spans="1:7" x14ac:dyDescent="0.55000000000000004">
      <c r="A37" s="78"/>
      <c r="B37" s="5" t="s">
        <v>404</v>
      </c>
      <c r="C37" s="5" t="s">
        <v>423</v>
      </c>
      <c r="D37" s="6">
        <v>18</v>
      </c>
      <c r="E37" s="6">
        <v>4</v>
      </c>
      <c r="F37" s="7">
        <v>4.0736332659263597E-5</v>
      </c>
      <c r="G37" s="26">
        <v>1.5758528686609801E-2</v>
      </c>
    </row>
    <row r="38" spans="1:7" x14ac:dyDescent="0.55000000000000004">
      <c r="A38" s="78"/>
      <c r="B38" s="5" t="s">
        <v>404</v>
      </c>
      <c r="C38" s="5" t="s">
        <v>424</v>
      </c>
      <c r="D38" s="6">
        <v>1052</v>
      </c>
      <c r="E38" s="6">
        <v>27</v>
      </c>
      <c r="F38" s="7">
        <v>4.6993766052025798E-5</v>
      </c>
      <c r="G38" s="26">
        <v>1.72702090241195E-2</v>
      </c>
    </row>
    <row r="39" spans="1:7" x14ac:dyDescent="0.55000000000000004">
      <c r="A39" s="78"/>
      <c r="B39" s="5" t="s">
        <v>404</v>
      </c>
      <c r="C39" s="5" t="s">
        <v>425</v>
      </c>
      <c r="D39" s="6">
        <v>8</v>
      </c>
      <c r="E39" s="6">
        <v>3</v>
      </c>
      <c r="F39" s="7">
        <v>7.3530342026831698E-5</v>
      </c>
      <c r="G39" s="26">
        <v>2.5735619709391099E-2</v>
      </c>
    </row>
    <row r="40" spans="1:7" x14ac:dyDescent="0.55000000000000004">
      <c r="A40" s="78"/>
      <c r="B40" s="5" t="s">
        <v>404</v>
      </c>
      <c r="C40" s="5" t="s">
        <v>426</v>
      </c>
      <c r="D40" s="6">
        <v>160</v>
      </c>
      <c r="E40" s="6">
        <v>9</v>
      </c>
      <c r="F40" s="7">
        <v>7.9521883363216397E-5</v>
      </c>
      <c r="G40" s="26">
        <v>2.6567538305438201E-2</v>
      </c>
    </row>
    <row r="41" spans="1:7" x14ac:dyDescent="0.55000000000000004">
      <c r="A41" s="78"/>
      <c r="B41" s="5" t="s">
        <v>404</v>
      </c>
      <c r="C41" s="5" t="s">
        <v>427</v>
      </c>
      <c r="D41" s="6">
        <v>133</v>
      </c>
      <c r="E41" s="6">
        <v>8</v>
      </c>
      <c r="F41" s="27">
        <v>1.2492796207525301E-4</v>
      </c>
      <c r="G41" s="26">
        <v>3.9922631358831097E-2</v>
      </c>
    </row>
    <row r="42" spans="1:7" x14ac:dyDescent="0.55000000000000004">
      <c r="A42" s="78"/>
      <c r="B42" s="5" t="s">
        <v>404</v>
      </c>
      <c r="C42" s="5" t="s">
        <v>428</v>
      </c>
      <c r="D42" s="6">
        <v>174</v>
      </c>
      <c r="E42" s="6">
        <v>9</v>
      </c>
      <c r="F42" s="27">
        <v>1.50766594477834E-4</v>
      </c>
      <c r="G42" s="26">
        <v>4.57714636452317E-2</v>
      </c>
    </row>
    <row r="43" spans="1:7" x14ac:dyDescent="0.55000000000000004">
      <c r="A43" s="78"/>
      <c r="B43" s="5" t="s">
        <v>404</v>
      </c>
      <c r="C43" s="5" t="s">
        <v>429</v>
      </c>
      <c r="D43" s="6">
        <v>46</v>
      </c>
      <c r="E43" s="6">
        <v>5</v>
      </c>
      <c r="F43" s="27">
        <v>1.5568525049398501E-4</v>
      </c>
      <c r="G43" s="26">
        <v>4.57714636452317E-2</v>
      </c>
    </row>
    <row r="44" spans="1:7" x14ac:dyDescent="0.55000000000000004">
      <c r="A44" s="78"/>
      <c r="B44" s="5" t="s">
        <v>430</v>
      </c>
      <c r="C44" s="5" t="s">
        <v>431</v>
      </c>
      <c r="D44" s="6">
        <v>110</v>
      </c>
      <c r="E44" s="6">
        <v>20</v>
      </c>
      <c r="F44" s="7">
        <v>6.6124481425199197E-19</v>
      </c>
      <c r="G44" s="7">
        <v>6.6190605906624404E-16</v>
      </c>
    </row>
    <row r="45" spans="1:7" x14ac:dyDescent="0.55000000000000004">
      <c r="A45" s="78"/>
      <c r="B45" s="5" t="s">
        <v>430</v>
      </c>
      <c r="C45" s="5" t="s">
        <v>432</v>
      </c>
      <c r="D45" s="6">
        <v>197</v>
      </c>
      <c r="E45" s="6">
        <v>20</v>
      </c>
      <c r="F45" s="7">
        <v>7.5831581143207502E-14</v>
      </c>
      <c r="G45" s="7">
        <v>3.7953706362175301E-11</v>
      </c>
    </row>
    <row r="46" spans="1:7" x14ac:dyDescent="0.55000000000000004">
      <c r="A46" s="78"/>
      <c r="B46" s="5" t="s">
        <v>430</v>
      </c>
      <c r="C46" s="5" t="s">
        <v>433</v>
      </c>
      <c r="D46" s="6">
        <v>550</v>
      </c>
      <c r="E46" s="6">
        <v>25</v>
      </c>
      <c r="F46" s="7">
        <v>2.7943365457719799E-9</v>
      </c>
      <c r="G46" s="7">
        <v>9.3237696077258396E-7</v>
      </c>
    </row>
    <row r="47" spans="1:7" x14ac:dyDescent="0.55000000000000004">
      <c r="A47" s="78"/>
      <c r="B47" s="5" t="s">
        <v>430</v>
      </c>
      <c r="C47" s="5" t="s">
        <v>434</v>
      </c>
      <c r="D47" s="6">
        <v>38</v>
      </c>
      <c r="E47" s="6">
        <v>7</v>
      </c>
      <c r="F47" s="7">
        <v>1.83265237613647E-7</v>
      </c>
      <c r="G47" s="7">
        <v>4.4188963079758403E-5</v>
      </c>
    </row>
    <row r="48" spans="1:7" x14ac:dyDescent="0.55000000000000004">
      <c r="A48" s="78"/>
      <c r="B48" s="5" t="s">
        <v>430</v>
      </c>
      <c r="C48" s="5" t="s">
        <v>435</v>
      </c>
      <c r="D48" s="6">
        <v>1050</v>
      </c>
      <c r="E48" s="6">
        <v>32</v>
      </c>
      <c r="F48" s="7">
        <v>2.20724091307484E-7</v>
      </c>
      <c r="G48" s="7">
        <v>4.4188963079758403E-5</v>
      </c>
    </row>
    <row r="49" spans="1:7" x14ac:dyDescent="0.55000000000000004">
      <c r="A49" s="78"/>
      <c r="B49" s="5" t="s">
        <v>430</v>
      </c>
      <c r="C49" s="5" t="s">
        <v>436</v>
      </c>
      <c r="D49" s="6">
        <v>368</v>
      </c>
      <c r="E49" s="6">
        <v>17</v>
      </c>
      <c r="F49" s="7">
        <v>8.7383909630412596E-7</v>
      </c>
      <c r="G49" s="27">
        <v>1.4578548923340501E-4</v>
      </c>
    </row>
    <row r="50" spans="1:7" x14ac:dyDescent="0.55000000000000004">
      <c r="A50" s="78"/>
      <c r="B50" s="5" t="s">
        <v>430</v>
      </c>
      <c r="C50" s="5" t="s">
        <v>437</v>
      </c>
      <c r="D50" s="6">
        <v>597</v>
      </c>
      <c r="E50" s="6">
        <v>18</v>
      </c>
      <c r="F50" s="27">
        <v>1.3433725478968699E-4</v>
      </c>
      <c r="G50" s="26">
        <v>1.92102274349253E-2</v>
      </c>
    </row>
    <row r="51" spans="1:7" x14ac:dyDescent="0.55000000000000004">
      <c r="A51" s="78"/>
      <c r="B51" s="5" t="s">
        <v>438</v>
      </c>
      <c r="C51" s="5" t="s">
        <v>439</v>
      </c>
      <c r="D51" s="6">
        <v>498</v>
      </c>
      <c r="E51" s="6">
        <v>23</v>
      </c>
      <c r="F51" s="7">
        <v>9.3487433754678603E-9</v>
      </c>
      <c r="G51" s="7">
        <v>1.5378682852644601E-5</v>
      </c>
    </row>
    <row r="52" spans="1:7" x14ac:dyDescent="0.55000000000000004">
      <c r="A52" s="78"/>
      <c r="B52" s="5" t="s">
        <v>438</v>
      </c>
      <c r="C52" s="5" t="s">
        <v>440</v>
      </c>
      <c r="D52" s="6">
        <v>1308</v>
      </c>
      <c r="E52" s="6">
        <v>32</v>
      </c>
      <c r="F52" s="7">
        <v>2.25904904143963E-5</v>
      </c>
      <c r="G52" s="26">
        <v>1.6272089373540299E-2</v>
      </c>
    </row>
    <row r="53" spans="1:7" x14ac:dyDescent="0.55000000000000004">
      <c r="A53" s="78"/>
      <c r="B53" s="5" t="s">
        <v>438</v>
      </c>
      <c r="C53" s="5" t="s">
        <v>441</v>
      </c>
      <c r="D53" s="6">
        <v>54</v>
      </c>
      <c r="E53" s="6">
        <v>6</v>
      </c>
      <c r="F53" s="7">
        <v>2.9675542930468599E-5</v>
      </c>
      <c r="G53" s="26">
        <v>1.6272089373540299E-2</v>
      </c>
    </row>
    <row r="54" spans="1:7" x14ac:dyDescent="0.55000000000000004">
      <c r="A54" s="78"/>
      <c r="B54" s="5" t="s">
        <v>402</v>
      </c>
      <c r="C54" s="5" t="s">
        <v>442</v>
      </c>
      <c r="D54" s="6">
        <v>131</v>
      </c>
      <c r="E54" s="6">
        <v>20</v>
      </c>
      <c r="F54" s="7">
        <v>2.42372447860878E-17</v>
      </c>
      <c r="G54" s="7">
        <v>4.5081275302123304E-15</v>
      </c>
    </row>
    <row r="55" spans="1:7" x14ac:dyDescent="0.55000000000000004">
      <c r="A55" s="78"/>
      <c r="B55" s="5" t="s">
        <v>400</v>
      </c>
      <c r="C55" s="5" t="s">
        <v>443</v>
      </c>
      <c r="D55" s="6">
        <v>91</v>
      </c>
      <c r="E55" s="6">
        <v>21</v>
      </c>
      <c r="F55" s="7">
        <v>4.0960972880047302E-22</v>
      </c>
      <c r="G55" s="7">
        <v>6.1400498347190999E-19</v>
      </c>
    </row>
    <row r="56" spans="1:7" x14ac:dyDescent="0.55000000000000004">
      <c r="A56" s="78"/>
      <c r="B56" s="5" t="s">
        <v>400</v>
      </c>
      <c r="C56" s="5" t="s">
        <v>444</v>
      </c>
      <c r="D56" s="6">
        <v>138</v>
      </c>
      <c r="E56" s="6">
        <v>20</v>
      </c>
      <c r="F56" s="7">
        <v>6.9584121268686696E-17</v>
      </c>
      <c r="G56" s="7">
        <v>5.2153298890880597E-14</v>
      </c>
    </row>
    <row r="57" spans="1:7" x14ac:dyDescent="0.55000000000000004">
      <c r="A57" s="78"/>
      <c r="B57" s="5" t="s">
        <v>400</v>
      </c>
      <c r="C57" s="5" t="s">
        <v>445</v>
      </c>
      <c r="D57" s="6">
        <v>72</v>
      </c>
      <c r="E57" s="6">
        <v>15</v>
      </c>
      <c r="F57" s="7">
        <v>2.07579317589062E-15</v>
      </c>
      <c r="G57" s="7">
        <v>1.03720465688668E-12</v>
      </c>
    </row>
    <row r="58" spans="1:7" x14ac:dyDescent="0.55000000000000004">
      <c r="A58" s="78"/>
      <c r="B58" s="5" t="s">
        <v>400</v>
      </c>
      <c r="C58" s="5" t="s">
        <v>446</v>
      </c>
      <c r="D58" s="6">
        <v>60</v>
      </c>
      <c r="E58" s="6">
        <v>14</v>
      </c>
      <c r="F58" s="7">
        <v>3.32520772166798E-15</v>
      </c>
      <c r="G58" s="7">
        <v>1.2461215936950701E-12</v>
      </c>
    </row>
    <row r="59" spans="1:7" x14ac:dyDescent="0.55000000000000004">
      <c r="A59" s="78"/>
      <c r="B59" s="5" t="s">
        <v>400</v>
      </c>
      <c r="C59" s="5" t="s">
        <v>447</v>
      </c>
      <c r="D59" s="6">
        <v>63</v>
      </c>
      <c r="E59" s="6">
        <v>14</v>
      </c>
      <c r="F59" s="7">
        <v>6.9597257409739E-15</v>
      </c>
      <c r="G59" s="7">
        <v>2.0865257771439701E-12</v>
      </c>
    </row>
    <row r="60" spans="1:7" x14ac:dyDescent="0.55000000000000004">
      <c r="A60" s="78"/>
      <c r="B60" s="5" t="s">
        <v>400</v>
      </c>
      <c r="C60" s="5" t="s">
        <v>448</v>
      </c>
      <c r="D60" s="6">
        <v>64</v>
      </c>
      <c r="E60" s="6">
        <v>14</v>
      </c>
      <c r="F60" s="7">
        <v>8.8216717466301307E-15</v>
      </c>
      <c r="G60" s="7">
        <v>2.2039476580330902E-12</v>
      </c>
    </row>
    <row r="61" spans="1:7" x14ac:dyDescent="0.55000000000000004">
      <c r="A61" s="78"/>
      <c r="B61" s="5" t="s">
        <v>400</v>
      </c>
      <c r="C61" s="5" t="s">
        <v>449</v>
      </c>
      <c r="D61" s="6">
        <v>69</v>
      </c>
      <c r="E61" s="6">
        <v>14</v>
      </c>
      <c r="F61" s="7">
        <v>2.7138074129944899E-14</v>
      </c>
      <c r="G61" s="7">
        <v>5.81142473154105E-12</v>
      </c>
    </row>
    <row r="62" spans="1:7" x14ac:dyDescent="0.55000000000000004">
      <c r="A62" s="78"/>
      <c r="B62" s="5" t="s">
        <v>400</v>
      </c>
      <c r="C62" s="5" t="s">
        <v>450</v>
      </c>
      <c r="D62" s="6">
        <v>70</v>
      </c>
      <c r="E62" s="6">
        <v>14</v>
      </c>
      <c r="F62" s="7">
        <v>3.3592149116107397E-14</v>
      </c>
      <c r="G62" s="7">
        <v>6.2943289406306396E-12</v>
      </c>
    </row>
    <row r="63" spans="1:7" x14ac:dyDescent="0.55000000000000004">
      <c r="A63" s="78"/>
      <c r="B63" s="5" t="s">
        <v>400</v>
      </c>
      <c r="C63" s="5" t="s">
        <v>451</v>
      </c>
      <c r="D63" s="6">
        <v>76</v>
      </c>
      <c r="E63" s="6">
        <v>14</v>
      </c>
      <c r="F63" s="7">
        <v>1.12647825530468E-13</v>
      </c>
      <c r="G63" s="7">
        <v>1.8762121163352401E-11</v>
      </c>
    </row>
    <row r="64" spans="1:7" x14ac:dyDescent="0.55000000000000004">
      <c r="A64" s="78"/>
      <c r="B64" s="5" t="s">
        <v>400</v>
      </c>
      <c r="C64" s="5" t="s">
        <v>452</v>
      </c>
      <c r="D64" s="6">
        <v>267</v>
      </c>
      <c r="E64" s="6">
        <v>22</v>
      </c>
      <c r="F64" s="7">
        <v>3.0395583534881702E-13</v>
      </c>
      <c r="G64" s="7">
        <v>4.5562979718787702E-11</v>
      </c>
    </row>
    <row r="65" spans="1:7" x14ac:dyDescent="0.55000000000000004">
      <c r="A65" s="78"/>
      <c r="B65" s="5" t="s">
        <v>400</v>
      </c>
      <c r="C65" s="5" t="s">
        <v>453</v>
      </c>
      <c r="D65" s="6">
        <v>83</v>
      </c>
      <c r="E65" s="6">
        <v>14</v>
      </c>
      <c r="F65" s="7">
        <v>4.0479247821409302E-13</v>
      </c>
      <c r="G65" s="7">
        <v>5.5162174985720499E-11</v>
      </c>
    </row>
    <row r="66" spans="1:7" x14ac:dyDescent="0.55000000000000004">
      <c r="A66" s="78"/>
      <c r="B66" s="5" t="s">
        <v>400</v>
      </c>
      <c r="C66" s="5" t="s">
        <v>454</v>
      </c>
      <c r="D66" s="6">
        <v>102</v>
      </c>
      <c r="E66" s="6">
        <v>15</v>
      </c>
      <c r="F66" s="7">
        <v>4.6720180100101001E-13</v>
      </c>
      <c r="G66" s="7">
        <v>5.8361291641709498E-11</v>
      </c>
    </row>
    <row r="67" spans="1:7" x14ac:dyDescent="0.55000000000000004">
      <c r="A67" s="78"/>
      <c r="B67" s="5" t="s">
        <v>400</v>
      </c>
      <c r="C67" s="5" t="s">
        <v>455</v>
      </c>
      <c r="D67" s="6">
        <v>103</v>
      </c>
      <c r="E67" s="6">
        <v>15</v>
      </c>
      <c r="F67" s="7">
        <v>5.4151134653314898E-13</v>
      </c>
      <c r="G67" s="7">
        <v>6.2440423727168594E-11</v>
      </c>
    </row>
    <row r="68" spans="1:7" x14ac:dyDescent="0.55000000000000004">
      <c r="A68" s="78"/>
      <c r="B68" s="5" t="s">
        <v>400</v>
      </c>
      <c r="C68" s="5" t="s">
        <v>456</v>
      </c>
      <c r="D68" s="6">
        <v>54</v>
      </c>
      <c r="E68" s="6">
        <v>12</v>
      </c>
      <c r="F68" s="7">
        <v>6.1920372753043602E-13</v>
      </c>
      <c r="G68" s="7">
        <v>6.6299027683437399E-11</v>
      </c>
    </row>
    <row r="69" spans="1:7" x14ac:dyDescent="0.55000000000000004">
      <c r="A69" s="78"/>
      <c r="B69" s="5" t="s">
        <v>400</v>
      </c>
      <c r="C69" s="5" t="s">
        <v>457</v>
      </c>
      <c r="D69" s="6">
        <v>86</v>
      </c>
      <c r="E69" s="6">
        <v>14</v>
      </c>
      <c r="F69" s="7">
        <v>6.7450666197308596E-13</v>
      </c>
      <c r="G69" s="7">
        <v>6.7405699086510395E-11</v>
      </c>
    </row>
    <row r="70" spans="1:7" x14ac:dyDescent="0.55000000000000004">
      <c r="A70" s="78"/>
      <c r="B70" s="5" t="s">
        <v>400</v>
      </c>
      <c r="C70" s="5" t="s">
        <v>458</v>
      </c>
      <c r="D70" s="6">
        <v>105</v>
      </c>
      <c r="E70" s="6">
        <v>15</v>
      </c>
      <c r="F70" s="7">
        <v>7.23926719659502E-13</v>
      </c>
      <c r="G70" s="7">
        <v>6.7822884548099595E-11</v>
      </c>
    </row>
    <row r="71" spans="1:7" x14ac:dyDescent="0.55000000000000004">
      <c r="A71" s="78"/>
      <c r="B71" s="5" t="s">
        <v>400</v>
      </c>
      <c r="C71" s="5" t="s">
        <v>459</v>
      </c>
      <c r="D71" s="6">
        <v>87</v>
      </c>
      <c r="E71" s="6">
        <v>14</v>
      </c>
      <c r="F71" s="7">
        <v>7.9603343169022897E-13</v>
      </c>
      <c r="G71" s="7">
        <v>7.0191418476685495E-11</v>
      </c>
    </row>
    <row r="72" spans="1:7" x14ac:dyDescent="0.55000000000000004">
      <c r="A72" s="78"/>
      <c r="B72" s="5" t="s">
        <v>400</v>
      </c>
      <c r="C72" s="5" t="s">
        <v>460</v>
      </c>
      <c r="D72" s="6">
        <v>88</v>
      </c>
      <c r="E72" s="6">
        <v>14</v>
      </c>
      <c r="F72" s="7">
        <v>9.3741290750398905E-13</v>
      </c>
      <c r="G72" s="7">
        <v>7.5875205993822705E-11</v>
      </c>
    </row>
    <row r="73" spans="1:7" x14ac:dyDescent="0.55000000000000004">
      <c r="A73" s="78"/>
      <c r="B73" s="5" t="s">
        <v>400</v>
      </c>
      <c r="C73" s="5" t="s">
        <v>461</v>
      </c>
      <c r="D73" s="6">
        <v>107</v>
      </c>
      <c r="E73" s="6">
        <v>15</v>
      </c>
      <c r="F73" s="7">
        <v>9.617270939844099E-13</v>
      </c>
      <c r="G73" s="7">
        <v>7.5875205993822705E-11</v>
      </c>
    </row>
    <row r="74" spans="1:7" x14ac:dyDescent="0.55000000000000004">
      <c r="A74" s="78"/>
      <c r="B74" s="5" t="s">
        <v>400</v>
      </c>
      <c r="C74" s="5" t="s">
        <v>462</v>
      </c>
      <c r="D74" s="6">
        <v>90</v>
      </c>
      <c r="E74" s="6">
        <v>14</v>
      </c>
      <c r="F74" s="7">
        <v>1.2917721639695301E-12</v>
      </c>
      <c r="G74" s="7">
        <v>9.6818323689516306E-11</v>
      </c>
    </row>
    <row r="75" spans="1:7" x14ac:dyDescent="0.55000000000000004">
      <c r="A75" s="78"/>
      <c r="B75" s="5" t="s">
        <v>400</v>
      </c>
      <c r="C75" s="5" t="s">
        <v>463</v>
      </c>
      <c r="D75" s="6">
        <v>93</v>
      </c>
      <c r="E75" s="6">
        <v>14</v>
      </c>
      <c r="F75" s="7">
        <v>2.0584089330724399E-12</v>
      </c>
      <c r="G75" s="7">
        <v>1.46931190032171E-10</v>
      </c>
    </row>
    <row r="76" spans="1:7" x14ac:dyDescent="0.55000000000000004">
      <c r="A76" s="78"/>
      <c r="B76" s="5" t="s">
        <v>400</v>
      </c>
      <c r="C76" s="5" t="s">
        <v>464</v>
      </c>
      <c r="D76" s="6">
        <v>61</v>
      </c>
      <c r="E76" s="6">
        <v>12</v>
      </c>
      <c r="F76" s="7">
        <v>2.9369318484748699E-12</v>
      </c>
      <c r="G76" s="7">
        <v>2.0011185640290099E-10</v>
      </c>
    </row>
    <row r="77" spans="1:7" x14ac:dyDescent="0.55000000000000004">
      <c r="A77" s="78"/>
      <c r="B77" s="5" t="s">
        <v>400</v>
      </c>
      <c r="C77" s="5" t="s">
        <v>465</v>
      </c>
      <c r="D77" s="6">
        <v>118</v>
      </c>
      <c r="E77" s="6">
        <v>15</v>
      </c>
      <c r="F77" s="7">
        <v>4.1426300608651903E-12</v>
      </c>
      <c r="G77" s="7">
        <v>2.69991411358127E-10</v>
      </c>
    </row>
    <row r="78" spans="1:7" x14ac:dyDescent="0.55000000000000004">
      <c r="A78" s="78"/>
      <c r="B78" s="5" t="s">
        <v>400</v>
      </c>
      <c r="C78" s="5" t="s">
        <v>466</v>
      </c>
      <c r="D78" s="6">
        <v>146</v>
      </c>
      <c r="E78" s="6">
        <v>16</v>
      </c>
      <c r="F78" s="7">
        <v>7.9349305930320308E-12</v>
      </c>
      <c r="G78" s="7">
        <v>4.9560253995645904E-10</v>
      </c>
    </row>
    <row r="79" spans="1:7" x14ac:dyDescent="0.55000000000000004">
      <c r="A79" s="78"/>
      <c r="B79" s="5" t="s">
        <v>400</v>
      </c>
      <c r="C79" s="5" t="s">
        <v>467</v>
      </c>
      <c r="D79" s="6">
        <v>105</v>
      </c>
      <c r="E79" s="6">
        <v>14</v>
      </c>
      <c r="F79" s="7">
        <v>1.1321742272521001E-11</v>
      </c>
      <c r="G79" s="7">
        <v>6.52741987173427E-10</v>
      </c>
    </row>
    <row r="80" spans="1:7" x14ac:dyDescent="0.55000000000000004">
      <c r="A80" s="78"/>
      <c r="B80" s="5" t="s">
        <v>400</v>
      </c>
      <c r="C80" s="5" t="s">
        <v>468</v>
      </c>
      <c r="D80" s="6">
        <v>105</v>
      </c>
      <c r="E80" s="6">
        <v>14</v>
      </c>
      <c r="F80" s="7">
        <v>1.1321742272521001E-11</v>
      </c>
      <c r="G80" s="7">
        <v>6.52741987173427E-10</v>
      </c>
    </row>
    <row r="81" spans="1:7" x14ac:dyDescent="0.55000000000000004">
      <c r="A81" s="78"/>
      <c r="B81" s="5" t="s">
        <v>400</v>
      </c>
      <c r="C81" s="5" t="s">
        <v>469</v>
      </c>
      <c r="D81" s="6">
        <v>106</v>
      </c>
      <c r="E81" s="6">
        <v>14</v>
      </c>
      <c r="F81" s="7">
        <v>1.2917544726452E-11</v>
      </c>
      <c r="G81" s="7">
        <v>7.1716294610932005E-10</v>
      </c>
    </row>
    <row r="82" spans="1:7" x14ac:dyDescent="0.55000000000000004">
      <c r="A82" s="78"/>
      <c r="B82" s="5" t="s">
        <v>400</v>
      </c>
      <c r="C82" s="5" t="s">
        <v>470</v>
      </c>
      <c r="D82" s="6">
        <v>89</v>
      </c>
      <c r="E82" s="6">
        <v>13</v>
      </c>
      <c r="F82" s="7">
        <v>1.91688472366022E-11</v>
      </c>
      <c r="G82" s="7">
        <v>1.02621792884524E-9</v>
      </c>
    </row>
    <row r="83" spans="1:7" x14ac:dyDescent="0.55000000000000004">
      <c r="A83" s="78"/>
      <c r="B83" s="5" t="s">
        <v>400</v>
      </c>
      <c r="C83" s="5" t="s">
        <v>471</v>
      </c>
      <c r="D83" s="6">
        <v>133</v>
      </c>
      <c r="E83" s="6">
        <v>15</v>
      </c>
      <c r="F83" s="7">
        <v>2.4005833947135299E-11</v>
      </c>
      <c r="G83" s="7">
        <v>1.24085327885364E-9</v>
      </c>
    </row>
    <row r="84" spans="1:7" x14ac:dyDescent="0.55000000000000004">
      <c r="A84" s="78"/>
      <c r="B84" s="5" t="s">
        <v>400</v>
      </c>
      <c r="C84" s="5" t="s">
        <v>472</v>
      </c>
      <c r="D84" s="6">
        <v>115</v>
      </c>
      <c r="E84" s="6">
        <v>14</v>
      </c>
      <c r="F84" s="7">
        <v>3.9829697363697899E-11</v>
      </c>
      <c r="G84" s="7">
        <v>1.9901572116061001E-9</v>
      </c>
    </row>
    <row r="85" spans="1:7" x14ac:dyDescent="0.55000000000000004">
      <c r="A85" s="78"/>
      <c r="B85" s="5" t="s">
        <v>400</v>
      </c>
      <c r="C85" s="5" t="s">
        <v>473</v>
      </c>
      <c r="D85" s="6">
        <v>78</v>
      </c>
      <c r="E85" s="6">
        <v>12</v>
      </c>
      <c r="F85" s="7">
        <v>6.2017667268908404E-11</v>
      </c>
      <c r="G85" s="7">
        <v>2.9988542979385E-9</v>
      </c>
    </row>
    <row r="86" spans="1:7" x14ac:dyDescent="0.55000000000000004">
      <c r="A86" s="78"/>
      <c r="B86" s="5" t="s">
        <v>400</v>
      </c>
      <c r="C86" s="5" t="s">
        <v>474</v>
      </c>
      <c r="D86" s="6">
        <v>143</v>
      </c>
      <c r="E86" s="6">
        <v>15</v>
      </c>
      <c r="F86" s="7">
        <v>6.8527207178300104E-11</v>
      </c>
      <c r="G86" s="7">
        <v>3.2100713612584901E-9</v>
      </c>
    </row>
    <row r="87" spans="1:7" x14ac:dyDescent="0.55000000000000004">
      <c r="A87" s="78"/>
      <c r="B87" s="5" t="s">
        <v>400</v>
      </c>
      <c r="C87" s="5" t="s">
        <v>475</v>
      </c>
      <c r="D87" s="6">
        <v>120</v>
      </c>
      <c r="E87" s="6">
        <v>14</v>
      </c>
      <c r="F87" s="7">
        <v>7.1324507809318904E-11</v>
      </c>
      <c r="G87" s="7">
        <v>3.2398617335202698E-9</v>
      </c>
    </row>
    <row r="88" spans="1:7" x14ac:dyDescent="0.55000000000000004">
      <c r="A88" s="78"/>
      <c r="B88" s="5" t="s">
        <v>400</v>
      </c>
      <c r="C88" s="5" t="s">
        <v>476</v>
      </c>
      <c r="D88" s="6">
        <v>80</v>
      </c>
      <c r="E88" s="6">
        <v>12</v>
      </c>
      <c r="F88" s="7">
        <v>8.4365700085461898E-11</v>
      </c>
      <c r="G88" s="7">
        <v>3.7195348361208E-9</v>
      </c>
    </row>
    <row r="89" spans="1:7" x14ac:dyDescent="0.55000000000000004">
      <c r="A89" s="78"/>
      <c r="B89" s="5" t="s">
        <v>400</v>
      </c>
      <c r="C89" s="5" t="s">
        <v>477</v>
      </c>
      <c r="D89" s="6">
        <v>126</v>
      </c>
      <c r="E89" s="6">
        <v>14</v>
      </c>
      <c r="F89" s="7">
        <v>1.3845740053502601E-10</v>
      </c>
      <c r="G89" s="7">
        <v>5.9299326686287096E-9</v>
      </c>
    </row>
    <row r="90" spans="1:7" x14ac:dyDescent="0.55000000000000004">
      <c r="A90" s="78"/>
      <c r="B90" s="5" t="s">
        <v>400</v>
      </c>
      <c r="C90" s="5" t="s">
        <v>478</v>
      </c>
      <c r="D90" s="6">
        <v>71</v>
      </c>
      <c r="E90" s="6">
        <v>11</v>
      </c>
      <c r="F90" s="7">
        <v>3.6665475176292401E-10</v>
      </c>
      <c r="G90" s="7">
        <v>1.5267096469239499E-8</v>
      </c>
    </row>
    <row r="91" spans="1:7" x14ac:dyDescent="0.55000000000000004">
      <c r="A91" s="78"/>
      <c r="B91" s="5" t="s">
        <v>400</v>
      </c>
      <c r="C91" s="5" t="s">
        <v>479</v>
      </c>
      <c r="D91" s="6">
        <v>139</v>
      </c>
      <c r="E91" s="6">
        <v>14</v>
      </c>
      <c r="F91" s="7">
        <v>5.1828599327892999E-10</v>
      </c>
      <c r="G91" s="7">
        <v>2.0997586592570702E-8</v>
      </c>
    </row>
    <row r="92" spans="1:7" x14ac:dyDescent="0.55000000000000004">
      <c r="A92" s="78"/>
      <c r="B92" s="5" t="s">
        <v>400</v>
      </c>
      <c r="C92" s="5" t="s">
        <v>480</v>
      </c>
      <c r="D92" s="6">
        <v>141</v>
      </c>
      <c r="E92" s="6">
        <v>14</v>
      </c>
      <c r="F92" s="7">
        <v>6.2696053381048003E-10</v>
      </c>
      <c r="G92" s="7">
        <v>2.4731943162681801E-8</v>
      </c>
    </row>
    <row r="93" spans="1:7" x14ac:dyDescent="0.55000000000000004">
      <c r="A93" s="78"/>
      <c r="B93" s="5" t="s">
        <v>400</v>
      </c>
      <c r="C93" s="5" t="s">
        <v>481</v>
      </c>
      <c r="D93" s="6">
        <v>77</v>
      </c>
      <c r="E93" s="6">
        <v>11</v>
      </c>
      <c r="F93" s="7">
        <v>9.0246790388029902E-10</v>
      </c>
      <c r="G93" s="7">
        <v>3.4687163792732498E-8</v>
      </c>
    </row>
    <row r="94" spans="1:7" x14ac:dyDescent="0.55000000000000004">
      <c r="A94" s="78"/>
      <c r="B94" s="5" t="s">
        <v>400</v>
      </c>
      <c r="C94" s="5" t="s">
        <v>482</v>
      </c>
      <c r="D94" s="6">
        <v>107</v>
      </c>
      <c r="E94" s="6">
        <v>12</v>
      </c>
      <c r="F94" s="7">
        <v>2.6667403538240501E-9</v>
      </c>
      <c r="G94" s="7">
        <v>9.99360947595564E-8</v>
      </c>
    </row>
    <row r="95" spans="1:7" x14ac:dyDescent="0.55000000000000004">
      <c r="A95" s="78"/>
      <c r="B95" s="5" t="s">
        <v>400</v>
      </c>
      <c r="C95" s="5" t="s">
        <v>483</v>
      </c>
      <c r="D95" s="6">
        <v>217</v>
      </c>
      <c r="E95" s="6">
        <v>16</v>
      </c>
      <c r="F95" s="7">
        <v>2.9892802021148402E-9</v>
      </c>
      <c r="G95" s="7">
        <v>1.09291000560247E-7</v>
      </c>
    </row>
    <row r="96" spans="1:7" x14ac:dyDescent="0.55000000000000004">
      <c r="A96" s="78"/>
      <c r="B96" s="5" t="s">
        <v>400</v>
      </c>
      <c r="C96" s="5" t="s">
        <v>484</v>
      </c>
      <c r="D96" s="6">
        <v>190</v>
      </c>
      <c r="E96" s="6">
        <v>15</v>
      </c>
      <c r="F96" s="7">
        <v>3.72515426225834E-9</v>
      </c>
      <c r="G96" s="7">
        <v>1.3295252950298201E-7</v>
      </c>
    </row>
    <row r="97" spans="1:7" x14ac:dyDescent="0.55000000000000004">
      <c r="A97" s="78"/>
      <c r="B97" s="5" t="s">
        <v>400</v>
      </c>
      <c r="C97" s="5" t="s">
        <v>485</v>
      </c>
      <c r="D97" s="6">
        <v>68</v>
      </c>
      <c r="E97" s="6">
        <v>10</v>
      </c>
      <c r="F97" s="7">
        <v>3.99847548914406E-9</v>
      </c>
      <c r="G97" s="7">
        <v>1.3938871530760301E-7</v>
      </c>
    </row>
    <row r="98" spans="1:7" x14ac:dyDescent="0.55000000000000004">
      <c r="A98" s="78"/>
      <c r="B98" s="5" t="s">
        <v>400</v>
      </c>
      <c r="C98" s="5" t="s">
        <v>486</v>
      </c>
      <c r="D98" s="6">
        <v>137</v>
      </c>
      <c r="E98" s="6">
        <v>13</v>
      </c>
      <c r="F98" s="7">
        <v>4.5570258058318597E-9</v>
      </c>
      <c r="G98" s="7">
        <v>1.5524958370322601E-7</v>
      </c>
    </row>
    <row r="99" spans="1:7" x14ac:dyDescent="0.55000000000000004">
      <c r="A99" s="78"/>
      <c r="B99" s="5" t="s">
        <v>400</v>
      </c>
      <c r="C99" s="5" t="s">
        <v>487</v>
      </c>
      <c r="D99" s="6">
        <v>94</v>
      </c>
      <c r="E99" s="6">
        <v>11</v>
      </c>
      <c r="F99" s="7">
        <v>7.9027380488537905E-9</v>
      </c>
      <c r="G99" s="7">
        <v>2.6324898522737398E-7</v>
      </c>
    </row>
    <row r="100" spans="1:7" x14ac:dyDescent="0.55000000000000004">
      <c r="A100" s="78"/>
      <c r="B100" s="5" t="s">
        <v>400</v>
      </c>
      <c r="C100" s="5" t="s">
        <v>488</v>
      </c>
      <c r="D100" s="6">
        <v>97</v>
      </c>
      <c r="E100" s="6">
        <v>11</v>
      </c>
      <c r="F100" s="7">
        <v>1.1057727695247801E-8</v>
      </c>
      <c r="G100" s="7">
        <v>3.6033769163427097E-7</v>
      </c>
    </row>
    <row r="101" spans="1:7" x14ac:dyDescent="0.55000000000000004">
      <c r="A101" s="78"/>
      <c r="B101" s="5" t="s">
        <v>400</v>
      </c>
      <c r="C101" s="5" t="s">
        <v>489</v>
      </c>
      <c r="D101" s="6">
        <v>76</v>
      </c>
      <c r="E101" s="6">
        <v>10</v>
      </c>
      <c r="F101" s="7">
        <v>1.2146930686603299E-8</v>
      </c>
      <c r="G101" s="7">
        <v>3.87409555302518E-7</v>
      </c>
    </row>
    <row r="102" spans="1:7" x14ac:dyDescent="0.55000000000000004">
      <c r="A102" s="78"/>
      <c r="B102" s="5" t="s">
        <v>400</v>
      </c>
      <c r="C102" s="5" t="s">
        <v>490</v>
      </c>
      <c r="D102" s="6">
        <v>259</v>
      </c>
      <c r="E102" s="6">
        <v>16</v>
      </c>
      <c r="F102" s="7">
        <v>3.6905790857161303E-8</v>
      </c>
      <c r="G102" s="7">
        <v>1.1525370936434299E-6</v>
      </c>
    </row>
    <row r="103" spans="1:7" x14ac:dyDescent="0.55000000000000004">
      <c r="A103" s="78"/>
      <c r="B103" s="5" t="s">
        <v>400</v>
      </c>
      <c r="C103" s="5" t="s">
        <v>491</v>
      </c>
      <c r="D103" s="6">
        <v>165</v>
      </c>
      <c r="E103" s="6">
        <v>13</v>
      </c>
      <c r="F103" s="7">
        <v>4.3070746982022597E-8</v>
      </c>
      <c r="G103" s="7">
        <v>1.3176132597153401E-6</v>
      </c>
    </row>
    <row r="104" spans="1:7" x14ac:dyDescent="0.55000000000000004">
      <c r="A104" s="78"/>
      <c r="B104" s="5" t="s">
        <v>400</v>
      </c>
      <c r="C104" s="5" t="s">
        <v>492</v>
      </c>
      <c r="D104" s="6">
        <v>36</v>
      </c>
      <c r="E104" s="6">
        <v>7</v>
      </c>
      <c r="F104" s="7">
        <v>1.23536135239318E-7</v>
      </c>
      <c r="G104" s="7">
        <v>3.7036133344747699E-6</v>
      </c>
    </row>
    <row r="105" spans="1:7" x14ac:dyDescent="0.55000000000000004">
      <c r="A105" s="78"/>
      <c r="B105" s="5" t="s">
        <v>400</v>
      </c>
      <c r="C105" s="5" t="s">
        <v>493</v>
      </c>
      <c r="D105" s="6">
        <v>229</v>
      </c>
      <c r="E105" s="6">
        <v>14</v>
      </c>
      <c r="F105" s="7">
        <v>3.0582437175418701E-7</v>
      </c>
      <c r="G105" s="7">
        <v>8.9888379070495402E-6</v>
      </c>
    </row>
    <row r="106" spans="1:7" x14ac:dyDescent="0.55000000000000004">
      <c r="A106" s="78"/>
      <c r="B106" s="5" t="s">
        <v>400</v>
      </c>
      <c r="C106" s="5" t="s">
        <v>494</v>
      </c>
      <c r="D106" s="6">
        <v>231</v>
      </c>
      <c r="E106" s="6">
        <v>14</v>
      </c>
      <c r="F106" s="7">
        <v>3.3993894669786399E-7</v>
      </c>
      <c r="G106" s="7">
        <v>9.7993938673095901E-6</v>
      </c>
    </row>
    <row r="107" spans="1:7" x14ac:dyDescent="0.55000000000000004">
      <c r="A107" s="78"/>
      <c r="B107" s="5" t="s">
        <v>400</v>
      </c>
      <c r="C107" s="5" t="s">
        <v>495</v>
      </c>
      <c r="D107" s="6">
        <v>234</v>
      </c>
      <c r="E107" s="6">
        <v>14</v>
      </c>
      <c r="F107" s="7">
        <v>3.97549723042827E-7</v>
      </c>
      <c r="G107" s="7">
        <v>1.12439063177584E-5</v>
      </c>
    </row>
    <row r="108" spans="1:7" x14ac:dyDescent="0.55000000000000004">
      <c r="A108" s="78"/>
      <c r="B108" s="5" t="s">
        <v>400</v>
      </c>
      <c r="C108" s="5" t="s">
        <v>496</v>
      </c>
      <c r="D108" s="6">
        <v>435</v>
      </c>
      <c r="E108" s="6">
        <v>19</v>
      </c>
      <c r="F108" s="7">
        <v>4.5594642421577598E-7</v>
      </c>
      <c r="G108" s="7">
        <v>1.2656734998137901E-5</v>
      </c>
    </row>
    <row r="109" spans="1:7" x14ac:dyDescent="0.55000000000000004">
      <c r="A109" s="78"/>
      <c r="B109" s="5" t="s">
        <v>400</v>
      </c>
      <c r="C109" s="5" t="s">
        <v>497</v>
      </c>
      <c r="D109" s="6">
        <v>46</v>
      </c>
      <c r="E109" s="6">
        <v>7</v>
      </c>
      <c r="F109" s="7">
        <v>7.2064242824953198E-7</v>
      </c>
      <c r="G109" s="7">
        <v>1.9640781817200801E-5</v>
      </c>
    </row>
    <row r="110" spans="1:7" x14ac:dyDescent="0.55000000000000004">
      <c r="A110" s="78"/>
      <c r="B110" s="5" t="s">
        <v>400</v>
      </c>
      <c r="C110" s="5" t="s">
        <v>498</v>
      </c>
      <c r="D110" s="6">
        <v>329</v>
      </c>
      <c r="E110" s="6">
        <v>16</v>
      </c>
      <c r="F110" s="7">
        <v>9.4630577568055702E-7</v>
      </c>
      <c r="G110" s="7">
        <v>2.5330577816877702E-5</v>
      </c>
    </row>
    <row r="111" spans="1:7" x14ac:dyDescent="0.55000000000000004">
      <c r="A111" s="78"/>
      <c r="B111" s="5" t="s">
        <v>400</v>
      </c>
      <c r="C111" s="5" t="s">
        <v>499</v>
      </c>
      <c r="D111" s="6">
        <v>216</v>
      </c>
      <c r="E111" s="6">
        <v>13</v>
      </c>
      <c r="F111" s="7">
        <v>9.75296487934324E-7</v>
      </c>
      <c r="G111" s="7">
        <v>2.5648586586202601E-5</v>
      </c>
    </row>
    <row r="112" spans="1:7" x14ac:dyDescent="0.55000000000000004">
      <c r="A112" s="78"/>
      <c r="B112" s="5" t="s">
        <v>400</v>
      </c>
      <c r="C112" s="5" t="s">
        <v>500</v>
      </c>
      <c r="D112" s="6">
        <v>530</v>
      </c>
      <c r="E112" s="6">
        <v>20</v>
      </c>
      <c r="F112" s="7">
        <v>2.1834506556939899E-6</v>
      </c>
      <c r="G112" s="7">
        <v>5.64309057394017E-5</v>
      </c>
    </row>
    <row r="113" spans="1:7" x14ac:dyDescent="0.55000000000000004">
      <c r="A113" s="78"/>
      <c r="B113" s="5" t="s">
        <v>400</v>
      </c>
      <c r="C113" s="5" t="s">
        <v>501</v>
      </c>
      <c r="D113" s="6">
        <v>167</v>
      </c>
      <c r="E113" s="6">
        <v>11</v>
      </c>
      <c r="F113" s="7">
        <v>2.83811926565228E-6</v>
      </c>
      <c r="G113" s="7">
        <v>7.2107470834114704E-5</v>
      </c>
    </row>
    <row r="114" spans="1:7" x14ac:dyDescent="0.55000000000000004">
      <c r="A114" s="78"/>
      <c r="B114" s="5" t="s">
        <v>400</v>
      </c>
      <c r="C114" s="5" t="s">
        <v>502</v>
      </c>
      <c r="D114" s="6">
        <v>324</v>
      </c>
      <c r="E114" s="6">
        <v>15</v>
      </c>
      <c r="F114" s="7">
        <v>3.8164354476828398E-6</v>
      </c>
      <c r="G114" s="7">
        <v>9.5347278934609697E-5</v>
      </c>
    </row>
    <row r="115" spans="1:7" x14ac:dyDescent="0.55000000000000004">
      <c r="A115" s="78"/>
      <c r="B115" s="5" t="s">
        <v>400</v>
      </c>
      <c r="C115" s="5" t="s">
        <v>503</v>
      </c>
      <c r="D115" s="6">
        <v>293</v>
      </c>
      <c r="E115" s="6">
        <v>14</v>
      </c>
      <c r="F115" s="7">
        <v>5.6385449172366403E-6</v>
      </c>
      <c r="G115" s="7">
        <v>1.38560308703897E-4</v>
      </c>
    </row>
    <row r="116" spans="1:7" x14ac:dyDescent="0.55000000000000004">
      <c r="A116" s="78"/>
      <c r="B116" s="5" t="s">
        <v>400</v>
      </c>
      <c r="C116" s="5" t="s">
        <v>504</v>
      </c>
      <c r="D116" s="6">
        <v>12</v>
      </c>
      <c r="E116" s="6">
        <v>4</v>
      </c>
      <c r="F116" s="7">
        <v>6.94560675975655E-6</v>
      </c>
      <c r="G116" s="7">
        <v>1.67926847304436E-4</v>
      </c>
    </row>
    <row r="117" spans="1:7" x14ac:dyDescent="0.55000000000000004">
      <c r="A117" s="78"/>
      <c r="B117" s="5" t="s">
        <v>400</v>
      </c>
      <c r="C117" s="5" t="s">
        <v>505</v>
      </c>
      <c r="D117" s="6">
        <v>1203</v>
      </c>
      <c r="E117" s="6">
        <v>31</v>
      </c>
      <c r="F117" s="7">
        <v>1.12624432382577E-5</v>
      </c>
      <c r="G117" s="7">
        <v>2.6797464149441697E-4</v>
      </c>
    </row>
    <row r="118" spans="1:7" x14ac:dyDescent="0.55000000000000004">
      <c r="A118" s="78"/>
      <c r="B118" s="5" t="s">
        <v>400</v>
      </c>
      <c r="C118" s="5" t="s">
        <v>506</v>
      </c>
      <c r="D118" s="6">
        <v>69</v>
      </c>
      <c r="E118" s="6">
        <v>7</v>
      </c>
      <c r="F118" s="7">
        <v>1.1691953014164301E-5</v>
      </c>
      <c r="G118" s="7">
        <v>2.7384746200362998E-4</v>
      </c>
    </row>
    <row r="119" spans="1:7" x14ac:dyDescent="0.55000000000000004">
      <c r="A119" s="78"/>
      <c r="B119" s="5" t="s">
        <v>400</v>
      </c>
      <c r="C119" s="5" t="s">
        <v>507</v>
      </c>
      <c r="D119" s="6">
        <v>318</v>
      </c>
      <c r="E119" s="6">
        <v>14</v>
      </c>
      <c r="F119" s="7">
        <v>1.42498449798414E-5</v>
      </c>
      <c r="G119" s="7">
        <v>3.2862334807357398E-4</v>
      </c>
    </row>
    <row r="120" spans="1:7" x14ac:dyDescent="0.55000000000000004">
      <c r="A120" s="78"/>
      <c r="B120" s="5" t="s">
        <v>400</v>
      </c>
      <c r="C120" s="5" t="s">
        <v>508</v>
      </c>
      <c r="D120" s="6">
        <v>533</v>
      </c>
      <c r="E120" s="6">
        <v>18</v>
      </c>
      <c r="F120" s="7">
        <v>3.16651489067172E-5</v>
      </c>
      <c r="G120" s="7">
        <v>7.1918270016922898E-4</v>
      </c>
    </row>
    <row r="121" spans="1:7" x14ac:dyDescent="0.55000000000000004">
      <c r="A121" s="78"/>
      <c r="B121" s="5" t="s">
        <v>400</v>
      </c>
      <c r="C121" s="5" t="s">
        <v>509</v>
      </c>
      <c r="D121" s="6">
        <v>389</v>
      </c>
      <c r="E121" s="6">
        <v>15</v>
      </c>
      <c r="F121" s="7">
        <v>3.3164762877493798E-5</v>
      </c>
      <c r="G121" s="7">
        <v>7.4199969482631695E-4</v>
      </c>
    </row>
    <row r="122" spans="1:7" x14ac:dyDescent="0.55000000000000004">
      <c r="A122" s="78"/>
      <c r="B122" s="5" t="s">
        <v>400</v>
      </c>
      <c r="C122" s="5" t="s">
        <v>510</v>
      </c>
      <c r="D122" s="6">
        <v>1462</v>
      </c>
      <c r="E122" s="6">
        <v>34</v>
      </c>
      <c r="F122" s="7">
        <v>3.4329836115551397E-5</v>
      </c>
      <c r="G122" s="7">
        <v>7.5677094613546504E-4</v>
      </c>
    </row>
    <row r="123" spans="1:7" x14ac:dyDescent="0.55000000000000004">
      <c r="A123" s="78"/>
      <c r="B123" s="5" t="s">
        <v>400</v>
      </c>
      <c r="C123" s="5" t="s">
        <v>511</v>
      </c>
      <c r="D123" s="6">
        <v>59</v>
      </c>
      <c r="E123" s="6">
        <v>6</v>
      </c>
      <c r="F123" s="7">
        <v>4.94276733158248E-5</v>
      </c>
      <c r="G123" s="7">
        <v>1.073798294209E-3</v>
      </c>
    </row>
    <row r="124" spans="1:7" x14ac:dyDescent="0.55000000000000004">
      <c r="A124" s="78"/>
      <c r="B124" s="5" t="s">
        <v>400</v>
      </c>
      <c r="C124" s="5" t="s">
        <v>512</v>
      </c>
      <c r="D124" s="6">
        <v>38</v>
      </c>
      <c r="E124" s="6">
        <v>5</v>
      </c>
      <c r="F124" s="7">
        <v>6.1287546226545695E-5</v>
      </c>
      <c r="G124" s="7">
        <v>1.31242902562274E-3</v>
      </c>
    </row>
    <row r="125" spans="1:7" x14ac:dyDescent="0.55000000000000004">
      <c r="A125" s="78"/>
      <c r="B125" s="5" t="s">
        <v>400</v>
      </c>
      <c r="C125" s="5" t="s">
        <v>513</v>
      </c>
      <c r="D125" s="6">
        <v>639</v>
      </c>
      <c r="E125" s="6">
        <v>19</v>
      </c>
      <c r="F125" s="7">
        <v>1.0460490610671799E-4</v>
      </c>
      <c r="G125" s="7">
        <v>2.2084894965347999E-3</v>
      </c>
    </row>
    <row r="126" spans="1:7" x14ac:dyDescent="0.55000000000000004">
      <c r="A126" s="78"/>
      <c r="B126" s="5" t="s">
        <v>400</v>
      </c>
      <c r="C126" s="5" t="s">
        <v>514</v>
      </c>
      <c r="D126" s="6">
        <v>101</v>
      </c>
      <c r="E126" s="6">
        <v>7</v>
      </c>
      <c r="F126" s="7">
        <v>1.3795466096812499E-4</v>
      </c>
      <c r="G126" s="7">
        <v>2.87213939987806E-3</v>
      </c>
    </row>
    <row r="127" spans="1:7" x14ac:dyDescent="0.55000000000000004">
      <c r="A127" s="78"/>
      <c r="B127" s="5" t="s">
        <v>400</v>
      </c>
      <c r="C127" s="5" t="s">
        <v>515</v>
      </c>
      <c r="D127" s="6">
        <v>45</v>
      </c>
      <c r="E127" s="6">
        <v>5</v>
      </c>
      <c r="F127" s="7">
        <v>1.4002288605006899E-4</v>
      </c>
      <c r="G127" s="7">
        <v>2.8752644683431999E-3</v>
      </c>
    </row>
    <row r="128" spans="1:7" x14ac:dyDescent="0.55000000000000004">
      <c r="A128" s="78"/>
      <c r="B128" s="5" t="s">
        <v>400</v>
      </c>
      <c r="C128" s="5" t="s">
        <v>516</v>
      </c>
      <c r="D128" s="6">
        <v>79</v>
      </c>
      <c r="E128" s="6">
        <v>6</v>
      </c>
      <c r="F128" s="7">
        <v>2.5344969932111999E-4</v>
      </c>
      <c r="G128" s="7">
        <v>5.1340689092210703E-3</v>
      </c>
    </row>
    <row r="129" spans="1:7" x14ac:dyDescent="0.55000000000000004">
      <c r="A129" s="78"/>
      <c r="B129" s="5" t="s">
        <v>400</v>
      </c>
      <c r="C129" s="5" t="s">
        <v>517</v>
      </c>
      <c r="D129" s="6">
        <v>290</v>
      </c>
      <c r="E129" s="6">
        <v>11</v>
      </c>
      <c r="F129" s="7">
        <v>4.31560855784093E-4</v>
      </c>
      <c r="G129" s="7">
        <v>8.6254629709380699E-3</v>
      </c>
    </row>
    <row r="130" spans="1:7" x14ac:dyDescent="0.55000000000000004">
      <c r="A130" s="78"/>
      <c r="B130" s="5" t="s">
        <v>400</v>
      </c>
      <c r="C130" s="5" t="s">
        <v>518</v>
      </c>
      <c r="D130" s="6">
        <v>447</v>
      </c>
      <c r="E130" s="6">
        <v>14</v>
      </c>
      <c r="F130" s="7">
        <v>5.1782906620767804E-4</v>
      </c>
      <c r="G130" s="7">
        <v>1.0213496976911899E-2</v>
      </c>
    </row>
    <row r="131" spans="1:7" x14ac:dyDescent="0.55000000000000004">
      <c r="A131" s="79"/>
      <c r="B131" s="8" t="s">
        <v>400</v>
      </c>
      <c r="C131" s="8" t="s">
        <v>519</v>
      </c>
      <c r="D131" s="9">
        <v>71</v>
      </c>
      <c r="E131" s="9">
        <v>5</v>
      </c>
      <c r="F131" s="13">
        <v>1.1805205470377699E-3</v>
      </c>
      <c r="G131" s="13">
        <v>2.2981822078046998E-2</v>
      </c>
    </row>
  </sheetData>
  <mergeCells count="2">
    <mergeCell ref="A4:A17"/>
    <mergeCell ref="A19:A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B0FD-FDBD-564B-B36B-4CBBF532BFC9}">
  <dimension ref="A1:F63"/>
  <sheetViews>
    <sheetView zoomScale="80" zoomScaleNormal="80" workbookViewId="0">
      <selection activeCell="E4" sqref="E4"/>
    </sheetView>
  </sheetViews>
  <sheetFormatPr defaultColWidth="11" defaultRowHeight="14.4" x14ac:dyDescent="0.55000000000000004"/>
  <cols>
    <col min="1" max="1" width="19.47265625" customWidth="1"/>
    <col min="3" max="6" width="11" style="38"/>
  </cols>
  <sheetData>
    <row r="1" spans="1:6" ht="16.8" x14ac:dyDescent="0.65">
      <c r="A1" s="63" t="s">
        <v>1525</v>
      </c>
    </row>
    <row r="3" spans="1:6" x14ac:dyDescent="0.55000000000000004">
      <c r="A3" s="14" t="s">
        <v>1076</v>
      </c>
      <c r="B3" s="14" t="s">
        <v>1077</v>
      </c>
      <c r="C3" s="15" t="s">
        <v>1078</v>
      </c>
      <c r="D3" s="15" t="s">
        <v>1540</v>
      </c>
      <c r="E3" s="15" t="s">
        <v>1583</v>
      </c>
      <c r="F3" s="15" t="s">
        <v>1079</v>
      </c>
    </row>
    <row r="4" spans="1:6" x14ac:dyDescent="0.55000000000000004">
      <c r="A4" s="5" t="s">
        <v>1080</v>
      </c>
      <c r="B4" s="5" t="s">
        <v>1081</v>
      </c>
      <c r="C4" s="32">
        <v>1.2898864135960199E-2</v>
      </c>
      <c r="D4" s="34">
        <v>8.6003280799936996E-6</v>
      </c>
      <c r="E4" s="6">
        <v>5.3158627862441098E-2</v>
      </c>
      <c r="F4" s="6" t="s">
        <v>521</v>
      </c>
    </row>
    <row r="5" spans="1:6" x14ac:dyDescent="0.55000000000000004">
      <c r="A5" s="5" t="s">
        <v>1082</v>
      </c>
      <c r="B5" s="5" t="s">
        <v>1083</v>
      </c>
      <c r="C5" s="32">
        <v>-2.77503722198005E-3</v>
      </c>
      <c r="D5" s="34">
        <v>4.2311802064252398E-5</v>
      </c>
      <c r="E5" s="6">
        <v>0.15325208770184401</v>
      </c>
      <c r="F5" s="6" t="s">
        <v>521</v>
      </c>
    </row>
    <row r="6" spans="1:6" x14ac:dyDescent="0.55000000000000004">
      <c r="A6" s="5" t="s">
        <v>1084</v>
      </c>
      <c r="B6" s="5" t="s">
        <v>1085</v>
      </c>
      <c r="C6" s="32">
        <v>-5.3837961634215E-3</v>
      </c>
      <c r="D6" s="34">
        <v>5.0642689657606103E-5</v>
      </c>
      <c r="E6" s="6">
        <v>0.15325208770184401</v>
      </c>
      <c r="F6" s="6" t="s">
        <v>521</v>
      </c>
    </row>
    <row r="7" spans="1:6" x14ac:dyDescent="0.55000000000000004">
      <c r="A7" s="5" t="s">
        <v>1086</v>
      </c>
      <c r="B7" s="5" t="s">
        <v>924</v>
      </c>
      <c r="C7" s="32">
        <v>4.80219139714224E-3</v>
      </c>
      <c r="D7" s="34">
        <v>5.88294068706788E-5</v>
      </c>
      <c r="E7" s="6">
        <v>0.15325208770184401</v>
      </c>
      <c r="F7" s="6" t="s">
        <v>521</v>
      </c>
    </row>
    <row r="8" spans="1:6" x14ac:dyDescent="0.55000000000000004">
      <c r="A8" s="5" t="s">
        <v>1087</v>
      </c>
      <c r="B8" s="5" t="s">
        <v>1088</v>
      </c>
      <c r="C8" s="32">
        <v>6.22457209123664E-3</v>
      </c>
      <c r="D8" s="34">
        <v>7.9507457138886406E-5</v>
      </c>
      <c r="E8" s="6">
        <v>0.15325208770184401</v>
      </c>
      <c r="F8" s="6" t="s">
        <v>521</v>
      </c>
    </row>
    <row r="9" spans="1:6" x14ac:dyDescent="0.55000000000000004">
      <c r="A9" s="5" t="s">
        <v>1089</v>
      </c>
      <c r="B9" s="5" t="s">
        <v>1090</v>
      </c>
      <c r="C9" s="32">
        <v>-9.2833689405203996E-3</v>
      </c>
      <c r="D9" s="34">
        <v>8.0867604921676197E-5</v>
      </c>
      <c r="E9" s="6">
        <v>0.15325208770184401</v>
      </c>
      <c r="F9" s="6" t="s">
        <v>521</v>
      </c>
    </row>
    <row r="10" spans="1:6" x14ac:dyDescent="0.55000000000000004">
      <c r="A10" s="5" t="s">
        <v>1091</v>
      </c>
      <c r="B10" s="5" t="s">
        <v>1092</v>
      </c>
      <c r="C10" s="32">
        <v>-2.3457699475516302E-3</v>
      </c>
      <c r="D10" s="34">
        <v>1.00677430337989E-4</v>
      </c>
      <c r="E10" s="6">
        <v>0.15325208770184401</v>
      </c>
      <c r="F10" s="6" t="s">
        <v>521</v>
      </c>
    </row>
    <row r="11" spans="1:6" x14ac:dyDescent="0.55000000000000004">
      <c r="A11" s="5" t="s">
        <v>1093</v>
      </c>
      <c r="B11" s="5" t="s">
        <v>1094</v>
      </c>
      <c r="C11" s="32">
        <v>-9.1659907902508896E-3</v>
      </c>
      <c r="D11" s="34">
        <v>1.01514747364036E-4</v>
      </c>
      <c r="E11" s="6">
        <v>0.15325208770184401</v>
      </c>
      <c r="F11" s="6" t="s">
        <v>521</v>
      </c>
    </row>
    <row r="12" spans="1:6" x14ac:dyDescent="0.55000000000000004">
      <c r="A12" s="5" t="s">
        <v>1095</v>
      </c>
      <c r="B12" s="5" t="s">
        <v>1096</v>
      </c>
      <c r="C12" s="32">
        <v>-4.3840594453380096E-3</v>
      </c>
      <c r="D12" s="34">
        <v>1.0256789162449199E-4</v>
      </c>
      <c r="E12" s="6">
        <v>0.15325208770184401</v>
      </c>
      <c r="F12" s="6" t="s">
        <v>521</v>
      </c>
    </row>
    <row r="13" spans="1:6" x14ac:dyDescent="0.55000000000000004">
      <c r="A13" s="5" t="s">
        <v>1097</v>
      </c>
      <c r="B13" s="5" t="s">
        <v>1098</v>
      </c>
      <c r="C13" s="32">
        <v>6.0971433647348796E-3</v>
      </c>
      <c r="D13" s="34">
        <v>1.0744092865900699E-4</v>
      </c>
      <c r="E13" s="6">
        <v>0.15325208770184401</v>
      </c>
      <c r="F13" s="6" t="s">
        <v>521</v>
      </c>
    </row>
    <row r="14" spans="1:6" x14ac:dyDescent="0.55000000000000004">
      <c r="A14" s="5" t="s">
        <v>1099</v>
      </c>
      <c r="B14" s="5" t="s">
        <v>1100</v>
      </c>
      <c r="C14" s="32">
        <v>-6.4131737279797896E-3</v>
      </c>
      <c r="D14" s="34">
        <v>1.4075079554494601E-4</v>
      </c>
      <c r="E14" s="6">
        <v>0.17539326642672601</v>
      </c>
      <c r="F14" s="6" t="s">
        <v>521</v>
      </c>
    </row>
    <row r="15" spans="1:6" x14ac:dyDescent="0.55000000000000004">
      <c r="A15" s="5" t="s">
        <v>1101</v>
      </c>
      <c r="B15" s="5" t="s">
        <v>1102</v>
      </c>
      <c r="C15" s="32">
        <v>4.5903930058341898E-3</v>
      </c>
      <c r="D15" s="34">
        <v>1.50288250491562E-4</v>
      </c>
      <c r="E15" s="6">
        <v>0.17539326642672601</v>
      </c>
      <c r="F15" s="6" t="s">
        <v>521</v>
      </c>
    </row>
    <row r="16" spans="1:6" x14ac:dyDescent="0.55000000000000004">
      <c r="A16" s="5" t="s">
        <v>1103</v>
      </c>
      <c r="B16" s="5" t="s">
        <v>1104</v>
      </c>
      <c r="C16" s="32">
        <v>-2.0319466880628799E-3</v>
      </c>
      <c r="D16" s="34">
        <v>1.5846896417756501E-4</v>
      </c>
      <c r="E16" s="6">
        <v>0.17539326642672601</v>
      </c>
      <c r="F16" s="6" t="s">
        <v>521</v>
      </c>
    </row>
    <row r="17" spans="1:6" x14ac:dyDescent="0.55000000000000004">
      <c r="A17" s="5" t="s">
        <v>1105</v>
      </c>
      <c r="B17" s="5" t="s">
        <v>1106</v>
      </c>
      <c r="C17" s="32">
        <v>-7.8376464017206604E-3</v>
      </c>
      <c r="D17" s="34">
        <v>1.6079844303803801E-4</v>
      </c>
      <c r="E17" s="6">
        <v>0.17539326642672601</v>
      </c>
      <c r="F17" s="6" t="s">
        <v>521</v>
      </c>
    </row>
    <row r="18" spans="1:6" x14ac:dyDescent="0.55000000000000004">
      <c r="A18" s="5" t="s">
        <v>1107</v>
      </c>
      <c r="B18" s="5" t="s">
        <v>1108</v>
      </c>
      <c r="C18" s="32">
        <v>-4.1786589097269596E-3</v>
      </c>
      <c r="D18" s="34">
        <v>2.6237033753424101E-4</v>
      </c>
      <c r="E18" s="6">
        <v>0.231673008042734</v>
      </c>
      <c r="F18" s="6" t="s">
        <v>521</v>
      </c>
    </row>
    <row r="19" spans="1:6" x14ac:dyDescent="0.55000000000000004">
      <c r="A19" s="5" t="s">
        <v>1109</v>
      </c>
      <c r="B19" s="5" t="s">
        <v>1110</v>
      </c>
      <c r="C19" s="32">
        <v>-1.9085733085861601E-3</v>
      </c>
      <c r="D19" s="34">
        <v>3.1081724662300399E-4</v>
      </c>
      <c r="E19" s="6">
        <v>0.243290722539108</v>
      </c>
      <c r="F19" s="6" t="s">
        <v>521</v>
      </c>
    </row>
    <row r="20" spans="1:6" x14ac:dyDescent="0.55000000000000004">
      <c r="A20" s="5" t="s">
        <v>1111</v>
      </c>
      <c r="B20" s="5" t="s">
        <v>1112</v>
      </c>
      <c r="C20" s="32">
        <v>-4.3380213954367598E-3</v>
      </c>
      <c r="D20" s="34">
        <v>3.1488849382185102E-4</v>
      </c>
      <c r="E20" s="6">
        <v>0.243290722539108</v>
      </c>
      <c r="F20" s="6" t="s">
        <v>521</v>
      </c>
    </row>
    <row r="21" spans="1:6" x14ac:dyDescent="0.55000000000000004">
      <c r="A21" s="5" t="s">
        <v>1113</v>
      </c>
      <c r="B21" s="5" t="s">
        <v>1114</v>
      </c>
      <c r="C21" s="32">
        <v>-3.5274136187081898E-3</v>
      </c>
      <c r="D21" s="34">
        <v>3.8536014395053298E-4</v>
      </c>
      <c r="E21" s="6">
        <v>0.26924605849901001</v>
      </c>
      <c r="F21" s="6" t="s">
        <v>521</v>
      </c>
    </row>
    <row r="22" spans="1:6" x14ac:dyDescent="0.55000000000000004">
      <c r="A22" s="5" t="s">
        <v>1115</v>
      </c>
      <c r="B22" s="5" t="s">
        <v>1116</v>
      </c>
      <c r="C22" s="32">
        <v>-3.3625217594656998E-3</v>
      </c>
      <c r="D22" s="34">
        <v>4.20225464334349E-4</v>
      </c>
      <c r="E22" s="6">
        <v>0.26924605849901001</v>
      </c>
      <c r="F22" s="6" t="s">
        <v>521</v>
      </c>
    </row>
    <row r="23" spans="1:6" x14ac:dyDescent="0.55000000000000004">
      <c r="A23" s="5" t="s">
        <v>1117</v>
      </c>
      <c r="B23" s="5" t="s">
        <v>1118</v>
      </c>
      <c r="C23" s="32">
        <v>-4.5154802704926097E-3</v>
      </c>
      <c r="D23" s="34">
        <v>4.21082656337771E-4</v>
      </c>
      <c r="E23" s="6">
        <v>0.26924605849901001</v>
      </c>
      <c r="F23" s="6" t="s">
        <v>521</v>
      </c>
    </row>
    <row r="24" spans="1:6" x14ac:dyDescent="0.55000000000000004">
      <c r="A24" s="5" t="s">
        <v>1119</v>
      </c>
      <c r="B24" s="5" t="s">
        <v>1120</v>
      </c>
      <c r="C24" s="32">
        <v>-3.12013110904121E-3</v>
      </c>
      <c r="D24" s="34">
        <v>9.1627183005306003E-6</v>
      </c>
      <c r="E24" s="6">
        <v>5.66347618155797E-2</v>
      </c>
      <c r="F24" s="6" t="s">
        <v>522</v>
      </c>
    </row>
    <row r="25" spans="1:6" x14ac:dyDescent="0.55000000000000004">
      <c r="A25" s="5" t="s">
        <v>1121</v>
      </c>
      <c r="B25" s="5" t="s">
        <v>1122</v>
      </c>
      <c r="C25" s="32">
        <v>-2.6314230742467502E-3</v>
      </c>
      <c r="D25" s="34">
        <v>1.6906195115647699E-5</v>
      </c>
      <c r="E25" s="6">
        <v>7.83728940073639E-2</v>
      </c>
      <c r="F25" s="6" t="s">
        <v>522</v>
      </c>
    </row>
    <row r="26" spans="1:6" x14ac:dyDescent="0.55000000000000004">
      <c r="A26" s="5" t="s">
        <v>1123</v>
      </c>
      <c r="B26" s="5" t="s">
        <v>915</v>
      </c>
      <c r="C26" s="32">
        <v>1.41703745897342E-2</v>
      </c>
      <c r="D26" s="34">
        <v>7.6666787711907896E-5</v>
      </c>
      <c r="E26" s="6">
        <v>0.19539966841716699</v>
      </c>
      <c r="F26" s="6" t="s">
        <v>522</v>
      </c>
    </row>
    <row r="27" spans="1:6" x14ac:dyDescent="0.55000000000000004">
      <c r="A27" s="5" t="s">
        <v>1124</v>
      </c>
      <c r="B27" s="5" t="s">
        <v>1125</v>
      </c>
      <c r="C27" s="32">
        <v>-2.31107562672915E-3</v>
      </c>
      <c r="D27" s="34">
        <v>9.2686367427046904E-5</v>
      </c>
      <c r="E27" s="6">
        <v>0.19539966841716699</v>
      </c>
      <c r="F27" s="6" t="s">
        <v>522</v>
      </c>
    </row>
    <row r="28" spans="1:6" x14ac:dyDescent="0.55000000000000004">
      <c r="A28" s="5" t="s">
        <v>1126</v>
      </c>
      <c r="B28" s="5" t="s">
        <v>1127</v>
      </c>
      <c r="C28" s="32">
        <v>-3.18295694901265E-3</v>
      </c>
      <c r="D28" s="34">
        <v>9.3023262413438805E-5</v>
      </c>
      <c r="E28" s="6">
        <v>0.19539966841716699</v>
      </c>
      <c r="F28" s="6" t="s">
        <v>522</v>
      </c>
    </row>
    <row r="29" spans="1:6" x14ac:dyDescent="0.55000000000000004">
      <c r="A29" s="5" t="s">
        <v>1128</v>
      </c>
      <c r="B29" s="5" t="s">
        <v>1129</v>
      </c>
      <c r="C29" s="32">
        <v>7.0602509905284497E-3</v>
      </c>
      <c r="D29" s="34">
        <v>9.4838861875343801E-5</v>
      </c>
      <c r="E29" s="6">
        <v>0.19539966841716699</v>
      </c>
      <c r="F29" s="6" t="s">
        <v>522</v>
      </c>
    </row>
    <row r="30" spans="1:6" x14ac:dyDescent="0.55000000000000004">
      <c r="A30" s="5" t="s">
        <v>1130</v>
      </c>
      <c r="B30" s="5" t="s">
        <v>1131</v>
      </c>
      <c r="C30" s="32">
        <v>-8.9381156752360406E-3</v>
      </c>
      <c r="D30" s="34">
        <v>2.18624876963369E-4</v>
      </c>
      <c r="E30" s="6">
        <v>0.31184316104090498</v>
      </c>
      <c r="F30" s="6" t="s">
        <v>522</v>
      </c>
    </row>
    <row r="31" spans="1:6" x14ac:dyDescent="0.55000000000000004">
      <c r="A31" s="5" t="s">
        <v>1132</v>
      </c>
      <c r="B31" s="5" t="s">
        <v>1133</v>
      </c>
      <c r="C31" s="32">
        <v>-2.4738666320647199E-3</v>
      </c>
      <c r="D31" s="34">
        <v>2.3813006987515701E-4</v>
      </c>
      <c r="E31" s="6">
        <v>0.31540327754964498</v>
      </c>
      <c r="F31" s="6" t="s">
        <v>522</v>
      </c>
    </row>
    <row r="32" spans="1:6" x14ac:dyDescent="0.55000000000000004">
      <c r="A32" s="5" t="s">
        <v>1134</v>
      </c>
      <c r="B32" s="5" t="s">
        <v>1135</v>
      </c>
      <c r="C32" s="32">
        <v>-1.7986316367837E-3</v>
      </c>
      <c r="D32" s="34">
        <v>3.0080190492502598E-4</v>
      </c>
      <c r="E32" s="6">
        <v>0.33936011531671101</v>
      </c>
      <c r="F32" s="6" t="s">
        <v>522</v>
      </c>
    </row>
    <row r="33" spans="1:6" x14ac:dyDescent="0.55000000000000004">
      <c r="A33" s="5" t="s">
        <v>1136</v>
      </c>
      <c r="B33" s="5" t="s">
        <v>1137</v>
      </c>
      <c r="C33" s="32">
        <v>-1.5073182790808401E-2</v>
      </c>
      <c r="D33" s="34">
        <v>3.1112128352392198E-4</v>
      </c>
      <c r="E33" s="6">
        <v>0.33936011531671101</v>
      </c>
      <c r="F33" s="6" t="s">
        <v>522</v>
      </c>
    </row>
    <row r="34" spans="1:6" x14ac:dyDescent="0.55000000000000004">
      <c r="A34" s="5" t="s">
        <v>1138</v>
      </c>
      <c r="B34" s="5" t="s">
        <v>1139</v>
      </c>
      <c r="C34" s="32">
        <v>-2.8333842449250902E-3</v>
      </c>
      <c r="D34" s="34">
        <v>3.3773219446606699E-4</v>
      </c>
      <c r="E34" s="6">
        <v>0.347920448999127</v>
      </c>
      <c r="F34" s="6" t="s">
        <v>522</v>
      </c>
    </row>
    <row r="35" spans="1:6" x14ac:dyDescent="0.55000000000000004">
      <c r="A35" s="5" t="s">
        <v>1140</v>
      </c>
      <c r="B35" s="5" t="s">
        <v>1141</v>
      </c>
      <c r="C35" s="32">
        <v>-1.03805331178438E-2</v>
      </c>
      <c r="D35" s="34">
        <v>3.5810866964255998E-4</v>
      </c>
      <c r="E35" s="6">
        <v>0.34949521374642101</v>
      </c>
      <c r="F35" s="6" t="s">
        <v>522</v>
      </c>
    </row>
    <row r="36" spans="1:6" x14ac:dyDescent="0.55000000000000004">
      <c r="A36" s="5" t="s">
        <v>1142</v>
      </c>
      <c r="B36" s="5" t="s">
        <v>1143</v>
      </c>
      <c r="C36" s="32">
        <v>-1.7684735701247701E-3</v>
      </c>
      <c r="D36" s="34">
        <v>4.7100647450524998E-4</v>
      </c>
      <c r="E36" s="6">
        <v>0.417566473695895</v>
      </c>
      <c r="F36" s="6" t="s">
        <v>522</v>
      </c>
    </row>
    <row r="37" spans="1:6" x14ac:dyDescent="0.55000000000000004">
      <c r="A37" s="5" t="s">
        <v>1144</v>
      </c>
      <c r="B37" s="5" t="s">
        <v>1145</v>
      </c>
      <c r="C37" s="32">
        <v>-2.8471169635785501E-3</v>
      </c>
      <c r="D37" s="34">
        <v>4.7289521369863499E-4</v>
      </c>
      <c r="E37" s="6">
        <v>0.417566473695895</v>
      </c>
      <c r="F37" s="6" t="s">
        <v>522</v>
      </c>
    </row>
    <row r="38" spans="1:6" x14ac:dyDescent="0.55000000000000004">
      <c r="A38" s="5" t="s">
        <v>1146</v>
      </c>
      <c r="B38" s="5"/>
      <c r="C38" s="32">
        <v>1.4148516567545301E-2</v>
      </c>
      <c r="D38" s="34">
        <v>5.9993588970725297E-4</v>
      </c>
      <c r="E38" s="6">
        <v>0.49280671118837999</v>
      </c>
      <c r="F38" s="6" t="s">
        <v>522</v>
      </c>
    </row>
    <row r="39" spans="1:6" x14ac:dyDescent="0.55000000000000004">
      <c r="A39" s="5" t="s">
        <v>1147</v>
      </c>
      <c r="B39" s="5" t="s">
        <v>1148</v>
      </c>
      <c r="C39" s="32">
        <v>7.8054202100117298E-3</v>
      </c>
      <c r="D39" s="34">
        <v>6.1125785241507497E-4</v>
      </c>
      <c r="E39" s="6">
        <v>0.49280671118837999</v>
      </c>
      <c r="F39" s="6" t="s">
        <v>522</v>
      </c>
    </row>
    <row r="40" spans="1:6" x14ac:dyDescent="0.55000000000000004">
      <c r="A40" s="5" t="s">
        <v>1149</v>
      </c>
      <c r="B40" s="5" t="s">
        <v>1150</v>
      </c>
      <c r="C40" s="32">
        <v>-2.5568930671394301E-3</v>
      </c>
      <c r="D40" s="34">
        <v>7.01524016301697E-4</v>
      </c>
      <c r="E40" s="6">
        <v>0.52362887726931595</v>
      </c>
      <c r="F40" s="6" t="s">
        <v>522</v>
      </c>
    </row>
    <row r="41" spans="1:6" x14ac:dyDescent="0.55000000000000004">
      <c r="A41" s="5" t="s">
        <v>1151</v>
      </c>
      <c r="B41" s="5" t="s">
        <v>1152</v>
      </c>
      <c r="C41" s="32">
        <v>-2.11866869853381E-3</v>
      </c>
      <c r="D41" s="34">
        <v>8.3093902040908701E-4</v>
      </c>
      <c r="E41" s="6">
        <v>0.56319956314789299</v>
      </c>
      <c r="F41" s="6" t="s">
        <v>522</v>
      </c>
    </row>
    <row r="42" spans="1:6" x14ac:dyDescent="0.55000000000000004">
      <c r="A42" s="5" t="s">
        <v>1153</v>
      </c>
      <c r="B42" s="5" t="s">
        <v>1154</v>
      </c>
      <c r="C42" s="32">
        <v>-2.5944665563412601E-3</v>
      </c>
      <c r="D42" s="34">
        <v>8.62738839594768E-4</v>
      </c>
      <c r="E42" s="6">
        <v>0.56319956314789299</v>
      </c>
      <c r="F42" s="6" t="s">
        <v>522</v>
      </c>
    </row>
    <row r="43" spans="1:6" x14ac:dyDescent="0.55000000000000004">
      <c r="A43" s="5" t="s">
        <v>1155</v>
      </c>
      <c r="B43" s="5" t="s">
        <v>1156</v>
      </c>
      <c r="C43" s="32">
        <v>3.3610620477388602E-2</v>
      </c>
      <c r="D43" s="34">
        <v>8.7322747205982999E-4</v>
      </c>
      <c r="E43" s="6">
        <v>0.56319956314789299</v>
      </c>
      <c r="F43" s="6" t="s">
        <v>522</v>
      </c>
    </row>
    <row r="44" spans="1:6" x14ac:dyDescent="0.55000000000000004">
      <c r="A44" s="5" t="s">
        <v>1157</v>
      </c>
      <c r="B44" s="5" t="s">
        <v>1158</v>
      </c>
      <c r="C44" s="32">
        <v>0.10659648834940801</v>
      </c>
      <c r="D44" s="34">
        <v>3.9512344279718797E-37</v>
      </c>
      <c r="E44" s="6">
        <v>7.3267739997882596E-33</v>
      </c>
      <c r="F44" s="6" t="s">
        <v>523</v>
      </c>
    </row>
    <row r="45" spans="1:6" x14ac:dyDescent="0.55000000000000004">
      <c r="A45" s="5" t="s">
        <v>1159</v>
      </c>
      <c r="B45" s="5" t="s">
        <v>1160</v>
      </c>
      <c r="C45" s="32">
        <v>-1.7274907845069201E-2</v>
      </c>
      <c r="D45" s="34">
        <v>1.19386055943886E-34</v>
      </c>
      <c r="E45" s="6">
        <v>1.10688781768373E-30</v>
      </c>
      <c r="F45" s="6" t="s">
        <v>523</v>
      </c>
    </row>
    <row r="46" spans="1:6" x14ac:dyDescent="0.55000000000000004">
      <c r="A46" s="5" t="s">
        <v>1161</v>
      </c>
      <c r="B46" s="5" t="s">
        <v>1162</v>
      </c>
      <c r="C46" s="32">
        <v>-1.46264800403212E-2</v>
      </c>
      <c r="D46" s="34">
        <v>9.2866486626749594E-19</v>
      </c>
      <c r="E46" s="6">
        <v>4.30505815379954E-15</v>
      </c>
      <c r="F46" s="6" t="s">
        <v>523</v>
      </c>
    </row>
    <row r="47" spans="1:6" x14ac:dyDescent="0.55000000000000004">
      <c r="A47" s="5" t="s">
        <v>1163</v>
      </c>
      <c r="B47" s="5" t="s">
        <v>1164</v>
      </c>
      <c r="C47" s="32">
        <v>-2.0616872126789299E-2</v>
      </c>
      <c r="D47" s="34">
        <v>2.2050470319971001E-16</v>
      </c>
      <c r="E47" s="6">
        <v>8.1776374228644303E-13</v>
      </c>
      <c r="F47" s="6" t="s">
        <v>523</v>
      </c>
    </row>
    <row r="48" spans="1:6" x14ac:dyDescent="0.55000000000000004">
      <c r="A48" s="5" t="s">
        <v>1089</v>
      </c>
      <c r="B48" s="5" t="s">
        <v>1090</v>
      </c>
      <c r="C48" s="32">
        <v>-2.2991930036577901E-2</v>
      </c>
      <c r="D48" s="34">
        <v>1.2811990508701699E-15</v>
      </c>
      <c r="E48" s="6">
        <v>3.47207728136019E-12</v>
      </c>
      <c r="F48" s="6" t="s">
        <v>523</v>
      </c>
    </row>
    <row r="49" spans="1:6" x14ac:dyDescent="0.55000000000000004">
      <c r="A49" s="5" t="s">
        <v>1165</v>
      </c>
      <c r="B49" s="5" t="s">
        <v>1166</v>
      </c>
      <c r="C49" s="32">
        <v>6.10191814297159E-2</v>
      </c>
      <c r="D49" s="34">
        <v>5.4605886378721204E-15</v>
      </c>
      <c r="E49" s="6">
        <v>1.2656961889007799E-11</v>
      </c>
      <c r="F49" s="6" t="s">
        <v>523</v>
      </c>
    </row>
    <row r="50" spans="1:6" x14ac:dyDescent="0.55000000000000004">
      <c r="A50" s="5" t="s">
        <v>1167</v>
      </c>
      <c r="B50" s="5" t="s">
        <v>1168</v>
      </c>
      <c r="C50" s="32">
        <v>-3.4167032344512398E-2</v>
      </c>
      <c r="D50" s="34">
        <v>2.2435562683288399E-11</v>
      </c>
      <c r="E50" s="6">
        <v>3.7820239894201503E-8</v>
      </c>
      <c r="F50" s="6" t="s">
        <v>523</v>
      </c>
    </row>
    <row r="51" spans="1:6" x14ac:dyDescent="0.55000000000000004">
      <c r="A51" s="5" t="s">
        <v>1169</v>
      </c>
      <c r="B51" s="5" t="s">
        <v>799</v>
      </c>
      <c r="C51" s="32">
        <v>1.0374725207855699E-2</v>
      </c>
      <c r="D51" s="34">
        <v>1.97924755361724E-8</v>
      </c>
      <c r="E51" s="6">
        <v>3.0584322822270398E-5</v>
      </c>
      <c r="F51" s="6" t="s">
        <v>523</v>
      </c>
    </row>
    <row r="52" spans="1:6" x14ac:dyDescent="0.55000000000000004">
      <c r="A52" s="5" t="s">
        <v>1170</v>
      </c>
      <c r="B52" s="5" t="s">
        <v>1171</v>
      </c>
      <c r="C52" s="32">
        <v>2.8357190415764899E-2</v>
      </c>
      <c r="D52" s="34">
        <v>2.2570129684946701E-7</v>
      </c>
      <c r="E52" s="6">
        <v>3.2193685749843499E-4</v>
      </c>
      <c r="F52" s="6" t="s">
        <v>523</v>
      </c>
    </row>
    <row r="53" spans="1:6" x14ac:dyDescent="0.55000000000000004">
      <c r="A53" s="5" t="s">
        <v>1172</v>
      </c>
      <c r="B53" s="5" t="s">
        <v>1173</v>
      </c>
      <c r="C53" s="32">
        <v>-7.53091908057117E-3</v>
      </c>
      <c r="D53" s="34">
        <v>4.6638746799867901E-7</v>
      </c>
      <c r="E53" s="6">
        <v>5.7654818793996705E-4</v>
      </c>
      <c r="F53" s="6" t="s">
        <v>523</v>
      </c>
    </row>
    <row r="54" spans="1:6" x14ac:dyDescent="0.55000000000000004">
      <c r="A54" s="5" t="s">
        <v>1174</v>
      </c>
      <c r="B54" s="5" t="s">
        <v>1175</v>
      </c>
      <c r="C54" s="32">
        <v>-8.2396583521875399E-3</v>
      </c>
      <c r="D54" s="34">
        <v>5.32904848728966E-7</v>
      </c>
      <c r="E54" s="6">
        <v>6.1760341312382604E-4</v>
      </c>
      <c r="F54" s="6" t="s">
        <v>523</v>
      </c>
    </row>
    <row r="55" spans="1:6" x14ac:dyDescent="0.55000000000000004">
      <c r="A55" s="5" t="s">
        <v>1176</v>
      </c>
      <c r="B55" s="5" t="s">
        <v>1177</v>
      </c>
      <c r="C55" s="32">
        <v>5.8602853295951496E-3</v>
      </c>
      <c r="D55" s="34">
        <v>5.7534701975321697E-7</v>
      </c>
      <c r="E55" s="6">
        <v>6.2756822278140596E-4</v>
      </c>
      <c r="F55" s="6" t="s">
        <v>523</v>
      </c>
    </row>
    <row r="56" spans="1:6" x14ac:dyDescent="0.55000000000000004">
      <c r="A56" s="5" t="s">
        <v>1178</v>
      </c>
      <c r="B56" s="5" t="s">
        <v>1179</v>
      </c>
      <c r="C56" s="32">
        <v>-1.42044148741222E-2</v>
      </c>
      <c r="D56" s="34">
        <v>1.03198817969645E-6</v>
      </c>
      <c r="E56" s="6">
        <v>1.0631198231173E-3</v>
      </c>
      <c r="F56" s="6" t="s">
        <v>523</v>
      </c>
    </row>
    <row r="57" spans="1:6" x14ac:dyDescent="0.55000000000000004">
      <c r="A57" s="5" t="s">
        <v>1180</v>
      </c>
      <c r="B57" s="5" t="s">
        <v>994</v>
      </c>
      <c r="C57" s="32">
        <v>-9.0170905061823497E-3</v>
      </c>
      <c r="D57" s="34">
        <v>2.6906242656234501E-6</v>
      </c>
      <c r="E57" s="6">
        <v>2.4946122878727801E-3</v>
      </c>
      <c r="F57" s="6" t="s">
        <v>523</v>
      </c>
    </row>
    <row r="58" spans="1:6" x14ac:dyDescent="0.55000000000000004">
      <c r="A58" s="5" t="s">
        <v>1181</v>
      </c>
      <c r="B58" s="5" t="s">
        <v>1182</v>
      </c>
      <c r="C58" s="32">
        <v>1.44619734970882E-2</v>
      </c>
      <c r="D58" s="34">
        <v>1.6359305016839199E-5</v>
      </c>
      <c r="E58" s="6">
        <v>1.31891562142282E-2</v>
      </c>
      <c r="F58" s="6" t="s">
        <v>523</v>
      </c>
    </row>
    <row r="59" spans="1:6" x14ac:dyDescent="0.55000000000000004">
      <c r="A59" s="5" t="s">
        <v>1183</v>
      </c>
      <c r="B59" s="5"/>
      <c r="C59" s="32">
        <v>-3.2794440171056399E-2</v>
      </c>
      <c r="D59" s="34">
        <v>3.7342735882247102E-5</v>
      </c>
      <c r="E59" s="6">
        <v>2.8851931311021199E-2</v>
      </c>
      <c r="F59" s="6" t="s">
        <v>523</v>
      </c>
    </row>
    <row r="60" spans="1:6" x14ac:dyDescent="0.55000000000000004">
      <c r="A60" s="5" t="s">
        <v>1184</v>
      </c>
      <c r="B60" s="5" t="s">
        <v>1185</v>
      </c>
      <c r="C60" s="32">
        <v>1.62219478774033E-2</v>
      </c>
      <c r="D60" s="34">
        <v>5.80366449389244E-5</v>
      </c>
      <c r="E60" s="6">
        <v>4.1391288734710603E-2</v>
      </c>
      <c r="F60" s="6" t="s">
        <v>523</v>
      </c>
    </row>
    <row r="61" spans="1:6" x14ac:dyDescent="0.55000000000000004">
      <c r="A61" s="5" t="s">
        <v>1186</v>
      </c>
      <c r="B61" s="5" t="s">
        <v>1187</v>
      </c>
      <c r="C61" s="32">
        <v>-6.4872142178357597E-3</v>
      </c>
      <c r="D61" s="34">
        <v>1.21920349594986E-4</v>
      </c>
      <c r="E61" s="6">
        <v>7.9725342868388102E-2</v>
      </c>
      <c r="F61" s="6" t="s">
        <v>523</v>
      </c>
    </row>
    <row r="62" spans="1:6" x14ac:dyDescent="0.55000000000000004">
      <c r="A62" s="5" t="s">
        <v>1119</v>
      </c>
      <c r="B62" s="5" t="s">
        <v>1120</v>
      </c>
      <c r="C62" s="32">
        <v>-2.8920366466842801E-3</v>
      </c>
      <c r="D62" s="34">
        <v>1.9915590606070201E-4</v>
      </c>
      <c r="E62" s="6">
        <v>0.12309826553611999</v>
      </c>
      <c r="F62" s="6" t="s">
        <v>523</v>
      </c>
    </row>
    <row r="63" spans="1:6" x14ac:dyDescent="0.55000000000000004">
      <c r="A63" s="8" t="s">
        <v>1188</v>
      </c>
      <c r="B63" s="8"/>
      <c r="C63" s="33">
        <v>1.9224339283385801E-2</v>
      </c>
      <c r="D63" s="23">
        <v>2.4079787122492801E-4</v>
      </c>
      <c r="E63" s="9">
        <v>0.13953484144136999</v>
      </c>
      <c r="F63" s="9" t="s">
        <v>523</v>
      </c>
    </row>
  </sheetData>
  <conditionalFormatting sqref="D4:D63">
    <cfRule type="cellIs" dxfId="17" priority="5" operator="lessThan">
      <formula>0.001</formula>
    </cfRule>
    <cfRule type="cellIs" dxfId="16" priority="6" operator="between">
      <formula>0.01</formula>
      <formula>0.001</formula>
    </cfRule>
    <cfRule type="cellIs" dxfId="15" priority="7" operator="between">
      <formula>0.1</formula>
      <formula>0.01</formula>
    </cfRule>
    <cfRule type="cellIs" dxfId="14" priority="8" operator="greaterThan">
      <formula>0.1</formula>
    </cfRule>
  </conditionalFormatting>
  <conditionalFormatting sqref="E4:E63">
    <cfRule type="cellIs" dxfId="13" priority="1" operator="lessThan">
      <formula>0.001</formula>
    </cfRule>
    <cfRule type="cellIs" dxfId="12" priority="2" operator="between">
      <formula>0.01</formula>
      <formula>0.001</formula>
    </cfRule>
    <cfRule type="cellIs" dxfId="11" priority="3" operator="between">
      <formula>0.1</formula>
      <formula>0.01</formula>
    </cfRule>
    <cfRule type="cellIs" dxfId="10" priority="4" operator="greaterThan">
      <formula>0.1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7917-160F-B94E-8C74-C974E60996AA}">
  <dimension ref="A1:I19"/>
  <sheetViews>
    <sheetView zoomScale="80" zoomScaleNormal="80" workbookViewId="0"/>
  </sheetViews>
  <sheetFormatPr defaultColWidth="11" defaultRowHeight="14.4" x14ac:dyDescent="0.55000000000000004"/>
  <cols>
    <col min="1" max="1" width="8.83984375" customWidth="1"/>
    <col min="2" max="6" width="11" style="38"/>
    <col min="9" max="9" width="11" style="41"/>
  </cols>
  <sheetData>
    <row r="1" spans="1:9" ht="16.8" x14ac:dyDescent="0.65">
      <c r="A1" s="63" t="s">
        <v>1526</v>
      </c>
    </row>
    <row r="3" spans="1:9" x14ac:dyDescent="0.55000000000000004">
      <c r="A3" s="14" t="s">
        <v>1189</v>
      </c>
      <c r="B3" s="15" t="s">
        <v>1190</v>
      </c>
      <c r="C3" s="15" t="s">
        <v>1191</v>
      </c>
      <c r="D3" s="15" t="s">
        <v>1192</v>
      </c>
      <c r="E3" s="15" t="s">
        <v>1193</v>
      </c>
      <c r="F3" s="15" t="s">
        <v>1079</v>
      </c>
      <c r="G3" s="14" t="s">
        <v>1194</v>
      </c>
      <c r="H3" s="14" t="s">
        <v>1195</v>
      </c>
      <c r="I3" s="24" t="s">
        <v>1196</v>
      </c>
    </row>
    <row r="4" spans="1:9" x14ac:dyDescent="0.55000000000000004">
      <c r="A4" s="5" t="s">
        <v>521</v>
      </c>
      <c r="B4" s="32">
        <v>-2.2064210626871299E-3</v>
      </c>
      <c r="C4" s="32">
        <v>5.5782081184995596E-4</v>
      </c>
      <c r="D4" s="18">
        <v>-3.9554298007809301</v>
      </c>
      <c r="E4" s="35">
        <v>7.7837229337548701E-5</v>
      </c>
      <c r="F4" s="6" t="s">
        <v>521</v>
      </c>
      <c r="G4" s="5" t="s">
        <v>1197</v>
      </c>
      <c r="H4" s="5" t="s">
        <v>1198</v>
      </c>
      <c r="I4" s="36">
        <v>0.13611710288866299</v>
      </c>
    </row>
    <row r="5" spans="1:9" x14ac:dyDescent="0.55000000000000004">
      <c r="A5" s="5" t="s">
        <v>521</v>
      </c>
      <c r="B5" s="32">
        <v>1.7004089743760701E-3</v>
      </c>
      <c r="C5" s="32">
        <v>4.3126272803610402E-4</v>
      </c>
      <c r="D5" s="18">
        <v>3.9428609611580399</v>
      </c>
      <c r="E5" s="35">
        <v>8.2014723572200804E-5</v>
      </c>
      <c r="F5" s="6" t="s">
        <v>521</v>
      </c>
      <c r="G5" s="5" t="s">
        <v>1199</v>
      </c>
      <c r="H5" s="5" t="s">
        <v>1200</v>
      </c>
      <c r="I5" s="36">
        <v>0.13611710288866299</v>
      </c>
    </row>
    <row r="6" spans="1:9" x14ac:dyDescent="0.55000000000000004">
      <c r="A6" s="5" t="s">
        <v>521</v>
      </c>
      <c r="B6" s="32">
        <v>-3.36249728018382E-3</v>
      </c>
      <c r="C6" s="32">
        <v>9.1937368615333697E-4</v>
      </c>
      <c r="D6" s="18">
        <v>-3.6573782030378998</v>
      </c>
      <c r="E6" s="35">
        <v>2.5837736920828098E-4</v>
      </c>
      <c r="F6" s="6" t="s">
        <v>521</v>
      </c>
      <c r="G6" s="5" t="s">
        <v>1201</v>
      </c>
      <c r="H6" s="5" t="s">
        <v>1202</v>
      </c>
      <c r="I6" s="36">
        <v>0.279363143243545</v>
      </c>
    </row>
    <row r="7" spans="1:9" x14ac:dyDescent="0.55000000000000004">
      <c r="A7" s="5" t="s">
        <v>521</v>
      </c>
      <c r="B7" s="32">
        <v>-2.8962734764793698E-3</v>
      </c>
      <c r="C7" s="32">
        <v>8.3057396304953598E-4</v>
      </c>
      <c r="D7" s="18">
        <v>-3.4870747282341998</v>
      </c>
      <c r="E7" s="35">
        <v>4.9405302583591603E-4</v>
      </c>
      <c r="F7" s="6" t="s">
        <v>521</v>
      </c>
      <c r="G7" s="5" t="s">
        <v>1203</v>
      </c>
      <c r="H7" s="5" t="s">
        <v>1204</v>
      </c>
      <c r="I7" s="36">
        <v>0.40998166927283802</v>
      </c>
    </row>
    <row r="8" spans="1:9" x14ac:dyDescent="0.55000000000000004">
      <c r="A8" s="5" t="s">
        <v>521</v>
      </c>
      <c r="B8" s="32">
        <v>-2.1817755705405501E-3</v>
      </c>
      <c r="C8" s="32">
        <v>6.3808296612035201E-4</v>
      </c>
      <c r="D8" s="18">
        <v>-3.4192662810074701</v>
      </c>
      <c r="E8" s="35">
        <v>6.3473434523253697E-4</v>
      </c>
      <c r="F8" s="6" t="s">
        <v>521</v>
      </c>
      <c r="G8" s="5" t="s">
        <v>1205</v>
      </c>
      <c r="H8" s="5" t="s">
        <v>1206</v>
      </c>
      <c r="I8" s="36">
        <v>0.42072943994179701</v>
      </c>
    </row>
    <row r="9" spans="1:9" x14ac:dyDescent="0.55000000000000004">
      <c r="A9" s="5" t="s">
        <v>522</v>
      </c>
      <c r="B9" s="32">
        <v>-2.93358075397652E-3</v>
      </c>
      <c r="C9" s="32">
        <v>7.8392372367936097E-4</v>
      </c>
      <c r="D9" s="18">
        <v>-3.7421762671088801</v>
      </c>
      <c r="E9" s="35">
        <v>1.85219823844864E-4</v>
      </c>
      <c r="F9" s="6" t="s">
        <v>522</v>
      </c>
      <c r="G9" s="5" t="s">
        <v>1207</v>
      </c>
      <c r="H9" s="5" t="s">
        <v>1208</v>
      </c>
      <c r="I9" s="36">
        <v>0.25151168261552098</v>
      </c>
    </row>
    <row r="10" spans="1:9" x14ac:dyDescent="0.55000000000000004">
      <c r="A10" s="5" t="s">
        <v>522</v>
      </c>
      <c r="B10" s="32">
        <v>2.0341001294329601E-3</v>
      </c>
      <c r="C10" s="32">
        <v>5.8317799559764896E-4</v>
      </c>
      <c r="D10" s="18">
        <v>3.48795761292123</v>
      </c>
      <c r="E10" s="35">
        <v>4.9242992925298105E-4</v>
      </c>
      <c r="F10" s="6" t="s">
        <v>522</v>
      </c>
      <c r="G10" s="5" t="s">
        <v>1209</v>
      </c>
      <c r="H10" s="5" t="s">
        <v>1210</v>
      </c>
      <c r="I10" s="36">
        <v>0.40998166927283802</v>
      </c>
    </row>
    <row r="11" spans="1:9" x14ac:dyDescent="0.55000000000000004">
      <c r="A11" s="5" t="s">
        <v>522</v>
      </c>
      <c r="B11" s="32">
        <v>-2.3930146980612301E-3</v>
      </c>
      <c r="C11" s="32">
        <v>6.9599767626916096E-4</v>
      </c>
      <c r="D11" s="18">
        <v>-3.4382509879756902</v>
      </c>
      <c r="E11" s="35">
        <v>5.9198822320983104E-4</v>
      </c>
      <c r="F11" s="6" t="s">
        <v>522</v>
      </c>
      <c r="G11" s="5" t="s">
        <v>1211</v>
      </c>
      <c r="H11" s="5" t="s">
        <v>1212</v>
      </c>
      <c r="I11" s="36">
        <v>0.42072943994179701</v>
      </c>
    </row>
    <row r="12" spans="1:9" x14ac:dyDescent="0.55000000000000004">
      <c r="A12" s="5" t="s">
        <v>522</v>
      </c>
      <c r="B12" s="32">
        <v>-3.4149334929935399E-3</v>
      </c>
      <c r="C12" s="32">
        <v>9.9773132331179202E-4</v>
      </c>
      <c r="D12" s="18">
        <v>-3.4226984892668999</v>
      </c>
      <c r="E12" s="35">
        <v>6.2679962300398004E-4</v>
      </c>
      <c r="F12" s="6" t="s">
        <v>522</v>
      </c>
      <c r="G12" s="5" t="s">
        <v>1213</v>
      </c>
      <c r="H12" s="5" t="s">
        <v>1214</v>
      </c>
      <c r="I12" s="36">
        <v>0.42072943994179701</v>
      </c>
    </row>
    <row r="13" spans="1:9" x14ac:dyDescent="0.55000000000000004">
      <c r="A13" s="5" t="s">
        <v>522</v>
      </c>
      <c r="B13" s="32">
        <v>-1.8145341645586901E-3</v>
      </c>
      <c r="C13" s="32">
        <v>5.3500784326142596E-4</v>
      </c>
      <c r="D13" s="18">
        <v>-3.3916029221127499</v>
      </c>
      <c r="E13" s="35">
        <v>7.0218515921429195E-4</v>
      </c>
      <c r="F13" s="6" t="s">
        <v>522</v>
      </c>
      <c r="G13" s="5" t="s">
        <v>1215</v>
      </c>
      <c r="H13" s="5" t="s">
        <v>1216</v>
      </c>
      <c r="I13" s="36">
        <v>0.42072943994179701</v>
      </c>
    </row>
    <row r="14" spans="1:9" x14ac:dyDescent="0.55000000000000004">
      <c r="A14" s="5" t="s">
        <v>523</v>
      </c>
      <c r="B14" s="32">
        <v>-8.2361212692612807E-3</v>
      </c>
      <c r="C14" s="32">
        <v>8.7712978666256499E-4</v>
      </c>
      <c r="D14" s="18">
        <v>-9.3898547221834896</v>
      </c>
      <c r="E14" s="35">
        <v>1.02284527758736E-20</v>
      </c>
      <c r="F14" s="6" t="s">
        <v>523</v>
      </c>
      <c r="G14" s="5" t="s">
        <v>1217</v>
      </c>
      <c r="H14" s="5" t="s">
        <v>1218</v>
      </c>
      <c r="I14" s="7">
        <v>1.21812046072239E-16</v>
      </c>
    </row>
    <row r="15" spans="1:9" x14ac:dyDescent="0.55000000000000004">
      <c r="A15" s="5" t="s">
        <v>523</v>
      </c>
      <c r="B15" s="32">
        <v>1.18071714335405E-2</v>
      </c>
      <c r="C15" s="32">
        <v>1.26423207506443E-3</v>
      </c>
      <c r="D15" s="18">
        <v>9.3394018918075297</v>
      </c>
      <c r="E15" s="35">
        <v>1.6310108599081301E-20</v>
      </c>
      <c r="F15" s="6" t="s">
        <v>523</v>
      </c>
      <c r="G15" s="5" t="s">
        <v>1219</v>
      </c>
      <c r="H15" s="5" t="s">
        <v>771</v>
      </c>
      <c r="I15" s="7">
        <v>1.21812046072239E-16</v>
      </c>
    </row>
    <row r="16" spans="1:9" x14ac:dyDescent="0.55000000000000004">
      <c r="A16" s="5" t="s">
        <v>523</v>
      </c>
      <c r="B16" s="32">
        <v>-7.7179305908764203E-3</v>
      </c>
      <c r="C16" s="32">
        <v>9.10990376170894E-4</v>
      </c>
      <c r="D16" s="18">
        <v>-8.4720220901967007</v>
      </c>
      <c r="E16" s="35">
        <v>3.44080384256725E-17</v>
      </c>
      <c r="F16" s="6" t="s">
        <v>523</v>
      </c>
      <c r="G16" s="5" t="s">
        <v>1220</v>
      </c>
      <c r="H16" s="5" t="s">
        <v>1221</v>
      </c>
      <c r="I16" s="7">
        <v>1.7131762332142301E-13</v>
      </c>
    </row>
    <row r="17" spans="1:9" x14ac:dyDescent="0.55000000000000004">
      <c r="A17" s="5" t="s">
        <v>523</v>
      </c>
      <c r="B17" s="32">
        <v>9.4633122369309208E-3</v>
      </c>
      <c r="C17" s="32">
        <v>1.6597587886880501E-3</v>
      </c>
      <c r="D17" s="18">
        <v>5.7016189951379497</v>
      </c>
      <c r="E17" s="35">
        <v>1.28017292083091E-8</v>
      </c>
      <c r="F17" s="6" t="s">
        <v>523</v>
      </c>
      <c r="G17" s="5" t="s">
        <v>1222</v>
      </c>
      <c r="H17" s="5" t="s">
        <v>1223</v>
      </c>
      <c r="I17" s="7">
        <v>4.7804857296128298E-5</v>
      </c>
    </row>
    <row r="18" spans="1:9" x14ac:dyDescent="0.55000000000000004">
      <c r="A18" s="8" t="s">
        <v>523</v>
      </c>
      <c r="B18" s="33">
        <v>-6.0837074978946498E-3</v>
      </c>
      <c r="C18" s="33">
        <v>1.15337117312793E-3</v>
      </c>
      <c r="D18" s="22">
        <v>-5.2747178355391799</v>
      </c>
      <c r="E18" s="37">
        <v>1.4063048081708401E-7</v>
      </c>
      <c r="F18" s="9" t="s">
        <v>523</v>
      </c>
      <c r="G18" s="8" t="s">
        <v>1224</v>
      </c>
      <c r="H18" s="8" t="s">
        <v>1225</v>
      </c>
      <c r="I18" s="13">
        <v>4.20119498392957E-4</v>
      </c>
    </row>
    <row r="19" spans="1:9" x14ac:dyDescent="0.55000000000000004">
      <c r="B19" s="42"/>
      <c r="C19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F6337-22FE-FF44-9EBB-69A24C7D5AC4}">
  <dimension ref="A1:A18"/>
  <sheetViews>
    <sheetView zoomScale="80" zoomScaleNormal="80" workbookViewId="0"/>
  </sheetViews>
  <sheetFormatPr defaultColWidth="11" defaultRowHeight="14.4" x14ac:dyDescent="0.55000000000000004"/>
  <cols>
    <col min="1" max="1" width="51.47265625" customWidth="1"/>
  </cols>
  <sheetData>
    <row r="1" spans="1:1" ht="16.8" x14ac:dyDescent="0.65">
      <c r="A1" s="63" t="s">
        <v>1520</v>
      </c>
    </row>
    <row r="4" spans="1:1" x14ac:dyDescent="0.55000000000000004">
      <c r="A4" s="2" t="s">
        <v>1229</v>
      </c>
    </row>
    <row r="5" spans="1:1" x14ac:dyDescent="0.55000000000000004">
      <c r="A5" s="5" t="s">
        <v>1230</v>
      </c>
    </row>
    <row r="6" spans="1:1" x14ac:dyDescent="0.55000000000000004">
      <c r="A6" s="5" t="s">
        <v>1231</v>
      </c>
    </row>
    <row r="7" spans="1:1" x14ac:dyDescent="0.55000000000000004">
      <c r="A7" s="5" t="s">
        <v>1232</v>
      </c>
    </row>
    <row r="8" spans="1:1" x14ac:dyDescent="0.55000000000000004">
      <c r="A8" s="5" t="s">
        <v>1233</v>
      </c>
    </row>
    <row r="9" spans="1:1" x14ac:dyDescent="0.55000000000000004">
      <c r="A9" s="5" t="s">
        <v>1234</v>
      </c>
    </row>
    <row r="10" spans="1:1" x14ac:dyDescent="0.55000000000000004">
      <c r="A10" s="5" t="s">
        <v>1235</v>
      </c>
    </row>
    <row r="11" spans="1:1" x14ac:dyDescent="0.55000000000000004">
      <c r="A11" s="5" t="s">
        <v>1236</v>
      </c>
    </row>
    <row r="12" spans="1:1" x14ac:dyDescent="0.55000000000000004">
      <c r="A12" s="5" t="s">
        <v>1237</v>
      </c>
    </row>
    <row r="13" spans="1:1" x14ac:dyDescent="0.55000000000000004">
      <c r="A13" s="5" t="s">
        <v>1238</v>
      </c>
    </row>
    <row r="14" spans="1:1" x14ac:dyDescent="0.55000000000000004">
      <c r="A14" s="5" t="s">
        <v>1239</v>
      </c>
    </row>
    <row r="15" spans="1:1" x14ac:dyDescent="0.55000000000000004">
      <c r="A15" s="5" t="s">
        <v>1240</v>
      </c>
    </row>
    <row r="16" spans="1:1" x14ac:dyDescent="0.55000000000000004">
      <c r="A16" s="43" t="s">
        <v>1241</v>
      </c>
    </row>
    <row r="17" spans="1:1" x14ac:dyDescent="0.55000000000000004">
      <c r="A17" s="43" t="s">
        <v>1243</v>
      </c>
    </row>
    <row r="18" spans="1:1" x14ac:dyDescent="0.55000000000000004">
      <c r="A18" s="44" t="s">
        <v>1242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TOC</vt:lpstr>
      <vt:lpstr>TableS1</vt:lpstr>
      <vt:lpstr>Table S2</vt:lpstr>
      <vt:lpstr>Table S3</vt:lpstr>
      <vt:lpstr>TableS4</vt:lpstr>
      <vt:lpstr>TableS5</vt:lpstr>
      <vt:lpstr>TableS6</vt:lpstr>
      <vt:lpstr>TableS7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aschard</dc:creator>
  <cp:lastModifiedBy>hugo aschard</cp:lastModifiedBy>
  <dcterms:created xsi:type="dcterms:W3CDTF">2015-06-05T18:17:20Z</dcterms:created>
  <dcterms:modified xsi:type="dcterms:W3CDTF">2023-02-18T22:23:29Z</dcterms:modified>
</cp:coreProperties>
</file>