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adstock/Dropbox/Research/DIRECT/Manuscript/"/>
    </mc:Choice>
  </mc:AlternateContent>
  <xr:revisionPtr revIDLastSave="0" documentId="13_ncr:1_{4FD896CC-75CC-0B44-8D1A-14D8F0311FC0}" xr6:coauthVersionLast="45" xr6:coauthVersionMax="45" xr10:uidLastSave="{00000000-0000-0000-0000-000000000000}"/>
  <bookViews>
    <workbookView xWindow="1360" yWindow="500" windowWidth="27440" windowHeight="15200" xr2:uid="{00000000-000D-0000-FFFF-FFFF00000000}"/>
  </bookViews>
  <sheets>
    <sheet name="Content" sheetId="10" r:id="rId1"/>
    <sheet name="BC_AREScloud_per_taxon" sheetId="1" r:id="rId2"/>
    <sheet name="BC_AREScloud_per_compound" sheetId="2" r:id="rId3"/>
    <sheet name="BC_AREScloud" sheetId="3" r:id="rId4"/>
    <sheet name="BC_Exploratory_per_taxon" sheetId="5" r:id="rId5"/>
    <sheet name="BC_Exploratory_per_compound" sheetId="6" r:id="rId6"/>
    <sheet name="BC_Exploratory" sheetId="7" r:id="rId7"/>
    <sheet name="Exclusion_reasons" sheetId="9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7" i="7" l="1"/>
  <c r="I3" i="5"/>
  <c r="I4" i="5"/>
  <c r="I5" i="5"/>
  <c r="I7" i="5"/>
  <c r="I8" i="5"/>
  <c r="I9" i="5"/>
  <c r="I10" i="5"/>
  <c r="I11" i="5"/>
  <c r="I12" i="5"/>
  <c r="I13" i="5"/>
  <c r="I14" i="5"/>
  <c r="I15" i="5"/>
  <c r="I18" i="5"/>
  <c r="I2" i="5"/>
  <c r="I19" i="5"/>
</calcChain>
</file>

<file path=xl/sharedStrings.xml><?xml version="1.0" encoding="utf-8"?>
<sst xmlns="http://schemas.openxmlformats.org/spreadsheetml/2006/main" count="415" uniqueCount="81">
  <si>
    <t>Categorical Agreement</t>
  </si>
  <si>
    <t>Major Error</t>
  </si>
  <si>
    <t>Very Major Error</t>
  </si>
  <si>
    <t>TN</t>
  </si>
  <si>
    <t>FP</t>
  </si>
  <si>
    <t>FN</t>
  </si>
  <si>
    <t>TP</t>
  </si>
  <si>
    <t>Enterococcus faecalis</t>
  </si>
  <si>
    <t>Escherichia coli</t>
  </si>
  <si>
    <t>Klebsiella aerogenes</t>
  </si>
  <si>
    <t>Klebsiella pneumoniae</t>
  </si>
  <si>
    <t>Pseudomonas aeruginosa</t>
  </si>
  <si>
    <t>Staphylococcus aureus</t>
  </si>
  <si>
    <t>Streptococcus pneumoniae</t>
  </si>
  <si>
    <t>overall</t>
  </si>
  <si>
    <t>amikacin</t>
  </si>
  <si>
    <t>amoxicillin and clavulanic acid</t>
  </si>
  <si>
    <t>ampicillin</t>
  </si>
  <si>
    <t>benzylpenicillin</t>
  </si>
  <si>
    <t>cefazolin</t>
  </si>
  <si>
    <t>cefepime</t>
  </si>
  <si>
    <t>cefoxitin</t>
  </si>
  <si>
    <t>ceftazidime</t>
  </si>
  <si>
    <t>ceftriaxone</t>
  </si>
  <si>
    <t>ciprofloxacin</t>
  </si>
  <si>
    <t>clindamycin</t>
  </si>
  <si>
    <t>erythromycin</t>
  </si>
  <si>
    <t>fusidic acid</t>
  </si>
  <si>
    <t>gentamicin</t>
  </si>
  <si>
    <t>linezolid</t>
  </si>
  <si>
    <t>meropenem</t>
  </si>
  <si>
    <t>mupirocin</t>
  </si>
  <si>
    <t>rifampicin</t>
  </si>
  <si>
    <t>sulfamethoxazole and trimethoprim</t>
  </si>
  <si>
    <t>teicoplanin</t>
  </si>
  <si>
    <t>tetracycline</t>
  </si>
  <si>
    <t>ticarcillin and clavulanic acid</t>
  </si>
  <si>
    <t>tobramycin</t>
  </si>
  <si>
    <t>trimethoprim</t>
  </si>
  <si>
    <t>vancomycin</t>
  </si>
  <si>
    <t>Species</t>
  </si>
  <si>
    <t>Compound</t>
  </si>
  <si>
    <t>Library</t>
  </si>
  <si>
    <t>Aeromonas</t>
  </si>
  <si>
    <t>Enterobacter cloacae</t>
  </si>
  <si>
    <t>Haemophilus influenzae</t>
  </si>
  <si>
    <t>Ochrobactrum anthropi</t>
  </si>
  <si>
    <t>Staphylococcus capitis</t>
  </si>
  <si>
    <t>Staphylococcus epidermidis</t>
  </si>
  <si>
    <t>Staphylococcus haemolyticus</t>
  </si>
  <si>
    <t>Staphylococcus lugdunensis</t>
  </si>
  <si>
    <t>Streptococcus dysgalactiae</t>
  </si>
  <si>
    <t>Streptococcus pyogenes</t>
  </si>
  <si>
    <t>cefalotin</t>
  </si>
  <si>
    <t>Reason for exclusion from analysis</t>
  </si>
  <si>
    <t>9419-32</t>
  </si>
  <si>
    <t>insufficient reads for assembly</t>
  </si>
  <si>
    <t>9420-14</t>
  </si>
  <si>
    <t>no overlap between provided and supplied AST results</t>
  </si>
  <si>
    <t>9420-58</t>
  </si>
  <si>
    <t>9421-05</t>
  </si>
  <si>
    <t>9421-30</t>
  </si>
  <si>
    <t>9420-80</t>
  </si>
  <si>
    <t>ME</t>
  </si>
  <si>
    <t>BC_AREScloud_per_taxon</t>
  </si>
  <si>
    <t>BC_AREScloud_per_compound</t>
  </si>
  <si>
    <t>BC_AREScloud</t>
  </si>
  <si>
    <t>BC_Exploratory_per_taxon</t>
  </si>
  <si>
    <t>BC_Exploratory_per_compound</t>
  </si>
  <si>
    <t>BC_Exploratory</t>
  </si>
  <si>
    <t>Exclusion_reasons</t>
  </si>
  <si>
    <t>Exploratory MG-AST predictions by species</t>
  </si>
  <si>
    <t>Exploratory MG-AST predictions by antibiotic</t>
  </si>
  <si>
    <t>Exploratory MG-AST predictions by antibiotic and species</t>
  </si>
  <si>
    <t>High quality MG-AST predictions by species</t>
  </si>
  <si>
    <t>High quality MG-AST predictions by antibiotic</t>
  </si>
  <si>
    <t>High quality MG-AST predictions by antibiotic and species</t>
  </si>
  <si>
    <t>Reason for exclusion in MG-AST analysis</t>
  </si>
  <si>
    <t>Sheet name</t>
  </si>
  <si>
    <t>Content</t>
  </si>
  <si>
    <t>Supplementary Table S2 -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</si>
</sst>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006837"/>
      </patternFill>
    </fill>
    <fill>
      <patternFill patternType="solid">
        <fgColor rgb="FF82C966"/>
      </patternFill>
    </fill>
    <fill>
      <patternFill patternType="solid">
        <fgColor rgb="FFB7E075"/>
      </patternFill>
    </fill>
    <fill>
      <patternFill patternType="solid">
        <fgColor rgb="FF2AA054"/>
      </patternFill>
    </fill>
    <fill>
      <patternFill patternType="solid">
        <fgColor rgb="FFBD1726"/>
      </patternFill>
    </fill>
    <fill>
      <patternFill patternType="solid">
        <fgColor rgb="FF0E8245"/>
      </patternFill>
    </fill>
    <fill>
      <patternFill patternType="solid">
        <fgColor rgb="FFFDBF6F"/>
      </patternFill>
    </fill>
    <fill>
      <patternFill patternType="solid">
        <fgColor rgb="FF6EC064"/>
      </patternFill>
    </fill>
    <fill>
      <patternFill patternType="solid">
        <fgColor rgb="FF5AB760"/>
      </patternFill>
    </fill>
    <fill>
      <patternFill patternType="solid">
        <fgColor rgb="FFD9EF8B"/>
      </patternFill>
    </fill>
    <fill>
      <patternFill patternType="solid">
        <fgColor rgb="FF30A356"/>
      </patternFill>
    </fill>
    <fill>
      <patternFill patternType="solid">
        <fgColor rgb="FF108647"/>
      </patternFill>
    </fill>
    <fill>
      <patternFill patternType="solid">
        <fgColor rgb="FF6BBF64"/>
      </patternFill>
    </fill>
    <fill>
      <patternFill patternType="solid">
        <fgColor rgb="FFF4FAB0"/>
      </patternFill>
    </fill>
    <fill>
      <patternFill patternType="solid">
        <fgColor rgb="FF7FC866"/>
      </patternFill>
    </fill>
    <fill>
      <patternFill patternType="solid">
        <fgColor rgb="FF42AC5A"/>
      </patternFill>
    </fill>
    <fill>
      <patternFill patternType="solid">
        <fgColor rgb="FF66BD63"/>
      </patternFill>
    </fill>
    <fill>
      <patternFill patternType="solid">
        <fgColor rgb="FFDA362A"/>
      </patternFill>
    </fill>
    <fill>
      <patternFill patternType="solid">
        <fgColor rgb="FFE9F6A1"/>
      </patternFill>
    </fill>
    <fill>
      <patternFill patternType="solid">
        <fgColor rgb="FFFED884"/>
      </patternFill>
    </fill>
    <fill>
      <patternFill patternType="solid">
        <fgColor rgb="FF73C264"/>
      </patternFill>
    </fill>
    <fill>
      <patternFill patternType="solid">
        <fgColor rgb="FF9DD569"/>
      </patternFill>
    </fill>
    <fill>
      <patternFill patternType="solid">
        <fgColor rgb="FF17934E"/>
      </patternFill>
    </fill>
    <fill>
      <patternFill patternType="solid">
        <fgColor rgb="FFA50026"/>
      </patternFill>
    </fill>
    <fill>
      <patternFill patternType="solid">
        <fgColor rgb="FFFFFEBE"/>
      </patternFill>
    </fill>
    <fill>
      <patternFill patternType="solid">
        <fgColor rgb="FF87CB67"/>
      </patternFill>
    </fill>
    <fill>
      <patternFill patternType="solid">
        <fgColor rgb="FFA5D86A"/>
      </patternFill>
    </fill>
    <fill>
      <patternFill patternType="solid">
        <fgColor rgb="FF18954F"/>
      </patternFill>
    </fill>
    <fill>
      <patternFill patternType="solid">
        <fgColor rgb="FFF46D43"/>
      </patternFill>
    </fill>
    <fill>
      <patternFill patternType="solid">
        <fgColor rgb="FFFEE08B"/>
      </patternFill>
    </fill>
    <fill>
      <patternFill patternType="solid">
        <fgColor rgb="FF93D168"/>
      </patternFill>
    </fill>
    <fill>
      <patternFill patternType="solid">
        <fgColor rgb="FF33A456"/>
      </patternFill>
    </fill>
    <fill>
      <patternFill patternType="solid">
        <fgColor rgb="FF84CA66"/>
      </patternFill>
    </fill>
    <fill>
      <patternFill patternType="solid">
        <fgColor rgb="FF118848"/>
      </patternFill>
    </fill>
    <fill>
      <patternFill patternType="solid">
        <fgColor rgb="FFA0D669"/>
      </patternFill>
    </fill>
    <fill>
      <patternFill patternType="solid">
        <fgColor rgb="FFFEFFBE"/>
      </patternFill>
    </fill>
    <fill>
      <patternFill patternType="solid">
        <fgColor rgb="FF3CA959"/>
      </patternFill>
    </fill>
    <fill>
      <patternFill patternType="solid">
        <fgColor rgb="FF51B35E"/>
      </patternFill>
    </fill>
    <fill>
      <patternFill patternType="solid">
        <fgColor rgb="FF57B65F"/>
      </patternFill>
    </fill>
    <fill>
      <patternFill patternType="solid">
        <fgColor rgb="FFD22B27"/>
      </patternFill>
    </fill>
    <fill>
      <patternFill patternType="solid">
        <fgColor rgb="FF39A758"/>
      </patternFill>
    </fill>
    <fill>
      <patternFill patternType="solid">
        <fgColor rgb="FF4BB05C"/>
      </patternFill>
    </fill>
    <fill>
      <patternFill patternType="solid">
        <fgColor rgb="FFFDAD60"/>
      </patternFill>
    </fill>
    <fill>
      <patternFill patternType="solid">
        <fgColor rgb="FFFEEA9B"/>
      </patternFill>
    </fill>
    <fill>
      <patternFill patternType="solid">
        <fgColor rgb="FF219C52"/>
      </patternFill>
    </fill>
    <fill>
      <patternFill patternType="solid">
        <fgColor rgb="FF279F53"/>
      </patternFill>
    </fill>
    <fill>
      <patternFill patternType="solid">
        <fgColor rgb="FF7DC765"/>
      </patternFill>
    </fill>
    <fill>
      <patternFill patternType="solid">
        <fgColor rgb="FFCDEA83"/>
      </patternFill>
    </fill>
    <fill>
      <patternFill patternType="solid">
        <fgColor rgb="FF0D8044"/>
      </patternFill>
    </fill>
    <fill>
      <patternFill patternType="solid">
        <fgColor rgb="FFC1E57B"/>
      </patternFill>
    </fill>
    <fill>
      <patternFill patternType="solid">
        <fgColor rgb="FF1E9A51"/>
      </patternFill>
    </fill>
    <fill>
      <patternFill patternType="solid">
        <fgColor rgb="FFFED481"/>
      </patternFill>
    </fill>
    <fill>
      <patternFill patternType="solid">
        <fgColor rgb="FFF88C51"/>
      </patternFill>
    </fill>
    <fill>
      <patternFill patternType="solid">
        <fgColor rgb="FFFFF5AE"/>
      </patternFill>
    </fill>
    <fill>
      <patternFill patternType="solid">
        <fgColor rgb="FF5DB961"/>
      </patternFill>
    </fill>
    <fill>
      <patternFill patternType="solid">
        <fgColor rgb="FF0F8446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0" xfId="0" applyFont="1" applyFill="1"/>
    <xf numFmtId="0" fontId="3" fillId="0" borderId="0" xfId="0" applyFont="1"/>
    <xf numFmtId="0" fontId="4" fillId="5" borderId="0" xfId="0" applyFont="1" applyFill="1"/>
    <xf numFmtId="0" fontId="4" fillId="12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13" borderId="0" xfId="0" applyFont="1" applyFill="1"/>
    <xf numFmtId="0" fontId="4" fillId="17" borderId="0" xfId="0" applyFont="1" applyFill="1"/>
    <xf numFmtId="0" fontId="4" fillId="25" borderId="0" xfId="0" applyFont="1" applyFill="1"/>
    <xf numFmtId="0" fontId="4" fillId="19" borderId="0" xfId="0" applyFont="1" applyFill="1"/>
    <xf numFmtId="0" fontId="4" fillId="24" borderId="0" xfId="0" applyFont="1" applyFill="1"/>
    <xf numFmtId="0" fontId="4" fillId="29" borderId="0" xfId="0" applyFont="1" applyFill="1"/>
    <xf numFmtId="0" fontId="4" fillId="30" borderId="0" xfId="0" applyFont="1" applyFill="1"/>
    <xf numFmtId="0" fontId="4" fillId="38" borderId="0" xfId="0" applyFont="1" applyFill="1"/>
    <xf numFmtId="0" fontId="4" fillId="33" borderId="0" xfId="0" applyFont="1" applyFill="1"/>
    <xf numFmtId="0" fontId="4" fillId="41" borderId="0" xfId="0" applyFont="1" applyFill="1"/>
    <xf numFmtId="0" fontId="4" fillId="35" borderId="0" xfId="0" applyFont="1" applyFill="1"/>
    <xf numFmtId="0" fontId="4" fillId="42" borderId="0" xfId="0" applyFont="1" applyFill="1"/>
    <xf numFmtId="0" fontId="4" fillId="46" borderId="0" xfId="0" applyFont="1" applyFill="1"/>
    <xf numFmtId="0" fontId="4" fillId="47" borderId="0" xfId="0" applyFont="1" applyFill="1"/>
    <xf numFmtId="0" fontId="4" fillId="54" borderId="0" xfId="0" applyFont="1" applyFill="1"/>
    <xf numFmtId="0" fontId="4" fillId="50" borderId="0" xfId="0" applyFont="1" applyFill="1"/>
    <xf numFmtId="0" fontId="4" fillId="57" borderId="0" xfId="0" applyFont="1" applyFill="1"/>
    <xf numFmtId="0" fontId="4" fillId="5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2" fillId="3" borderId="0" xfId="0" applyFont="1" applyFill="1"/>
    <xf numFmtId="0" fontId="2" fillId="10" borderId="0" xfId="0" applyFont="1" applyFill="1"/>
    <xf numFmtId="0" fontId="2" fillId="15" borderId="0" xfId="0" applyFont="1" applyFill="1"/>
    <xf numFmtId="0" fontId="2" fillId="4" borderId="0" xfId="0" applyFont="1" applyFill="1"/>
    <xf numFmtId="0" fontId="2" fillId="11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4" borderId="0" xfId="0" applyFont="1" applyFill="1"/>
    <xf numFmtId="0" fontId="2" fillId="16" borderId="0" xfId="0" applyFont="1" applyFill="1"/>
    <xf numFmtId="0" fontId="2" fillId="18" borderId="0" xfId="0" applyFont="1" applyFill="1"/>
    <xf numFmtId="0" fontId="2" fillId="20" borderId="0" xfId="0" applyFont="1" applyFill="1"/>
    <xf numFmtId="0" fontId="2" fillId="26" borderId="0" xfId="0" applyFont="1" applyFill="1"/>
    <xf numFmtId="0" fontId="2" fillId="21" borderId="0" xfId="0" applyFont="1" applyFill="1"/>
    <xf numFmtId="0" fontId="2" fillId="22" borderId="0" xfId="0" applyFont="1" applyFill="1"/>
    <xf numFmtId="0" fontId="2" fillId="27" borderId="0" xfId="0" applyFont="1" applyFill="1"/>
    <xf numFmtId="0" fontId="2" fillId="23" borderId="0" xfId="0" applyFont="1" applyFill="1"/>
    <xf numFmtId="0" fontId="2" fillId="28" borderId="0" xfId="0" applyFont="1" applyFill="1"/>
    <xf numFmtId="0" fontId="2" fillId="31" borderId="0" xfId="0" applyFont="1" applyFill="1"/>
    <xf numFmtId="0" fontId="2" fillId="43" borderId="0" xfId="0" applyFont="1" applyFill="1"/>
    <xf numFmtId="0" fontId="2" fillId="32" borderId="0" xfId="0" applyFont="1" applyFill="1"/>
    <xf numFmtId="0" fontId="2" fillId="39" borderId="0" xfId="0" applyFont="1" applyFill="1"/>
    <xf numFmtId="0" fontId="2" fillId="40" borderId="0" xfId="0" applyFont="1" applyFill="1"/>
    <xf numFmtId="0" fontId="2" fillId="34" borderId="0" xfId="0" applyFont="1" applyFill="1"/>
    <xf numFmtId="0" fontId="2" fillId="36" borderId="0" xfId="0" applyFont="1" applyFill="1"/>
    <xf numFmtId="0" fontId="2" fillId="44" borderId="0" xfId="0" applyFont="1" applyFill="1"/>
    <xf numFmtId="0" fontId="2" fillId="37" borderId="0" xfId="0" applyFont="1" applyFill="1"/>
    <xf numFmtId="0" fontId="2" fillId="45" borderId="0" xfId="0" applyFont="1" applyFill="1"/>
    <xf numFmtId="0" fontId="2" fillId="48" borderId="0" xfId="0" applyFont="1" applyFill="1"/>
    <xf numFmtId="0" fontId="2" fillId="55" borderId="0" xfId="0" applyFont="1" applyFill="1"/>
    <xf numFmtId="0" fontId="2" fillId="49" borderId="0" xfId="0" applyFont="1" applyFill="1"/>
    <xf numFmtId="0" fontId="2" fillId="56" borderId="0" xfId="0" applyFont="1" applyFill="1"/>
    <xf numFmtId="0" fontId="2" fillId="51" borderId="0" xfId="0" applyFont="1" applyFill="1"/>
    <xf numFmtId="0" fontId="2" fillId="53" borderId="0" xfId="0" applyFont="1" applyFill="1"/>
    <xf numFmtId="0" fontId="1" fillId="0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58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D469-0F1E-FC41-A77D-2D9060BD4D59}">
  <dimension ref="A1:B10"/>
  <sheetViews>
    <sheetView tabSelected="1" workbookViewId="0">
      <selection activeCell="B24" sqref="B24"/>
    </sheetView>
  </sheetViews>
  <sheetFormatPr baseColWidth="10" defaultRowHeight="15" x14ac:dyDescent="0.2"/>
  <cols>
    <col min="1" max="1" width="46.6640625" bestFit="1" customWidth="1"/>
    <col min="2" max="2" width="65.1640625" bestFit="1" customWidth="1"/>
  </cols>
  <sheetData>
    <row r="1" spans="1:2" ht="24" x14ac:dyDescent="0.3">
      <c r="A1" s="66" t="s">
        <v>80</v>
      </c>
    </row>
    <row r="3" spans="1:2" s="62" customFormat="1" ht="21" x14ac:dyDescent="0.25">
      <c r="A3" s="65" t="s">
        <v>78</v>
      </c>
      <c r="B3" s="65" t="s">
        <v>79</v>
      </c>
    </row>
    <row r="4" spans="1:2" ht="21" x14ac:dyDescent="0.25">
      <c r="A4" s="63" t="s">
        <v>64</v>
      </c>
      <c r="B4" s="64" t="s">
        <v>74</v>
      </c>
    </row>
    <row r="5" spans="1:2" ht="21" x14ac:dyDescent="0.25">
      <c r="A5" s="63" t="s">
        <v>65</v>
      </c>
      <c r="B5" s="64" t="s">
        <v>75</v>
      </c>
    </row>
    <row r="6" spans="1:2" ht="21" x14ac:dyDescent="0.25">
      <c r="A6" s="63" t="s">
        <v>66</v>
      </c>
      <c r="B6" s="64" t="s">
        <v>76</v>
      </c>
    </row>
    <row r="7" spans="1:2" ht="21" x14ac:dyDescent="0.25">
      <c r="A7" s="63" t="s">
        <v>67</v>
      </c>
      <c r="B7" s="64" t="s">
        <v>71</v>
      </c>
    </row>
    <row r="8" spans="1:2" ht="21" x14ac:dyDescent="0.25">
      <c r="A8" s="63" t="s">
        <v>68</v>
      </c>
      <c r="B8" s="64" t="s">
        <v>72</v>
      </c>
    </row>
    <row r="9" spans="1:2" ht="21" x14ac:dyDescent="0.25">
      <c r="A9" s="63" t="s">
        <v>69</v>
      </c>
      <c r="B9" s="64" t="s">
        <v>73</v>
      </c>
    </row>
    <row r="10" spans="1:2" ht="21" x14ac:dyDescent="0.25">
      <c r="A10" s="63" t="s">
        <v>70</v>
      </c>
      <c r="B10" s="64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26" customWidth="1"/>
    <col min="2" max="2" width="23" customWidth="1"/>
    <col min="3" max="3" width="13" customWidth="1"/>
    <col min="4" max="4" width="18" customWidth="1"/>
    <col min="5" max="5" width="7" customWidth="1"/>
    <col min="6" max="6" width="6" customWidth="1"/>
    <col min="7" max="7" width="5" customWidth="1"/>
    <col min="8" max="8" width="6" customWidth="1"/>
  </cols>
  <sheetData>
    <row r="1" spans="1:8" x14ac:dyDescent="0.2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</row>
    <row r="2" spans="1:8" x14ac:dyDescent="0.2">
      <c r="A2" s="26" t="s">
        <v>7</v>
      </c>
      <c r="B2" s="1">
        <v>1</v>
      </c>
      <c r="C2" s="1">
        <v>0</v>
      </c>
      <c r="D2" s="1">
        <v>0</v>
      </c>
      <c r="E2" s="2">
        <v>4</v>
      </c>
      <c r="F2" s="2">
        <v>0</v>
      </c>
      <c r="G2" s="2">
        <v>0</v>
      </c>
      <c r="H2" s="2">
        <v>1</v>
      </c>
    </row>
    <row r="3" spans="1:8" x14ac:dyDescent="0.2">
      <c r="A3" s="26" t="s">
        <v>8</v>
      </c>
      <c r="B3" s="27">
        <v>0.878</v>
      </c>
      <c r="C3" s="28">
        <v>9.1999999999999998E-2</v>
      </c>
      <c r="D3" s="29">
        <v>0.23499999999999999</v>
      </c>
      <c r="E3" s="2">
        <v>59</v>
      </c>
      <c r="F3" s="2">
        <v>6</v>
      </c>
      <c r="G3" s="2">
        <v>4</v>
      </c>
      <c r="H3" s="2">
        <v>13</v>
      </c>
    </row>
    <row r="4" spans="1:8" x14ac:dyDescent="0.2">
      <c r="A4" s="26" t="s">
        <v>9</v>
      </c>
      <c r="B4" s="30">
        <v>0.83299999999999996</v>
      </c>
      <c r="C4" s="31">
        <v>0.2</v>
      </c>
      <c r="D4" s="1">
        <v>0</v>
      </c>
      <c r="E4" s="2">
        <v>8</v>
      </c>
      <c r="F4" s="2">
        <v>2</v>
      </c>
      <c r="G4" s="2">
        <v>0</v>
      </c>
      <c r="H4" s="2">
        <v>2</v>
      </c>
    </row>
    <row r="5" spans="1:8" x14ac:dyDescent="0.2">
      <c r="A5" s="26" t="s">
        <v>10</v>
      </c>
      <c r="B5" s="3">
        <v>0.93799999999999994</v>
      </c>
      <c r="C5" s="4">
        <v>6.5000000000000002E-2</v>
      </c>
      <c r="D5" s="1">
        <v>0</v>
      </c>
      <c r="E5" s="2">
        <v>29</v>
      </c>
      <c r="F5" s="2">
        <v>2</v>
      </c>
      <c r="G5" s="2">
        <v>0</v>
      </c>
      <c r="H5" s="2">
        <v>1</v>
      </c>
    </row>
    <row r="6" spans="1:8" x14ac:dyDescent="0.2">
      <c r="A6" s="26" t="s">
        <v>11</v>
      </c>
      <c r="B6" s="5">
        <v>0.52400000000000002</v>
      </c>
      <c r="C6" s="5">
        <v>0.47599999999999998</v>
      </c>
      <c r="D6" s="2"/>
      <c r="E6" s="2">
        <v>11</v>
      </c>
      <c r="F6" s="2">
        <v>10</v>
      </c>
      <c r="G6" s="2">
        <v>0</v>
      </c>
      <c r="H6" s="2">
        <v>0</v>
      </c>
    </row>
    <row r="7" spans="1:8" x14ac:dyDescent="0.2">
      <c r="A7" s="26" t="s">
        <v>12</v>
      </c>
      <c r="B7" s="6">
        <v>0.97199999999999998</v>
      </c>
      <c r="C7" s="7">
        <v>3.2000000000000001E-2</v>
      </c>
      <c r="D7" s="1">
        <v>0</v>
      </c>
      <c r="E7" s="2">
        <v>92</v>
      </c>
      <c r="F7" s="2">
        <v>3</v>
      </c>
      <c r="G7" s="2">
        <v>0</v>
      </c>
      <c r="H7" s="2">
        <v>12</v>
      </c>
    </row>
    <row r="8" spans="1:8" x14ac:dyDescent="0.2">
      <c r="A8" s="26" t="s">
        <v>13</v>
      </c>
      <c r="B8" s="32">
        <v>0.66700000000000004</v>
      </c>
      <c r="C8" s="32">
        <v>0.33300000000000002</v>
      </c>
      <c r="D8" s="2"/>
      <c r="E8" s="2">
        <v>2</v>
      </c>
      <c r="F8" s="2">
        <v>1</v>
      </c>
      <c r="G8" s="2">
        <v>0</v>
      </c>
      <c r="H8" s="2">
        <v>0</v>
      </c>
    </row>
    <row r="9" spans="1:8" x14ac:dyDescent="0.2">
      <c r="A9" s="26" t="s">
        <v>14</v>
      </c>
      <c r="B9" s="33">
        <v>0.89300000000000002</v>
      </c>
      <c r="C9" s="34">
        <v>0.105</v>
      </c>
      <c r="D9" s="35">
        <v>0.121</v>
      </c>
      <c r="E9" s="2">
        <v>205</v>
      </c>
      <c r="F9" s="2">
        <v>24</v>
      </c>
      <c r="G9" s="2">
        <v>4</v>
      </c>
      <c r="H9" s="2">
        <v>29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A20" sqref="A20"/>
    </sheetView>
  </sheetViews>
  <sheetFormatPr baseColWidth="10" defaultColWidth="8.83203125" defaultRowHeight="15" x14ac:dyDescent="0.2"/>
  <cols>
    <col min="1" max="1" width="35" customWidth="1"/>
    <col min="2" max="2" width="23" customWidth="1"/>
    <col min="3" max="3" width="13" customWidth="1"/>
    <col min="4" max="4" width="18" customWidth="1"/>
    <col min="5" max="5" width="7" customWidth="1"/>
    <col min="6" max="6" width="6" customWidth="1"/>
    <col min="7" max="7" width="5" customWidth="1"/>
    <col min="8" max="8" width="6" customWidth="1"/>
  </cols>
  <sheetData>
    <row r="1" spans="1:8" x14ac:dyDescent="0.2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</row>
    <row r="2" spans="1:8" x14ac:dyDescent="0.2">
      <c r="A2" s="26" t="s">
        <v>15</v>
      </c>
      <c r="B2" s="8">
        <v>0.92300000000000004</v>
      </c>
      <c r="C2" s="8">
        <v>7.6999999999999999E-2</v>
      </c>
      <c r="D2" s="2"/>
      <c r="E2" s="2">
        <v>12</v>
      </c>
      <c r="F2" s="2">
        <v>1</v>
      </c>
      <c r="G2" s="2">
        <v>0</v>
      </c>
      <c r="H2" s="2">
        <v>0</v>
      </c>
    </row>
    <row r="3" spans="1:8" x14ac:dyDescent="0.2">
      <c r="A3" s="26" t="s">
        <v>16</v>
      </c>
      <c r="B3" s="1">
        <v>1</v>
      </c>
      <c r="C3" s="1">
        <v>0</v>
      </c>
      <c r="D3" s="1">
        <v>0</v>
      </c>
      <c r="E3" s="2">
        <v>8</v>
      </c>
      <c r="F3" s="2">
        <v>0</v>
      </c>
      <c r="G3" s="2">
        <v>0</v>
      </c>
      <c r="H3" s="2">
        <v>2</v>
      </c>
    </row>
    <row r="4" spans="1:8" x14ac:dyDescent="0.2">
      <c r="A4" s="26" t="s">
        <v>17</v>
      </c>
      <c r="B4" s="30">
        <v>0.83299999999999996</v>
      </c>
      <c r="C4" s="32">
        <v>0.33300000000000002</v>
      </c>
      <c r="D4" s="1">
        <v>0</v>
      </c>
      <c r="E4" s="2">
        <v>2</v>
      </c>
      <c r="F4" s="2">
        <v>1</v>
      </c>
      <c r="G4" s="2">
        <v>0</v>
      </c>
      <c r="H4" s="2">
        <v>3</v>
      </c>
    </row>
    <row r="5" spans="1:8" x14ac:dyDescent="0.2">
      <c r="A5" s="26" t="s">
        <v>18</v>
      </c>
      <c r="B5" s="36">
        <v>0.9</v>
      </c>
      <c r="C5" s="9">
        <v>0.5</v>
      </c>
      <c r="D5" s="1">
        <v>0</v>
      </c>
      <c r="E5" s="2">
        <v>1</v>
      </c>
      <c r="F5" s="2">
        <v>1</v>
      </c>
      <c r="G5" s="2">
        <v>0</v>
      </c>
      <c r="H5" s="2">
        <v>8</v>
      </c>
    </row>
    <row r="6" spans="1:8" x14ac:dyDescent="0.2">
      <c r="A6" s="26" t="s">
        <v>19</v>
      </c>
      <c r="B6" s="10">
        <v>0.55600000000000005</v>
      </c>
      <c r="C6" s="9">
        <v>0.57099999999999995</v>
      </c>
      <c r="D6" s="1">
        <v>0</v>
      </c>
      <c r="E6" s="2">
        <v>3</v>
      </c>
      <c r="F6" s="2">
        <v>4</v>
      </c>
      <c r="G6" s="2">
        <v>0</v>
      </c>
      <c r="H6" s="2">
        <v>2</v>
      </c>
    </row>
    <row r="7" spans="1:8" x14ac:dyDescent="0.2">
      <c r="A7" s="26" t="s">
        <v>20</v>
      </c>
      <c r="B7" s="37">
        <v>0.77800000000000002</v>
      </c>
      <c r="C7" s="38">
        <v>0.25</v>
      </c>
      <c r="D7" s="1">
        <v>0</v>
      </c>
      <c r="E7" s="2">
        <v>6</v>
      </c>
      <c r="F7" s="2">
        <v>2</v>
      </c>
      <c r="G7" s="2">
        <v>0</v>
      </c>
      <c r="H7" s="2">
        <v>1</v>
      </c>
    </row>
    <row r="8" spans="1:8" x14ac:dyDescent="0.2">
      <c r="A8" s="26" t="s">
        <v>21</v>
      </c>
      <c r="B8" s="30">
        <v>0.83299999999999996</v>
      </c>
      <c r="C8" s="30">
        <v>0.16700000000000001</v>
      </c>
      <c r="D8" s="2"/>
      <c r="E8" s="2">
        <v>5</v>
      </c>
      <c r="F8" s="2">
        <v>1</v>
      </c>
      <c r="G8" s="2">
        <v>0</v>
      </c>
      <c r="H8" s="2">
        <v>0</v>
      </c>
    </row>
    <row r="9" spans="1:8" x14ac:dyDescent="0.2">
      <c r="A9" s="26" t="s">
        <v>22</v>
      </c>
      <c r="B9" s="39">
        <v>0.69199999999999995</v>
      </c>
      <c r="C9" s="32">
        <v>0.33300000000000002</v>
      </c>
      <c r="D9" s="1">
        <v>0</v>
      </c>
      <c r="E9" s="2">
        <v>8</v>
      </c>
      <c r="F9" s="2">
        <v>4</v>
      </c>
      <c r="G9" s="2">
        <v>0</v>
      </c>
      <c r="H9" s="2">
        <v>1</v>
      </c>
    </row>
    <row r="10" spans="1:8" x14ac:dyDescent="0.2">
      <c r="A10" s="26" t="s">
        <v>23</v>
      </c>
      <c r="B10" s="40">
        <v>0.88900000000000001</v>
      </c>
      <c r="C10" s="41">
        <v>0.125</v>
      </c>
      <c r="D10" s="1">
        <v>0</v>
      </c>
      <c r="E10" s="2">
        <v>7</v>
      </c>
      <c r="F10" s="2">
        <v>1</v>
      </c>
      <c r="G10" s="2">
        <v>0</v>
      </c>
      <c r="H10" s="2">
        <v>1</v>
      </c>
    </row>
    <row r="11" spans="1:8" x14ac:dyDescent="0.2">
      <c r="A11" s="26" t="s">
        <v>24</v>
      </c>
      <c r="B11" s="42">
        <v>0.85699999999999998</v>
      </c>
      <c r="C11" s="43">
        <v>0.15</v>
      </c>
      <c r="D11" s="1">
        <v>0</v>
      </c>
      <c r="E11" s="2">
        <v>17</v>
      </c>
      <c r="F11" s="2">
        <v>3</v>
      </c>
      <c r="G11" s="2">
        <v>0</v>
      </c>
      <c r="H11" s="2">
        <v>1</v>
      </c>
    </row>
    <row r="12" spans="1:8" x14ac:dyDescent="0.2">
      <c r="A12" s="26" t="s">
        <v>25</v>
      </c>
      <c r="B12" s="40">
        <v>0.88900000000000001</v>
      </c>
      <c r="C12" s="42">
        <v>0.14299999999999999</v>
      </c>
      <c r="D12" s="1">
        <v>0</v>
      </c>
      <c r="E12" s="2">
        <v>6</v>
      </c>
      <c r="F12" s="2">
        <v>1</v>
      </c>
      <c r="G12" s="2">
        <v>0</v>
      </c>
      <c r="H12" s="2">
        <v>2</v>
      </c>
    </row>
    <row r="13" spans="1:8" x14ac:dyDescent="0.2">
      <c r="A13" s="26" t="s">
        <v>26</v>
      </c>
      <c r="B13" s="1">
        <v>1</v>
      </c>
      <c r="C13" s="1">
        <v>0</v>
      </c>
      <c r="D13" s="1">
        <v>0</v>
      </c>
      <c r="E13" s="2">
        <v>8</v>
      </c>
      <c r="F13" s="2">
        <v>0</v>
      </c>
      <c r="G13" s="2">
        <v>0</v>
      </c>
      <c r="H13" s="2">
        <v>3</v>
      </c>
    </row>
    <row r="14" spans="1:8" x14ac:dyDescent="0.2">
      <c r="A14" s="26" t="s">
        <v>27</v>
      </c>
      <c r="B14" s="1">
        <v>1</v>
      </c>
      <c r="C14" s="1">
        <v>0</v>
      </c>
      <c r="D14" s="2"/>
      <c r="E14" s="2">
        <v>9</v>
      </c>
      <c r="F14" s="2">
        <v>0</v>
      </c>
      <c r="G14" s="2">
        <v>0</v>
      </c>
      <c r="H14" s="2">
        <v>0</v>
      </c>
    </row>
    <row r="15" spans="1:8" x14ac:dyDescent="0.2">
      <c r="A15" s="26" t="s">
        <v>28</v>
      </c>
      <c r="B15" s="11">
        <v>0.95499999999999996</v>
      </c>
      <c r="C15" s="12">
        <v>4.8000000000000001E-2</v>
      </c>
      <c r="D15" s="1">
        <v>0</v>
      </c>
      <c r="E15" s="2">
        <v>20</v>
      </c>
      <c r="F15" s="2">
        <v>1</v>
      </c>
      <c r="G15" s="2">
        <v>0</v>
      </c>
      <c r="H15" s="2">
        <v>1</v>
      </c>
    </row>
    <row r="16" spans="1:8" x14ac:dyDescent="0.2">
      <c r="A16" s="26" t="s">
        <v>29</v>
      </c>
      <c r="B16" s="1">
        <v>1</v>
      </c>
      <c r="C16" s="1">
        <v>0</v>
      </c>
      <c r="D16" s="2"/>
      <c r="E16" s="2">
        <v>10</v>
      </c>
      <c r="F16" s="2">
        <v>0</v>
      </c>
      <c r="G16" s="2">
        <v>0</v>
      </c>
      <c r="H16" s="2">
        <v>0</v>
      </c>
    </row>
    <row r="17" spans="1:8" x14ac:dyDescent="0.2">
      <c r="A17" s="26" t="s">
        <v>30</v>
      </c>
      <c r="B17" s="30">
        <v>0.83299999999999996</v>
      </c>
      <c r="C17" s="30">
        <v>0.16700000000000001</v>
      </c>
      <c r="D17" s="2"/>
      <c r="E17" s="2">
        <v>10</v>
      </c>
      <c r="F17" s="2">
        <v>2</v>
      </c>
      <c r="G17" s="2">
        <v>0</v>
      </c>
      <c r="H17" s="2">
        <v>0</v>
      </c>
    </row>
    <row r="18" spans="1:8" x14ac:dyDescent="0.2">
      <c r="A18" s="26" t="s">
        <v>31</v>
      </c>
      <c r="B18" s="40">
        <v>0.88900000000000001</v>
      </c>
      <c r="C18" s="40">
        <v>0.111</v>
      </c>
      <c r="D18" s="2"/>
      <c r="E18" s="2">
        <v>8</v>
      </c>
      <c r="F18" s="2">
        <v>1</v>
      </c>
      <c r="G18" s="2">
        <v>0</v>
      </c>
      <c r="H18" s="2">
        <v>0</v>
      </c>
    </row>
    <row r="19" spans="1:8" x14ac:dyDescent="0.2">
      <c r="A19" s="26" t="s">
        <v>32</v>
      </c>
      <c r="B19" s="40">
        <v>0.88900000000000001</v>
      </c>
      <c r="C19" s="40">
        <v>0.111</v>
      </c>
      <c r="D19" s="2"/>
      <c r="E19" s="2">
        <v>8</v>
      </c>
      <c r="F19" s="2">
        <v>1</v>
      </c>
      <c r="G19" s="2">
        <v>0</v>
      </c>
      <c r="H19" s="2">
        <v>0</v>
      </c>
    </row>
    <row r="20" spans="1:8" x14ac:dyDescent="0.2">
      <c r="A20" s="26" t="s">
        <v>33</v>
      </c>
      <c r="B20" s="37">
        <v>0.77800000000000002</v>
      </c>
      <c r="C20" s="1">
        <v>0</v>
      </c>
      <c r="D20" s="9">
        <v>0.66700000000000004</v>
      </c>
      <c r="E20" s="2">
        <v>6</v>
      </c>
      <c r="F20" s="2">
        <v>0</v>
      </c>
      <c r="G20" s="2">
        <v>2</v>
      </c>
      <c r="H20" s="2">
        <v>1</v>
      </c>
    </row>
    <row r="21" spans="1:8" x14ac:dyDescent="0.2">
      <c r="A21" s="26" t="s">
        <v>34</v>
      </c>
      <c r="B21" s="1">
        <v>1</v>
      </c>
      <c r="C21" s="1">
        <v>0</v>
      </c>
      <c r="D21" s="2"/>
      <c r="E21" s="2">
        <v>10</v>
      </c>
      <c r="F21" s="2">
        <v>0</v>
      </c>
      <c r="G21" s="2">
        <v>0</v>
      </c>
      <c r="H21" s="2">
        <v>0</v>
      </c>
    </row>
    <row r="22" spans="1:8" x14ac:dyDescent="0.2">
      <c r="A22" s="26" t="s">
        <v>35</v>
      </c>
      <c r="B22" s="1">
        <v>1</v>
      </c>
      <c r="C22" s="1">
        <v>0</v>
      </c>
      <c r="D22" s="2"/>
      <c r="E22" s="2">
        <v>9</v>
      </c>
      <c r="F22" s="2">
        <v>0</v>
      </c>
      <c r="G22" s="2">
        <v>0</v>
      </c>
      <c r="H22" s="2">
        <v>0</v>
      </c>
    </row>
    <row r="23" spans="1:8" x14ac:dyDescent="0.2">
      <c r="A23" s="26" t="s">
        <v>36</v>
      </c>
      <c r="B23" s="1">
        <v>1</v>
      </c>
      <c r="C23" s="1">
        <v>0</v>
      </c>
      <c r="D23" s="2"/>
      <c r="E23" s="2">
        <v>3</v>
      </c>
      <c r="F23" s="2">
        <v>0</v>
      </c>
      <c r="G23" s="2">
        <v>0</v>
      </c>
      <c r="H23" s="2">
        <v>0</v>
      </c>
    </row>
    <row r="24" spans="1:8" x14ac:dyDescent="0.2">
      <c r="A24" s="26" t="s">
        <v>37</v>
      </c>
      <c r="B24" s="8">
        <v>0.92300000000000004</v>
      </c>
      <c r="C24" s="1">
        <v>0</v>
      </c>
      <c r="D24" s="9">
        <v>1</v>
      </c>
      <c r="E24" s="2">
        <v>12</v>
      </c>
      <c r="F24" s="2">
        <v>0</v>
      </c>
      <c r="G24" s="2">
        <v>1</v>
      </c>
      <c r="H24" s="2">
        <v>0</v>
      </c>
    </row>
    <row r="25" spans="1:8" x14ac:dyDescent="0.2">
      <c r="A25" s="26" t="s">
        <v>38</v>
      </c>
      <c r="B25" s="36">
        <v>0.9</v>
      </c>
      <c r="C25" s="1">
        <v>0</v>
      </c>
      <c r="D25" s="38">
        <v>0.25</v>
      </c>
      <c r="E25" s="2">
        <v>6</v>
      </c>
      <c r="F25" s="2">
        <v>0</v>
      </c>
      <c r="G25" s="2">
        <v>1</v>
      </c>
      <c r="H25" s="2">
        <v>3</v>
      </c>
    </row>
    <row r="26" spans="1:8" x14ac:dyDescent="0.2">
      <c r="A26" s="26" t="s">
        <v>39</v>
      </c>
      <c r="B26" s="1">
        <v>1</v>
      </c>
      <c r="C26" s="1">
        <v>0</v>
      </c>
      <c r="D26" s="2"/>
      <c r="E26" s="2">
        <v>11</v>
      </c>
      <c r="F26" s="2">
        <v>0</v>
      </c>
      <c r="G26" s="2">
        <v>0</v>
      </c>
      <c r="H26" s="2">
        <v>0</v>
      </c>
    </row>
    <row r="27" spans="1:8" x14ac:dyDescent="0.2">
      <c r="A27" s="26" t="s">
        <v>14</v>
      </c>
      <c r="B27" s="33">
        <v>0.89300000000000002</v>
      </c>
      <c r="C27" s="34">
        <v>0.105</v>
      </c>
      <c r="D27" s="35">
        <v>0.121</v>
      </c>
      <c r="E27" s="2">
        <v>205</v>
      </c>
      <c r="F27" s="2">
        <v>24</v>
      </c>
      <c r="G27" s="2">
        <v>4</v>
      </c>
      <c r="H27" s="2">
        <v>29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workbookViewId="0"/>
  </sheetViews>
  <sheetFormatPr baseColWidth="10" defaultColWidth="8.83203125" defaultRowHeight="15" x14ac:dyDescent="0.2"/>
  <cols>
    <col min="1" max="1" width="26" customWidth="1"/>
    <col min="2" max="2" width="35" customWidth="1"/>
    <col min="3" max="3" width="23" customWidth="1"/>
    <col min="4" max="4" width="13" customWidth="1"/>
    <col min="5" max="5" width="18" customWidth="1"/>
    <col min="6" max="6" width="7" customWidth="1"/>
    <col min="7" max="7" width="6" customWidth="1"/>
    <col min="8" max="8" width="5" customWidth="1"/>
    <col min="9" max="9" width="6" customWidth="1"/>
  </cols>
  <sheetData>
    <row r="1" spans="1:9" x14ac:dyDescent="0.2">
      <c r="A1" s="26" t="s">
        <v>40</v>
      </c>
      <c r="B1" s="26" t="s">
        <v>41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4</v>
      </c>
      <c r="H1" s="26" t="s">
        <v>5</v>
      </c>
      <c r="I1" s="26" t="s">
        <v>6</v>
      </c>
    </row>
    <row r="2" spans="1:9" x14ac:dyDescent="0.2">
      <c r="A2" s="61" t="s">
        <v>7</v>
      </c>
      <c r="B2" s="26" t="s">
        <v>26</v>
      </c>
      <c r="C2" s="1">
        <v>1</v>
      </c>
      <c r="D2" s="2"/>
      <c r="E2" s="1">
        <v>0</v>
      </c>
      <c r="F2" s="2">
        <v>0</v>
      </c>
      <c r="G2" s="2">
        <v>0</v>
      </c>
      <c r="H2" s="2">
        <v>0</v>
      </c>
      <c r="I2" s="2">
        <v>1</v>
      </c>
    </row>
    <row r="3" spans="1:9" x14ac:dyDescent="0.2">
      <c r="A3" s="61"/>
      <c r="B3" s="26" t="s">
        <v>28</v>
      </c>
      <c r="C3" s="1">
        <v>1</v>
      </c>
      <c r="D3" s="1">
        <v>0</v>
      </c>
      <c r="E3" s="2"/>
      <c r="F3" s="2">
        <v>1</v>
      </c>
      <c r="G3" s="2">
        <v>0</v>
      </c>
      <c r="H3" s="2">
        <v>0</v>
      </c>
      <c r="I3" s="2">
        <v>0</v>
      </c>
    </row>
    <row r="4" spans="1:9" x14ac:dyDescent="0.2">
      <c r="A4" s="61"/>
      <c r="B4" s="26" t="s">
        <v>29</v>
      </c>
      <c r="C4" s="1">
        <v>1</v>
      </c>
      <c r="D4" s="1">
        <v>0</v>
      </c>
      <c r="E4" s="2"/>
      <c r="F4" s="2">
        <v>1</v>
      </c>
      <c r="G4" s="2">
        <v>0</v>
      </c>
      <c r="H4" s="2">
        <v>0</v>
      </c>
      <c r="I4" s="2">
        <v>0</v>
      </c>
    </row>
    <row r="5" spans="1:9" x14ac:dyDescent="0.2">
      <c r="A5" s="61"/>
      <c r="B5" s="26" t="s">
        <v>34</v>
      </c>
      <c r="C5" s="1">
        <v>1</v>
      </c>
      <c r="D5" s="1">
        <v>0</v>
      </c>
      <c r="E5" s="2"/>
      <c r="F5" s="2">
        <v>1</v>
      </c>
      <c r="G5" s="2">
        <v>0</v>
      </c>
      <c r="H5" s="2">
        <v>0</v>
      </c>
      <c r="I5" s="2">
        <v>0</v>
      </c>
    </row>
    <row r="6" spans="1:9" x14ac:dyDescent="0.2">
      <c r="A6" s="61"/>
      <c r="B6" s="26" t="s">
        <v>39</v>
      </c>
      <c r="C6" s="1">
        <v>1</v>
      </c>
      <c r="D6" s="1">
        <v>0</v>
      </c>
      <c r="E6" s="2"/>
      <c r="F6" s="2">
        <v>1</v>
      </c>
      <c r="G6" s="2">
        <v>0</v>
      </c>
      <c r="H6" s="2">
        <v>0</v>
      </c>
      <c r="I6" s="2">
        <v>0</v>
      </c>
    </row>
    <row r="7" spans="1:9" x14ac:dyDescent="0.2">
      <c r="A7" s="61" t="s">
        <v>8</v>
      </c>
      <c r="B7" s="26" t="s">
        <v>15</v>
      </c>
      <c r="C7" s="30">
        <v>0.83299999999999996</v>
      </c>
      <c r="D7" s="30">
        <v>0.16700000000000001</v>
      </c>
      <c r="E7" s="2"/>
      <c r="F7" s="2">
        <v>5</v>
      </c>
      <c r="G7" s="2">
        <v>1</v>
      </c>
      <c r="H7" s="2">
        <v>0</v>
      </c>
      <c r="I7" s="2">
        <v>0</v>
      </c>
    </row>
    <row r="8" spans="1:9" x14ac:dyDescent="0.2">
      <c r="A8" s="61"/>
      <c r="B8" s="26" t="s">
        <v>16</v>
      </c>
      <c r="C8" s="1">
        <v>1</v>
      </c>
      <c r="D8" s="1">
        <v>0</v>
      </c>
      <c r="E8" s="2"/>
      <c r="F8" s="2">
        <v>6</v>
      </c>
      <c r="G8" s="2">
        <v>0</v>
      </c>
      <c r="H8" s="2">
        <v>0</v>
      </c>
      <c r="I8" s="2">
        <v>0</v>
      </c>
    </row>
    <row r="9" spans="1:9" x14ac:dyDescent="0.2">
      <c r="A9" s="61"/>
      <c r="B9" s="26" t="s">
        <v>17</v>
      </c>
      <c r="C9" s="30">
        <v>0.83299999999999996</v>
      </c>
      <c r="D9" s="32">
        <v>0.33300000000000002</v>
      </c>
      <c r="E9" s="1">
        <v>0</v>
      </c>
      <c r="F9" s="2">
        <v>2</v>
      </c>
      <c r="G9" s="2">
        <v>1</v>
      </c>
      <c r="H9" s="2">
        <v>0</v>
      </c>
      <c r="I9" s="2">
        <v>3</v>
      </c>
    </row>
    <row r="10" spans="1:9" x14ac:dyDescent="0.2">
      <c r="A10" s="61"/>
      <c r="B10" s="26" t="s">
        <v>19</v>
      </c>
      <c r="C10" s="9">
        <v>0.4</v>
      </c>
      <c r="D10" s="9">
        <v>0.75</v>
      </c>
      <c r="E10" s="1">
        <v>0</v>
      </c>
      <c r="F10" s="2">
        <v>1</v>
      </c>
      <c r="G10" s="2">
        <v>3</v>
      </c>
      <c r="H10" s="2">
        <v>0</v>
      </c>
      <c r="I10" s="2">
        <v>1</v>
      </c>
    </row>
    <row r="11" spans="1:9" x14ac:dyDescent="0.2">
      <c r="A11" s="61"/>
      <c r="B11" s="26" t="s">
        <v>20</v>
      </c>
      <c r="C11" s="1">
        <v>1</v>
      </c>
      <c r="D11" s="1">
        <v>0</v>
      </c>
      <c r="E11" s="1">
        <v>0</v>
      </c>
      <c r="F11" s="2">
        <v>5</v>
      </c>
      <c r="G11" s="2">
        <v>0</v>
      </c>
      <c r="H11" s="2">
        <v>0</v>
      </c>
      <c r="I11" s="2">
        <v>1</v>
      </c>
    </row>
    <row r="12" spans="1:9" x14ac:dyDescent="0.2">
      <c r="A12" s="61"/>
      <c r="B12" s="26" t="s">
        <v>21</v>
      </c>
      <c r="C12" s="30">
        <v>0.83299999999999996</v>
      </c>
      <c r="D12" s="30">
        <v>0.16700000000000001</v>
      </c>
      <c r="E12" s="2"/>
      <c r="F12" s="2">
        <v>5</v>
      </c>
      <c r="G12" s="2">
        <v>1</v>
      </c>
      <c r="H12" s="2">
        <v>0</v>
      </c>
      <c r="I12" s="2">
        <v>0</v>
      </c>
    </row>
    <row r="13" spans="1:9" x14ac:dyDescent="0.2">
      <c r="A13" s="61"/>
      <c r="B13" s="26" t="s">
        <v>22</v>
      </c>
      <c r="C13" s="1">
        <v>1</v>
      </c>
      <c r="D13" s="1">
        <v>0</v>
      </c>
      <c r="E13" s="1">
        <v>0</v>
      </c>
      <c r="F13" s="2">
        <v>5</v>
      </c>
      <c r="G13" s="2">
        <v>0</v>
      </c>
      <c r="H13" s="2">
        <v>0</v>
      </c>
      <c r="I13" s="2">
        <v>1</v>
      </c>
    </row>
    <row r="14" spans="1:9" x14ac:dyDescent="0.2">
      <c r="A14" s="61"/>
      <c r="B14" s="26" t="s">
        <v>23</v>
      </c>
      <c r="C14" s="1">
        <v>1</v>
      </c>
      <c r="D14" s="1">
        <v>0</v>
      </c>
      <c r="E14" s="1">
        <v>0</v>
      </c>
      <c r="F14" s="2">
        <v>5</v>
      </c>
      <c r="G14" s="2">
        <v>0</v>
      </c>
      <c r="H14" s="2">
        <v>0</v>
      </c>
      <c r="I14" s="2">
        <v>1</v>
      </c>
    </row>
    <row r="15" spans="1:9" x14ac:dyDescent="0.2">
      <c r="A15" s="61"/>
      <c r="B15" s="26" t="s">
        <v>24</v>
      </c>
      <c r="C15" s="1">
        <v>1</v>
      </c>
      <c r="D15" s="1">
        <v>0</v>
      </c>
      <c r="E15" s="1">
        <v>0</v>
      </c>
      <c r="F15" s="2">
        <v>5</v>
      </c>
      <c r="G15" s="2">
        <v>0</v>
      </c>
      <c r="H15" s="2">
        <v>0</v>
      </c>
      <c r="I15" s="2">
        <v>1</v>
      </c>
    </row>
    <row r="16" spans="1:9" x14ac:dyDescent="0.2">
      <c r="A16" s="61"/>
      <c r="B16" s="26" t="s">
        <v>28</v>
      </c>
      <c r="C16" s="1">
        <v>1</v>
      </c>
      <c r="D16" s="1">
        <v>0</v>
      </c>
      <c r="E16" s="1">
        <v>0</v>
      </c>
      <c r="F16" s="2">
        <v>5</v>
      </c>
      <c r="G16" s="2">
        <v>0</v>
      </c>
      <c r="H16" s="2">
        <v>0</v>
      </c>
      <c r="I16" s="2">
        <v>1</v>
      </c>
    </row>
    <row r="17" spans="1:9" x14ac:dyDescent="0.2">
      <c r="A17" s="61"/>
      <c r="B17" s="26" t="s">
        <v>30</v>
      </c>
      <c r="C17" s="1">
        <v>1</v>
      </c>
      <c r="D17" s="1">
        <v>0</v>
      </c>
      <c r="E17" s="2"/>
      <c r="F17" s="2">
        <v>6</v>
      </c>
      <c r="G17" s="2">
        <v>0</v>
      </c>
      <c r="H17" s="2">
        <v>0</v>
      </c>
      <c r="I17" s="2">
        <v>0</v>
      </c>
    </row>
    <row r="18" spans="1:9" x14ac:dyDescent="0.2">
      <c r="A18" s="61"/>
      <c r="B18" s="26" t="s">
        <v>33</v>
      </c>
      <c r="C18" s="13">
        <v>0.6</v>
      </c>
      <c r="D18" s="1">
        <v>0</v>
      </c>
      <c r="E18" s="9">
        <v>0.66700000000000004</v>
      </c>
      <c r="F18" s="2">
        <v>2</v>
      </c>
      <c r="G18" s="2">
        <v>0</v>
      </c>
      <c r="H18" s="2">
        <v>2</v>
      </c>
      <c r="I18" s="2">
        <v>1</v>
      </c>
    </row>
    <row r="19" spans="1:9" x14ac:dyDescent="0.2">
      <c r="A19" s="61"/>
      <c r="B19" s="26" t="s">
        <v>37</v>
      </c>
      <c r="C19" s="30">
        <v>0.83299999999999996</v>
      </c>
      <c r="D19" s="1">
        <v>0</v>
      </c>
      <c r="E19" s="9">
        <v>1</v>
      </c>
      <c r="F19" s="2">
        <v>5</v>
      </c>
      <c r="G19" s="2">
        <v>0</v>
      </c>
      <c r="H19" s="2">
        <v>1</v>
      </c>
      <c r="I19" s="2">
        <v>0</v>
      </c>
    </row>
    <row r="20" spans="1:9" x14ac:dyDescent="0.2">
      <c r="A20" s="61"/>
      <c r="B20" s="26" t="s">
        <v>38</v>
      </c>
      <c r="C20" s="30">
        <v>0.83299999999999996</v>
      </c>
      <c r="D20" s="1">
        <v>0</v>
      </c>
      <c r="E20" s="38">
        <v>0.25</v>
      </c>
      <c r="F20" s="2">
        <v>2</v>
      </c>
      <c r="G20" s="2">
        <v>0</v>
      </c>
      <c r="H20" s="2">
        <v>1</v>
      </c>
      <c r="I20" s="2">
        <v>3</v>
      </c>
    </row>
    <row r="21" spans="1:9" x14ac:dyDescent="0.2">
      <c r="A21" s="61" t="s">
        <v>9</v>
      </c>
      <c r="B21" s="26" t="s">
        <v>15</v>
      </c>
      <c r="C21" s="1">
        <v>1</v>
      </c>
      <c r="D21" s="1">
        <v>0</v>
      </c>
      <c r="E21" s="2"/>
      <c r="F21" s="2">
        <v>1</v>
      </c>
      <c r="G21" s="2">
        <v>0</v>
      </c>
      <c r="H21" s="2">
        <v>0</v>
      </c>
      <c r="I21" s="2">
        <v>0</v>
      </c>
    </row>
    <row r="22" spans="1:9" x14ac:dyDescent="0.2">
      <c r="A22" s="61"/>
      <c r="B22" s="26" t="s">
        <v>16</v>
      </c>
      <c r="C22" s="1">
        <v>1</v>
      </c>
      <c r="D22" s="2"/>
      <c r="E22" s="1">
        <v>0</v>
      </c>
      <c r="F22" s="2">
        <v>0</v>
      </c>
      <c r="G22" s="2">
        <v>0</v>
      </c>
      <c r="H22" s="2">
        <v>0</v>
      </c>
      <c r="I22" s="2">
        <v>1</v>
      </c>
    </row>
    <row r="23" spans="1:9" x14ac:dyDescent="0.2">
      <c r="A23" s="61"/>
      <c r="B23" s="26" t="s">
        <v>19</v>
      </c>
      <c r="C23" s="1">
        <v>1</v>
      </c>
      <c r="D23" s="2"/>
      <c r="E23" s="1">
        <v>0</v>
      </c>
      <c r="F23" s="2">
        <v>0</v>
      </c>
      <c r="G23" s="2">
        <v>0</v>
      </c>
      <c r="H23" s="2">
        <v>0</v>
      </c>
      <c r="I23" s="2">
        <v>1</v>
      </c>
    </row>
    <row r="24" spans="1:9" x14ac:dyDescent="0.2">
      <c r="A24" s="61"/>
      <c r="B24" s="26" t="s">
        <v>22</v>
      </c>
      <c r="C24" s="9">
        <v>0</v>
      </c>
      <c r="D24" s="9">
        <v>1</v>
      </c>
      <c r="E24" s="2"/>
      <c r="F24" s="2">
        <v>0</v>
      </c>
      <c r="G24" s="2">
        <v>1</v>
      </c>
      <c r="H24" s="2">
        <v>0</v>
      </c>
      <c r="I24" s="2">
        <v>0</v>
      </c>
    </row>
    <row r="25" spans="1:9" x14ac:dyDescent="0.2">
      <c r="A25" s="61"/>
      <c r="B25" s="26" t="s">
        <v>23</v>
      </c>
      <c r="C25" s="9">
        <v>0</v>
      </c>
      <c r="D25" s="9">
        <v>1</v>
      </c>
      <c r="E25" s="2"/>
      <c r="F25" s="2">
        <v>0</v>
      </c>
      <c r="G25" s="2">
        <v>1</v>
      </c>
      <c r="H25" s="2">
        <v>0</v>
      </c>
      <c r="I25" s="2">
        <v>0</v>
      </c>
    </row>
    <row r="26" spans="1:9" x14ac:dyDescent="0.2">
      <c r="A26" s="61"/>
      <c r="B26" s="26" t="s">
        <v>24</v>
      </c>
      <c r="C26" s="1">
        <v>1</v>
      </c>
      <c r="D26" s="1">
        <v>0</v>
      </c>
      <c r="E26" s="2"/>
      <c r="F26" s="2">
        <v>1</v>
      </c>
      <c r="G26" s="2">
        <v>0</v>
      </c>
      <c r="H26" s="2">
        <v>0</v>
      </c>
      <c r="I26" s="2">
        <v>0</v>
      </c>
    </row>
    <row r="27" spans="1:9" x14ac:dyDescent="0.2">
      <c r="A27" s="61"/>
      <c r="B27" s="26" t="s">
        <v>28</v>
      </c>
      <c r="C27" s="1">
        <v>1</v>
      </c>
      <c r="D27" s="1">
        <v>0</v>
      </c>
      <c r="E27" s="2"/>
      <c r="F27" s="2">
        <v>1</v>
      </c>
      <c r="G27" s="2">
        <v>0</v>
      </c>
      <c r="H27" s="2">
        <v>0</v>
      </c>
      <c r="I27" s="2">
        <v>0</v>
      </c>
    </row>
    <row r="28" spans="1:9" x14ac:dyDescent="0.2">
      <c r="A28" s="61"/>
      <c r="B28" s="26" t="s">
        <v>30</v>
      </c>
      <c r="C28" s="1">
        <v>1</v>
      </c>
      <c r="D28" s="1">
        <v>0</v>
      </c>
      <c r="E28" s="2"/>
      <c r="F28" s="2">
        <v>1</v>
      </c>
      <c r="G28" s="2">
        <v>0</v>
      </c>
      <c r="H28" s="2">
        <v>0</v>
      </c>
      <c r="I28" s="2">
        <v>0</v>
      </c>
    </row>
    <row r="29" spans="1:9" x14ac:dyDescent="0.2">
      <c r="A29" s="61"/>
      <c r="B29" s="26" t="s">
        <v>33</v>
      </c>
      <c r="C29" s="1">
        <v>1</v>
      </c>
      <c r="D29" s="1">
        <v>0</v>
      </c>
      <c r="E29" s="2"/>
      <c r="F29" s="2">
        <v>1</v>
      </c>
      <c r="G29" s="2">
        <v>0</v>
      </c>
      <c r="H29" s="2">
        <v>0</v>
      </c>
      <c r="I29" s="2">
        <v>0</v>
      </c>
    </row>
    <row r="30" spans="1:9" x14ac:dyDescent="0.2">
      <c r="A30" s="61"/>
      <c r="B30" s="26" t="s">
        <v>36</v>
      </c>
      <c r="C30" s="1">
        <v>1</v>
      </c>
      <c r="D30" s="1">
        <v>0</v>
      </c>
      <c r="E30" s="2"/>
      <c r="F30" s="2">
        <v>1</v>
      </c>
      <c r="G30" s="2">
        <v>0</v>
      </c>
      <c r="H30" s="2">
        <v>0</v>
      </c>
      <c r="I30" s="2">
        <v>0</v>
      </c>
    </row>
    <row r="31" spans="1:9" x14ac:dyDescent="0.2">
      <c r="A31" s="61"/>
      <c r="B31" s="26" t="s">
        <v>37</v>
      </c>
      <c r="C31" s="1">
        <v>1</v>
      </c>
      <c r="D31" s="1">
        <v>0</v>
      </c>
      <c r="E31" s="2"/>
      <c r="F31" s="2">
        <v>1</v>
      </c>
      <c r="G31" s="2">
        <v>0</v>
      </c>
      <c r="H31" s="2">
        <v>0</v>
      </c>
      <c r="I31" s="2">
        <v>0</v>
      </c>
    </row>
    <row r="32" spans="1:9" x14ac:dyDescent="0.2">
      <c r="A32" s="61"/>
      <c r="B32" s="26" t="s">
        <v>38</v>
      </c>
      <c r="C32" s="1">
        <v>1</v>
      </c>
      <c r="D32" s="1">
        <v>0</v>
      </c>
      <c r="E32" s="2"/>
      <c r="F32" s="2">
        <v>1</v>
      </c>
      <c r="G32" s="2">
        <v>0</v>
      </c>
      <c r="H32" s="2">
        <v>0</v>
      </c>
      <c r="I32" s="2">
        <v>0</v>
      </c>
    </row>
    <row r="33" spans="1:9" x14ac:dyDescent="0.2">
      <c r="A33" s="61" t="s">
        <v>10</v>
      </c>
      <c r="B33" s="26" t="s">
        <v>15</v>
      </c>
      <c r="C33" s="1">
        <v>1</v>
      </c>
      <c r="D33" s="1">
        <v>0</v>
      </c>
      <c r="E33" s="2"/>
      <c r="F33" s="2">
        <v>3</v>
      </c>
      <c r="G33" s="2">
        <v>0</v>
      </c>
      <c r="H33" s="2">
        <v>0</v>
      </c>
      <c r="I33" s="2">
        <v>0</v>
      </c>
    </row>
    <row r="34" spans="1:9" x14ac:dyDescent="0.2">
      <c r="A34" s="61"/>
      <c r="B34" s="26" t="s">
        <v>16</v>
      </c>
      <c r="C34" s="1">
        <v>1</v>
      </c>
      <c r="D34" s="1">
        <v>0</v>
      </c>
      <c r="E34" s="1">
        <v>0</v>
      </c>
      <c r="F34" s="2">
        <v>2</v>
      </c>
      <c r="G34" s="2">
        <v>0</v>
      </c>
      <c r="H34" s="2">
        <v>0</v>
      </c>
      <c r="I34" s="2">
        <v>1</v>
      </c>
    </row>
    <row r="35" spans="1:9" x14ac:dyDescent="0.2">
      <c r="A35" s="61"/>
      <c r="B35" s="26" t="s">
        <v>19</v>
      </c>
      <c r="C35" s="32">
        <v>0.66700000000000004</v>
      </c>
      <c r="D35" s="32">
        <v>0.33300000000000002</v>
      </c>
      <c r="E35" s="2"/>
      <c r="F35" s="2">
        <v>2</v>
      </c>
      <c r="G35" s="2">
        <v>1</v>
      </c>
      <c r="H35" s="2">
        <v>0</v>
      </c>
      <c r="I35" s="2">
        <v>0</v>
      </c>
    </row>
    <row r="36" spans="1:9" x14ac:dyDescent="0.2">
      <c r="A36" s="61"/>
      <c r="B36" s="26" t="s">
        <v>22</v>
      </c>
      <c r="C36" s="1">
        <v>1</v>
      </c>
      <c r="D36" s="1">
        <v>0</v>
      </c>
      <c r="E36" s="2"/>
      <c r="F36" s="2">
        <v>3</v>
      </c>
      <c r="G36" s="2">
        <v>0</v>
      </c>
      <c r="H36" s="2">
        <v>0</v>
      </c>
      <c r="I36" s="2">
        <v>0</v>
      </c>
    </row>
    <row r="37" spans="1:9" x14ac:dyDescent="0.2">
      <c r="A37" s="61"/>
      <c r="B37" s="26" t="s">
        <v>23</v>
      </c>
      <c r="C37" s="1">
        <v>1</v>
      </c>
      <c r="D37" s="1">
        <v>0</v>
      </c>
      <c r="E37" s="2"/>
      <c r="F37" s="2">
        <v>2</v>
      </c>
      <c r="G37" s="2">
        <v>0</v>
      </c>
      <c r="H37" s="2">
        <v>0</v>
      </c>
      <c r="I37" s="2">
        <v>0</v>
      </c>
    </row>
    <row r="38" spans="1:9" x14ac:dyDescent="0.2">
      <c r="A38" s="61"/>
      <c r="B38" s="26" t="s">
        <v>24</v>
      </c>
      <c r="C38" s="9">
        <v>0.5</v>
      </c>
      <c r="D38" s="9">
        <v>0.5</v>
      </c>
      <c r="E38" s="2"/>
      <c r="F38" s="2">
        <v>1</v>
      </c>
      <c r="G38" s="2">
        <v>1</v>
      </c>
      <c r="H38" s="2">
        <v>0</v>
      </c>
      <c r="I38" s="2">
        <v>0</v>
      </c>
    </row>
    <row r="39" spans="1:9" x14ac:dyDescent="0.2">
      <c r="A39" s="61"/>
      <c r="B39" s="26" t="s">
        <v>28</v>
      </c>
      <c r="C39" s="1">
        <v>1</v>
      </c>
      <c r="D39" s="1">
        <v>0</v>
      </c>
      <c r="E39" s="2"/>
      <c r="F39" s="2">
        <v>3</v>
      </c>
      <c r="G39" s="2">
        <v>0</v>
      </c>
      <c r="H39" s="2">
        <v>0</v>
      </c>
      <c r="I39" s="2">
        <v>0</v>
      </c>
    </row>
    <row r="40" spans="1:9" x14ac:dyDescent="0.2">
      <c r="A40" s="61"/>
      <c r="B40" s="26" t="s">
        <v>30</v>
      </c>
      <c r="C40" s="1">
        <v>1</v>
      </c>
      <c r="D40" s="1">
        <v>0</v>
      </c>
      <c r="E40" s="2"/>
      <c r="F40" s="2">
        <v>2</v>
      </c>
      <c r="G40" s="2">
        <v>0</v>
      </c>
      <c r="H40" s="2">
        <v>0</v>
      </c>
      <c r="I40" s="2">
        <v>0</v>
      </c>
    </row>
    <row r="41" spans="1:9" x14ac:dyDescent="0.2">
      <c r="A41" s="61"/>
      <c r="B41" s="26" t="s">
        <v>33</v>
      </c>
      <c r="C41" s="1">
        <v>1</v>
      </c>
      <c r="D41" s="1">
        <v>0</v>
      </c>
      <c r="E41" s="2"/>
      <c r="F41" s="2">
        <v>3</v>
      </c>
      <c r="G41" s="2">
        <v>0</v>
      </c>
      <c r="H41" s="2">
        <v>0</v>
      </c>
      <c r="I41" s="2">
        <v>0</v>
      </c>
    </row>
    <row r="42" spans="1:9" x14ac:dyDescent="0.2">
      <c r="A42" s="61"/>
      <c r="B42" s="26" t="s">
        <v>36</v>
      </c>
      <c r="C42" s="1">
        <v>1</v>
      </c>
      <c r="D42" s="1">
        <v>0</v>
      </c>
      <c r="E42" s="2"/>
      <c r="F42" s="2">
        <v>2</v>
      </c>
      <c r="G42" s="2">
        <v>0</v>
      </c>
      <c r="H42" s="2">
        <v>0</v>
      </c>
      <c r="I42" s="2">
        <v>0</v>
      </c>
    </row>
    <row r="43" spans="1:9" x14ac:dyDescent="0.2">
      <c r="A43" s="61"/>
      <c r="B43" s="26" t="s">
        <v>37</v>
      </c>
      <c r="C43" s="1">
        <v>1</v>
      </c>
      <c r="D43" s="1">
        <v>0</v>
      </c>
      <c r="E43" s="2"/>
      <c r="F43" s="2">
        <v>3</v>
      </c>
      <c r="G43" s="2">
        <v>0</v>
      </c>
      <c r="H43" s="2">
        <v>0</v>
      </c>
      <c r="I43" s="2">
        <v>0</v>
      </c>
    </row>
    <row r="44" spans="1:9" x14ac:dyDescent="0.2">
      <c r="A44" s="61"/>
      <c r="B44" s="26" t="s">
        <v>38</v>
      </c>
      <c r="C44" s="1">
        <v>1</v>
      </c>
      <c r="D44" s="1">
        <v>0</v>
      </c>
      <c r="E44" s="2"/>
      <c r="F44" s="2">
        <v>3</v>
      </c>
      <c r="G44" s="2">
        <v>0</v>
      </c>
      <c r="H44" s="2">
        <v>0</v>
      </c>
      <c r="I44" s="2">
        <v>0</v>
      </c>
    </row>
    <row r="45" spans="1:9" x14ac:dyDescent="0.2">
      <c r="A45" s="61" t="s">
        <v>11</v>
      </c>
      <c r="B45" s="26" t="s">
        <v>15</v>
      </c>
      <c r="C45" s="1">
        <v>1</v>
      </c>
      <c r="D45" s="1">
        <v>0</v>
      </c>
      <c r="E45" s="2"/>
      <c r="F45" s="2">
        <v>3</v>
      </c>
      <c r="G45" s="2">
        <v>0</v>
      </c>
      <c r="H45" s="2">
        <v>0</v>
      </c>
      <c r="I45" s="2">
        <v>0</v>
      </c>
    </row>
    <row r="46" spans="1:9" x14ac:dyDescent="0.2">
      <c r="A46" s="61"/>
      <c r="B46" s="26" t="s">
        <v>20</v>
      </c>
      <c r="C46" s="9">
        <v>0.33300000000000002</v>
      </c>
      <c r="D46" s="9">
        <v>0.66700000000000004</v>
      </c>
      <c r="E46" s="2"/>
      <c r="F46" s="2">
        <v>1</v>
      </c>
      <c r="G46" s="2">
        <v>2</v>
      </c>
      <c r="H46" s="2">
        <v>0</v>
      </c>
      <c r="I46" s="2">
        <v>0</v>
      </c>
    </row>
    <row r="47" spans="1:9" x14ac:dyDescent="0.2">
      <c r="A47" s="61"/>
      <c r="B47" s="26" t="s">
        <v>22</v>
      </c>
      <c r="C47" s="9">
        <v>0</v>
      </c>
      <c r="D47" s="9">
        <v>1</v>
      </c>
      <c r="E47" s="2"/>
      <c r="F47" s="2">
        <v>0</v>
      </c>
      <c r="G47" s="2">
        <v>3</v>
      </c>
      <c r="H47" s="2">
        <v>0</v>
      </c>
      <c r="I47" s="2">
        <v>0</v>
      </c>
    </row>
    <row r="48" spans="1:9" x14ac:dyDescent="0.2">
      <c r="A48" s="61"/>
      <c r="B48" s="26" t="s">
        <v>24</v>
      </c>
      <c r="C48" s="9">
        <v>0.33300000000000002</v>
      </c>
      <c r="D48" s="9">
        <v>0.66700000000000004</v>
      </c>
      <c r="E48" s="2"/>
      <c r="F48" s="2">
        <v>1</v>
      </c>
      <c r="G48" s="2">
        <v>2</v>
      </c>
      <c r="H48" s="2">
        <v>0</v>
      </c>
      <c r="I48" s="2">
        <v>0</v>
      </c>
    </row>
    <row r="49" spans="1:9" x14ac:dyDescent="0.2">
      <c r="A49" s="61"/>
      <c r="B49" s="26" t="s">
        <v>28</v>
      </c>
      <c r="C49" s="32">
        <v>0.66700000000000004</v>
      </c>
      <c r="D49" s="32">
        <v>0.33300000000000002</v>
      </c>
      <c r="E49" s="2"/>
      <c r="F49" s="2">
        <v>2</v>
      </c>
      <c r="G49" s="2">
        <v>1</v>
      </c>
      <c r="H49" s="2">
        <v>0</v>
      </c>
      <c r="I49" s="2">
        <v>0</v>
      </c>
    </row>
    <row r="50" spans="1:9" x14ac:dyDescent="0.2">
      <c r="A50" s="61"/>
      <c r="B50" s="26" t="s">
        <v>30</v>
      </c>
      <c r="C50" s="9">
        <v>0.33300000000000002</v>
      </c>
      <c r="D50" s="9">
        <v>0.66700000000000004</v>
      </c>
      <c r="E50" s="2"/>
      <c r="F50" s="2">
        <v>1</v>
      </c>
      <c r="G50" s="2">
        <v>2</v>
      </c>
      <c r="H50" s="2">
        <v>0</v>
      </c>
      <c r="I50" s="2">
        <v>0</v>
      </c>
    </row>
    <row r="51" spans="1:9" x14ac:dyDescent="0.2">
      <c r="A51" s="61"/>
      <c r="B51" s="26" t="s">
        <v>37</v>
      </c>
      <c r="C51" s="1">
        <v>1</v>
      </c>
      <c r="D51" s="1">
        <v>0</v>
      </c>
      <c r="E51" s="2"/>
      <c r="F51" s="2">
        <v>3</v>
      </c>
      <c r="G51" s="2">
        <v>0</v>
      </c>
      <c r="H51" s="2">
        <v>0</v>
      </c>
      <c r="I51" s="2">
        <v>0</v>
      </c>
    </row>
    <row r="52" spans="1:9" x14ac:dyDescent="0.2">
      <c r="A52" s="61" t="s">
        <v>12</v>
      </c>
      <c r="B52" s="26" t="s">
        <v>18</v>
      </c>
      <c r="C52" s="1">
        <v>1</v>
      </c>
      <c r="D52" s="1">
        <v>0</v>
      </c>
      <c r="E52" s="1">
        <v>0</v>
      </c>
      <c r="F52" s="2">
        <v>1</v>
      </c>
      <c r="G52" s="2">
        <v>0</v>
      </c>
      <c r="H52" s="2">
        <v>0</v>
      </c>
      <c r="I52" s="2">
        <v>8</v>
      </c>
    </row>
    <row r="53" spans="1:9" x14ac:dyDescent="0.2">
      <c r="A53" s="61"/>
      <c r="B53" s="26" t="s">
        <v>24</v>
      </c>
      <c r="C53" s="1">
        <v>1</v>
      </c>
      <c r="D53" s="1">
        <v>0</v>
      </c>
      <c r="E53" s="2"/>
      <c r="F53" s="2">
        <v>9</v>
      </c>
      <c r="G53" s="2">
        <v>0</v>
      </c>
      <c r="H53" s="2">
        <v>0</v>
      </c>
      <c r="I53" s="2">
        <v>0</v>
      </c>
    </row>
    <row r="54" spans="1:9" x14ac:dyDescent="0.2">
      <c r="A54" s="61"/>
      <c r="B54" s="26" t="s">
        <v>25</v>
      </c>
      <c r="C54" s="40">
        <v>0.88900000000000001</v>
      </c>
      <c r="D54" s="42">
        <v>0.14299999999999999</v>
      </c>
      <c r="E54" s="1">
        <v>0</v>
      </c>
      <c r="F54" s="2">
        <v>6</v>
      </c>
      <c r="G54" s="2">
        <v>1</v>
      </c>
      <c r="H54" s="2">
        <v>0</v>
      </c>
      <c r="I54" s="2">
        <v>2</v>
      </c>
    </row>
    <row r="55" spans="1:9" x14ac:dyDescent="0.2">
      <c r="A55" s="61"/>
      <c r="B55" s="26" t="s">
        <v>26</v>
      </c>
      <c r="C55" s="1">
        <v>1</v>
      </c>
      <c r="D55" s="1">
        <v>0</v>
      </c>
      <c r="E55" s="1">
        <v>0</v>
      </c>
      <c r="F55" s="2">
        <v>7</v>
      </c>
      <c r="G55" s="2">
        <v>0</v>
      </c>
      <c r="H55" s="2">
        <v>0</v>
      </c>
      <c r="I55" s="2">
        <v>2</v>
      </c>
    </row>
    <row r="56" spans="1:9" x14ac:dyDescent="0.2">
      <c r="A56" s="61"/>
      <c r="B56" s="26" t="s">
        <v>27</v>
      </c>
      <c r="C56" s="1">
        <v>1</v>
      </c>
      <c r="D56" s="1">
        <v>0</v>
      </c>
      <c r="E56" s="2"/>
      <c r="F56" s="2">
        <v>9</v>
      </c>
      <c r="G56" s="2">
        <v>0</v>
      </c>
      <c r="H56" s="2">
        <v>0</v>
      </c>
      <c r="I56" s="2">
        <v>0</v>
      </c>
    </row>
    <row r="57" spans="1:9" x14ac:dyDescent="0.2">
      <c r="A57" s="61"/>
      <c r="B57" s="26" t="s">
        <v>28</v>
      </c>
      <c r="C57" s="1">
        <v>1</v>
      </c>
      <c r="D57" s="1">
        <v>0</v>
      </c>
      <c r="E57" s="2"/>
      <c r="F57" s="2">
        <v>8</v>
      </c>
      <c r="G57" s="2">
        <v>0</v>
      </c>
      <c r="H57" s="2">
        <v>0</v>
      </c>
      <c r="I57" s="2">
        <v>0</v>
      </c>
    </row>
    <row r="58" spans="1:9" x14ac:dyDescent="0.2">
      <c r="A58" s="61"/>
      <c r="B58" s="26" t="s">
        <v>29</v>
      </c>
      <c r="C58" s="1">
        <v>1</v>
      </c>
      <c r="D58" s="1">
        <v>0</v>
      </c>
      <c r="E58" s="2"/>
      <c r="F58" s="2">
        <v>9</v>
      </c>
      <c r="G58" s="2">
        <v>0</v>
      </c>
      <c r="H58" s="2">
        <v>0</v>
      </c>
      <c r="I58" s="2">
        <v>0</v>
      </c>
    </row>
    <row r="59" spans="1:9" x14ac:dyDescent="0.2">
      <c r="A59" s="61"/>
      <c r="B59" s="26" t="s">
        <v>31</v>
      </c>
      <c r="C59" s="40">
        <v>0.88900000000000001</v>
      </c>
      <c r="D59" s="40">
        <v>0.111</v>
      </c>
      <c r="E59" s="2"/>
      <c r="F59" s="2">
        <v>8</v>
      </c>
      <c r="G59" s="2">
        <v>1</v>
      </c>
      <c r="H59" s="2">
        <v>0</v>
      </c>
      <c r="I59" s="2">
        <v>0</v>
      </c>
    </row>
    <row r="60" spans="1:9" x14ac:dyDescent="0.2">
      <c r="A60" s="61"/>
      <c r="B60" s="26" t="s">
        <v>32</v>
      </c>
      <c r="C60" s="40">
        <v>0.88900000000000001</v>
      </c>
      <c r="D60" s="40">
        <v>0.111</v>
      </c>
      <c r="E60" s="2"/>
      <c r="F60" s="2">
        <v>8</v>
      </c>
      <c r="G60" s="2">
        <v>1</v>
      </c>
      <c r="H60" s="2">
        <v>0</v>
      </c>
      <c r="I60" s="2">
        <v>0</v>
      </c>
    </row>
    <row r="61" spans="1:9" x14ac:dyDescent="0.2">
      <c r="A61" s="61"/>
      <c r="B61" s="26" t="s">
        <v>34</v>
      </c>
      <c r="C61" s="1">
        <v>1</v>
      </c>
      <c r="D61" s="1">
        <v>0</v>
      </c>
      <c r="E61" s="2"/>
      <c r="F61" s="2">
        <v>9</v>
      </c>
      <c r="G61" s="2">
        <v>0</v>
      </c>
      <c r="H61" s="2">
        <v>0</v>
      </c>
      <c r="I61" s="2">
        <v>0</v>
      </c>
    </row>
    <row r="62" spans="1:9" x14ac:dyDescent="0.2">
      <c r="A62" s="61"/>
      <c r="B62" s="26" t="s">
        <v>35</v>
      </c>
      <c r="C62" s="1">
        <v>1</v>
      </c>
      <c r="D62" s="1">
        <v>0</v>
      </c>
      <c r="E62" s="2"/>
      <c r="F62" s="2">
        <v>9</v>
      </c>
      <c r="G62" s="2">
        <v>0</v>
      </c>
      <c r="H62" s="2">
        <v>0</v>
      </c>
      <c r="I62" s="2">
        <v>0</v>
      </c>
    </row>
    <row r="63" spans="1:9" x14ac:dyDescent="0.2">
      <c r="A63" s="61"/>
      <c r="B63" s="26" t="s">
        <v>39</v>
      </c>
      <c r="C63" s="1">
        <v>1</v>
      </c>
      <c r="D63" s="1">
        <v>0</v>
      </c>
      <c r="E63" s="2"/>
      <c r="F63" s="2">
        <v>9</v>
      </c>
      <c r="G63" s="2">
        <v>0</v>
      </c>
      <c r="H63" s="2">
        <v>0</v>
      </c>
      <c r="I63" s="2">
        <v>0</v>
      </c>
    </row>
    <row r="64" spans="1:9" x14ac:dyDescent="0.2">
      <c r="A64" s="61" t="s">
        <v>13</v>
      </c>
      <c r="B64" s="26" t="s">
        <v>18</v>
      </c>
      <c r="C64" s="9">
        <v>0</v>
      </c>
      <c r="D64" s="9">
        <v>1</v>
      </c>
      <c r="E64" s="2"/>
      <c r="F64" s="2">
        <v>0</v>
      </c>
      <c r="G64" s="2">
        <v>1</v>
      </c>
      <c r="H64" s="2">
        <v>0</v>
      </c>
      <c r="I64" s="2">
        <v>0</v>
      </c>
    </row>
    <row r="65" spans="1:9" x14ac:dyDescent="0.2">
      <c r="A65" s="61"/>
      <c r="B65" s="26" t="s">
        <v>26</v>
      </c>
      <c r="C65" s="1">
        <v>1</v>
      </c>
      <c r="D65" s="1">
        <v>0</v>
      </c>
      <c r="E65" s="2"/>
      <c r="F65" s="2">
        <v>1</v>
      </c>
      <c r="G65" s="2">
        <v>0</v>
      </c>
      <c r="H65" s="2">
        <v>0</v>
      </c>
      <c r="I65" s="2">
        <v>0</v>
      </c>
    </row>
    <row r="66" spans="1:9" x14ac:dyDescent="0.2">
      <c r="A66" s="61"/>
      <c r="B66" s="26" t="s">
        <v>39</v>
      </c>
      <c r="C66" s="1">
        <v>1</v>
      </c>
      <c r="D66" s="1">
        <v>0</v>
      </c>
      <c r="E66" s="2"/>
      <c r="F66" s="2">
        <v>1</v>
      </c>
      <c r="G66" s="2">
        <v>0</v>
      </c>
      <c r="H66" s="2">
        <v>0</v>
      </c>
      <c r="I66" s="2">
        <v>0</v>
      </c>
    </row>
    <row r="67" spans="1:9" x14ac:dyDescent="0.2">
      <c r="A67" s="26" t="s">
        <v>14</v>
      </c>
      <c r="B67" s="26" t="s">
        <v>14</v>
      </c>
      <c r="C67" s="33">
        <v>0.89300000000000002</v>
      </c>
      <c r="D67" s="34">
        <v>0.105</v>
      </c>
      <c r="E67" s="35">
        <v>0.121</v>
      </c>
      <c r="F67" s="2">
        <v>205</v>
      </c>
      <c r="G67" s="2">
        <v>24</v>
      </c>
      <c r="H67" s="2">
        <v>4</v>
      </c>
      <c r="I67" s="2">
        <v>29</v>
      </c>
    </row>
  </sheetData>
  <mergeCells count="7">
    <mergeCell ref="A52:A63"/>
    <mergeCell ref="A64:A66"/>
    <mergeCell ref="A2:A6"/>
    <mergeCell ref="A7:A20"/>
    <mergeCell ref="A21:A32"/>
    <mergeCell ref="A33:A44"/>
    <mergeCell ref="A45:A5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>
      <selection activeCell="H10" sqref="H10"/>
    </sheetView>
  </sheetViews>
  <sheetFormatPr baseColWidth="10" defaultColWidth="8.83203125" defaultRowHeight="15" x14ac:dyDescent="0.2"/>
  <cols>
    <col min="1" max="1" width="29" customWidth="1"/>
    <col min="2" max="2" width="23" customWidth="1"/>
    <col min="3" max="3" width="13" customWidth="1"/>
    <col min="4" max="4" width="18" customWidth="1"/>
    <col min="5" max="5" width="7" customWidth="1"/>
    <col min="6" max="8" width="6" customWidth="1"/>
  </cols>
  <sheetData>
    <row r="1" spans="1:9" x14ac:dyDescent="0.2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60" t="s">
        <v>63</v>
      </c>
    </row>
    <row r="2" spans="1:9" x14ac:dyDescent="0.2">
      <c r="A2" s="26" t="s">
        <v>43</v>
      </c>
      <c r="B2" s="44">
        <v>0.7</v>
      </c>
      <c r="C2" s="1">
        <v>0</v>
      </c>
      <c r="D2" s="9">
        <v>1</v>
      </c>
      <c r="E2" s="2">
        <v>7</v>
      </c>
      <c r="F2" s="2">
        <v>0</v>
      </c>
      <c r="G2" s="2">
        <v>3</v>
      </c>
      <c r="H2" s="2">
        <v>0</v>
      </c>
      <c r="I2">
        <f>(G2/(G2+H2))</f>
        <v>1</v>
      </c>
    </row>
    <row r="3" spans="1:9" x14ac:dyDescent="0.2">
      <c r="A3" s="26" t="s">
        <v>44</v>
      </c>
      <c r="B3" s="8">
        <v>0.92300000000000004</v>
      </c>
      <c r="C3" s="14">
        <v>7.3999999999999996E-2</v>
      </c>
      <c r="D3" s="45">
        <v>8.3000000000000004E-2</v>
      </c>
      <c r="E3" s="2">
        <v>25</v>
      </c>
      <c r="F3" s="2">
        <v>2</v>
      </c>
      <c r="G3" s="2">
        <v>1</v>
      </c>
      <c r="H3" s="2">
        <v>11</v>
      </c>
      <c r="I3">
        <f t="shared" ref="I3:I18" si="0">(G3/(G3+H3))</f>
        <v>8.3333333333333329E-2</v>
      </c>
    </row>
    <row r="4" spans="1:9" x14ac:dyDescent="0.2">
      <c r="A4" s="26" t="s">
        <v>7</v>
      </c>
      <c r="B4" s="1">
        <v>1</v>
      </c>
      <c r="C4" s="1">
        <v>0</v>
      </c>
      <c r="D4" s="1">
        <v>0</v>
      </c>
      <c r="E4" s="2">
        <v>5</v>
      </c>
      <c r="F4" s="2">
        <v>0</v>
      </c>
      <c r="G4" s="2">
        <v>0</v>
      </c>
      <c r="H4" s="2">
        <v>1</v>
      </c>
      <c r="I4">
        <f t="shared" si="0"/>
        <v>0</v>
      </c>
    </row>
    <row r="5" spans="1:9" x14ac:dyDescent="0.2">
      <c r="A5" s="26" t="s">
        <v>8</v>
      </c>
      <c r="B5" s="46">
        <v>0.86499999999999999</v>
      </c>
      <c r="C5" s="47">
        <v>8.6999999999999994E-2</v>
      </c>
      <c r="D5" s="44">
        <v>0.3</v>
      </c>
      <c r="E5" s="2">
        <v>63</v>
      </c>
      <c r="F5" s="2">
        <v>6</v>
      </c>
      <c r="G5" s="2">
        <v>6</v>
      </c>
      <c r="H5" s="2">
        <v>14</v>
      </c>
      <c r="I5">
        <f t="shared" si="0"/>
        <v>0.3</v>
      </c>
    </row>
    <row r="6" spans="1:9" x14ac:dyDescent="0.2">
      <c r="A6" s="26" t="s">
        <v>45</v>
      </c>
      <c r="B6" s="1">
        <v>1</v>
      </c>
      <c r="C6" s="1">
        <v>0</v>
      </c>
      <c r="D6" s="2"/>
      <c r="E6" s="2">
        <v>2</v>
      </c>
      <c r="F6" s="2">
        <v>0</v>
      </c>
      <c r="G6" s="2">
        <v>0</v>
      </c>
      <c r="H6" s="2">
        <v>0</v>
      </c>
    </row>
    <row r="7" spans="1:9" x14ac:dyDescent="0.2">
      <c r="A7" s="26" t="s">
        <v>9</v>
      </c>
      <c r="B7" s="15">
        <v>0.93300000000000005</v>
      </c>
      <c r="C7" s="48">
        <v>9.0999999999999998E-2</v>
      </c>
      <c r="D7" s="1">
        <v>0</v>
      </c>
      <c r="E7" s="2">
        <v>10</v>
      </c>
      <c r="F7" s="2">
        <v>1</v>
      </c>
      <c r="G7" s="2">
        <v>0</v>
      </c>
      <c r="H7" s="2">
        <v>4</v>
      </c>
      <c r="I7">
        <f t="shared" si="0"/>
        <v>0</v>
      </c>
    </row>
    <row r="8" spans="1:9" x14ac:dyDescent="0.2">
      <c r="A8" s="26" t="s">
        <v>10</v>
      </c>
      <c r="B8" s="36">
        <v>0.9</v>
      </c>
      <c r="C8" s="40">
        <v>0.111</v>
      </c>
      <c r="D8" s="1">
        <v>0</v>
      </c>
      <c r="E8" s="2">
        <v>32</v>
      </c>
      <c r="F8" s="2">
        <v>4</v>
      </c>
      <c r="G8" s="2">
        <v>0</v>
      </c>
      <c r="H8" s="2">
        <v>4</v>
      </c>
      <c r="I8">
        <f t="shared" si="0"/>
        <v>0</v>
      </c>
    </row>
    <row r="9" spans="1:9" x14ac:dyDescent="0.2">
      <c r="A9" s="26" t="s">
        <v>46</v>
      </c>
      <c r="B9" s="49">
        <v>0.875</v>
      </c>
      <c r="C9" s="1">
        <v>0</v>
      </c>
      <c r="D9" s="32">
        <v>0.33300000000000002</v>
      </c>
      <c r="E9" s="2">
        <v>5</v>
      </c>
      <c r="F9" s="2">
        <v>0</v>
      </c>
      <c r="G9" s="2">
        <v>1</v>
      </c>
      <c r="H9" s="2">
        <v>2</v>
      </c>
      <c r="I9">
        <f t="shared" si="0"/>
        <v>0.33333333333333331</v>
      </c>
    </row>
    <row r="10" spans="1:9" x14ac:dyDescent="0.2">
      <c r="A10" s="26" t="s">
        <v>11</v>
      </c>
      <c r="B10" s="9">
        <v>0.5</v>
      </c>
      <c r="C10" s="16">
        <v>0.45500000000000002</v>
      </c>
      <c r="D10" s="9">
        <v>1</v>
      </c>
      <c r="E10" s="2">
        <v>12</v>
      </c>
      <c r="F10" s="2">
        <v>10</v>
      </c>
      <c r="G10" s="2">
        <v>2</v>
      </c>
      <c r="H10" s="2">
        <v>0</v>
      </c>
      <c r="I10">
        <f t="shared" si="0"/>
        <v>1</v>
      </c>
    </row>
    <row r="11" spans="1:9" x14ac:dyDescent="0.2">
      <c r="A11" s="26" t="s">
        <v>12</v>
      </c>
      <c r="B11" s="17">
        <v>0.96599999999999997</v>
      </c>
      <c r="C11" s="6">
        <v>2.9000000000000001E-2</v>
      </c>
      <c r="D11" s="8">
        <v>7.6999999999999999E-2</v>
      </c>
      <c r="E11" s="2">
        <v>100</v>
      </c>
      <c r="F11" s="2">
        <v>3</v>
      </c>
      <c r="G11" s="2">
        <v>1</v>
      </c>
      <c r="H11" s="2">
        <v>12</v>
      </c>
      <c r="I11">
        <f t="shared" si="0"/>
        <v>7.6923076923076927E-2</v>
      </c>
    </row>
    <row r="12" spans="1:9" x14ac:dyDescent="0.2">
      <c r="A12" s="26" t="s">
        <v>47</v>
      </c>
      <c r="B12" s="30">
        <v>0.83299999999999996</v>
      </c>
      <c r="C12" s="1">
        <v>0</v>
      </c>
      <c r="D12" s="9">
        <v>0.5</v>
      </c>
      <c r="E12" s="2">
        <v>8</v>
      </c>
      <c r="F12" s="2">
        <v>0</v>
      </c>
      <c r="G12" s="2">
        <v>2</v>
      </c>
      <c r="H12" s="2">
        <v>2</v>
      </c>
      <c r="I12">
        <f t="shared" si="0"/>
        <v>0.5</v>
      </c>
    </row>
    <row r="13" spans="1:9" x14ac:dyDescent="0.2">
      <c r="A13" s="26" t="s">
        <v>48</v>
      </c>
      <c r="B13" s="50">
        <v>0.85499999999999998</v>
      </c>
      <c r="C13" s="18">
        <v>7.0999999999999994E-2</v>
      </c>
      <c r="D13" s="51">
        <v>0.35</v>
      </c>
      <c r="E13" s="2">
        <v>52</v>
      </c>
      <c r="F13" s="2">
        <v>4</v>
      </c>
      <c r="G13" s="2">
        <v>7</v>
      </c>
      <c r="H13" s="2">
        <v>13</v>
      </c>
      <c r="I13">
        <f t="shared" si="0"/>
        <v>0.35</v>
      </c>
    </row>
    <row r="14" spans="1:9" x14ac:dyDescent="0.2">
      <c r="A14" s="26" t="s">
        <v>49</v>
      </c>
      <c r="B14" s="32">
        <v>0.66700000000000004</v>
      </c>
      <c r="C14" s="1">
        <v>0</v>
      </c>
      <c r="D14" s="9">
        <v>0.57099999999999995</v>
      </c>
      <c r="E14" s="2">
        <v>5</v>
      </c>
      <c r="F14" s="2">
        <v>0</v>
      </c>
      <c r="G14" s="2">
        <v>4</v>
      </c>
      <c r="H14" s="2">
        <v>3</v>
      </c>
      <c r="I14">
        <f t="shared" si="0"/>
        <v>0.5714285714285714</v>
      </c>
    </row>
    <row r="15" spans="1:9" x14ac:dyDescent="0.2">
      <c r="A15" s="26" t="s">
        <v>50</v>
      </c>
      <c r="B15" s="1">
        <v>1</v>
      </c>
      <c r="C15" s="1">
        <v>0</v>
      </c>
      <c r="D15" s="1">
        <v>0</v>
      </c>
      <c r="E15" s="2">
        <v>12</v>
      </c>
      <c r="F15" s="2">
        <v>0</v>
      </c>
      <c r="G15" s="2">
        <v>0</v>
      </c>
      <c r="H15" s="2">
        <v>1</v>
      </c>
      <c r="I15">
        <f t="shared" si="0"/>
        <v>0</v>
      </c>
    </row>
    <row r="16" spans="1:9" x14ac:dyDescent="0.2">
      <c r="A16" s="26" t="s">
        <v>51</v>
      </c>
      <c r="B16" s="1">
        <v>1</v>
      </c>
      <c r="C16" s="1">
        <v>0</v>
      </c>
      <c r="D16" s="2"/>
      <c r="E16" s="2">
        <v>2</v>
      </c>
      <c r="F16" s="2">
        <v>0</v>
      </c>
      <c r="G16" s="2">
        <v>0</v>
      </c>
      <c r="H16" s="2">
        <v>0</v>
      </c>
    </row>
    <row r="17" spans="1:9" x14ac:dyDescent="0.2">
      <c r="A17" s="26" t="s">
        <v>13</v>
      </c>
      <c r="B17" s="52">
        <v>0.75</v>
      </c>
      <c r="C17" s="38">
        <v>0.25</v>
      </c>
      <c r="D17" s="2"/>
      <c r="E17" s="2">
        <v>3</v>
      </c>
      <c r="F17" s="2">
        <v>1</v>
      </c>
      <c r="G17" s="2">
        <v>0</v>
      </c>
      <c r="H17" s="2">
        <v>0</v>
      </c>
    </row>
    <row r="18" spans="1:9" x14ac:dyDescent="0.2">
      <c r="A18" s="26" t="s">
        <v>52</v>
      </c>
      <c r="B18" s="1">
        <v>1</v>
      </c>
      <c r="C18" s="1">
        <v>0</v>
      </c>
      <c r="D18" s="1">
        <v>0</v>
      </c>
      <c r="E18" s="2">
        <v>1</v>
      </c>
      <c r="F18" s="2">
        <v>0</v>
      </c>
      <c r="G18" s="2">
        <v>0</v>
      </c>
      <c r="H18" s="2">
        <v>1</v>
      </c>
      <c r="I18">
        <f t="shared" si="0"/>
        <v>0</v>
      </c>
    </row>
    <row r="19" spans="1:9" x14ac:dyDescent="0.2">
      <c r="A19" s="26" t="s">
        <v>14</v>
      </c>
      <c r="B19" s="27">
        <v>0.877</v>
      </c>
      <c r="C19" s="45">
        <v>8.3000000000000004E-2</v>
      </c>
      <c r="D19" s="53">
        <v>0.28399999999999997</v>
      </c>
      <c r="E19" s="2">
        <v>344</v>
      </c>
      <c r="F19" s="2">
        <v>31</v>
      </c>
      <c r="G19" s="2">
        <v>27</v>
      </c>
      <c r="H19" s="2">
        <v>68</v>
      </c>
      <c r="I19">
        <f>SUM(E19:H19)</f>
        <v>470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workbookViewId="0"/>
  </sheetViews>
  <sheetFormatPr baseColWidth="10" defaultColWidth="8.83203125" defaultRowHeight="15" x14ac:dyDescent="0.2"/>
  <cols>
    <col min="1" max="1" width="35" customWidth="1"/>
    <col min="2" max="2" width="23" customWidth="1"/>
    <col min="3" max="3" width="13" customWidth="1"/>
    <col min="4" max="4" width="18" customWidth="1"/>
    <col min="5" max="5" width="7" customWidth="1"/>
    <col min="6" max="8" width="6" customWidth="1"/>
  </cols>
  <sheetData>
    <row r="1" spans="1:8" x14ac:dyDescent="0.2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</row>
    <row r="2" spans="1:8" x14ac:dyDescent="0.2">
      <c r="A2" s="26" t="s">
        <v>15</v>
      </c>
      <c r="B2" s="19">
        <v>0.94399999999999995</v>
      </c>
      <c r="C2" s="19">
        <v>5.6000000000000001E-2</v>
      </c>
      <c r="D2" s="2"/>
      <c r="E2" s="2">
        <v>17</v>
      </c>
      <c r="F2" s="2">
        <v>1</v>
      </c>
      <c r="G2" s="2">
        <v>0</v>
      </c>
      <c r="H2" s="2">
        <v>0</v>
      </c>
    </row>
    <row r="3" spans="1:8" x14ac:dyDescent="0.2">
      <c r="A3" s="26" t="s">
        <v>16</v>
      </c>
      <c r="B3" s="15">
        <v>0.93300000000000005</v>
      </c>
      <c r="C3" s="1">
        <v>0</v>
      </c>
      <c r="D3" s="42">
        <v>0.14299999999999999</v>
      </c>
      <c r="E3" s="2">
        <v>8</v>
      </c>
      <c r="F3" s="2">
        <v>0</v>
      </c>
      <c r="G3" s="2">
        <v>1</v>
      </c>
      <c r="H3" s="2">
        <v>6</v>
      </c>
    </row>
    <row r="4" spans="1:8" x14ac:dyDescent="0.2">
      <c r="A4" s="26" t="s">
        <v>17</v>
      </c>
      <c r="B4" s="20">
        <v>0.94099999999999995</v>
      </c>
      <c r="C4" s="31">
        <v>0.2</v>
      </c>
      <c r="D4" s="1">
        <v>0</v>
      </c>
      <c r="E4" s="2">
        <v>4</v>
      </c>
      <c r="F4" s="2">
        <v>1</v>
      </c>
      <c r="G4" s="2">
        <v>0</v>
      </c>
      <c r="H4" s="2">
        <v>12</v>
      </c>
    </row>
    <row r="5" spans="1:8" x14ac:dyDescent="0.2">
      <c r="A5" s="26" t="s">
        <v>18</v>
      </c>
      <c r="B5" s="36">
        <v>0.9</v>
      </c>
      <c r="C5" s="9">
        <v>0.5</v>
      </c>
      <c r="D5" s="1">
        <v>0</v>
      </c>
      <c r="E5" s="2">
        <v>1</v>
      </c>
      <c r="F5" s="2">
        <v>1</v>
      </c>
      <c r="G5" s="2">
        <v>0</v>
      </c>
      <c r="H5" s="2">
        <v>8</v>
      </c>
    </row>
    <row r="6" spans="1:8" x14ac:dyDescent="0.2">
      <c r="A6" s="26" t="s">
        <v>53</v>
      </c>
      <c r="B6" s="32">
        <v>0.66700000000000004</v>
      </c>
      <c r="C6" s="1">
        <v>0</v>
      </c>
      <c r="D6" s="9">
        <v>1</v>
      </c>
      <c r="E6" s="2">
        <v>12</v>
      </c>
      <c r="F6" s="2">
        <v>0</v>
      </c>
      <c r="G6" s="2">
        <v>6</v>
      </c>
      <c r="H6" s="2">
        <v>0</v>
      </c>
    </row>
    <row r="7" spans="1:8" x14ac:dyDescent="0.2">
      <c r="A7" s="26" t="s">
        <v>19</v>
      </c>
      <c r="B7" s="10">
        <v>0.55600000000000005</v>
      </c>
      <c r="C7" s="9">
        <v>0.57099999999999995</v>
      </c>
      <c r="D7" s="1">
        <v>0</v>
      </c>
      <c r="E7" s="2">
        <v>3</v>
      </c>
      <c r="F7" s="2">
        <v>4</v>
      </c>
      <c r="G7" s="2">
        <v>0</v>
      </c>
      <c r="H7" s="2">
        <v>2</v>
      </c>
    </row>
    <row r="8" spans="1:8" x14ac:dyDescent="0.2">
      <c r="A8" s="26" t="s">
        <v>20</v>
      </c>
      <c r="B8" s="54">
        <v>0.88200000000000001</v>
      </c>
      <c r="C8" s="41">
        <v>0.125</v>
      </c>
      <c r="D8" s="1">
        <v>0</v>
      </c>
      <c r="E8" s="2">
        <v>14</v>
      </c>
      <c r="F8" s="2">
        <v>2</v>
      </c>
      <c r="G8" s="2">
        <v>0</v>
      </c>
      <c r="H8" s="2">
        <v>1</v>
      </c>
    </row>
    <row r="9" spans="1:8" x14ac:dyDescent="0.2">
      <c r="A9" s="26" t="s">
        <v>21</v>
      </c>
      <c r="B9" s="52">
        <v>0.75</v>
      </c>
      <c r="C9" s="21">
        <v>0.375</v>
      </c>
      <c r="D9" s="1">
        <v>0</v>
      </c>
      <c r="E9" s="2">
        <v>5</v>
      </c>
      <c r="F9" s="2">
        <v>3</v>
      </c>
      <c r="G9" s="2">
        <v>0</v>
      </c>
      <c r="H9" s="2">
        <v>4</v>
      </c>
    </row>
    <row r="10" spans="1:8" x14ac:dyDescent="0.2">
      <c r="A10" s="26" t="s">
        <v>22</v>
      </c>
      <c r="B10" s="37">
        <v>0.77800000000000002</v>
      </c>
      <c r="C10" s="55">
        <v>0.26700000000000002</v>
      </c>
      <c r="D10" s="1">
        <v>0</v>
      </c>
      <c r="E10" s="2">
        <v>11</v>
      </c>
      <c r="F10" s="2">
        <v>4</v>
      </c>
      <c r="G10" s="2">
        <v>0</v>
      </c>
      <c r="H10" s="2">
        <v>3</v>
      </c>
    </row>
    <row r="11" spans="1:8" x14ac:dyDescent="0.2">
      <c r="A11" s="26" t="s">
        <v>23</v>
      </c>
      <c r="B11" s="56">
        <v>0.81200000000000006</v>
      </c>
      <c r="C11" s="8">
        <v>7.6999999999999999E-2</v>
      </c>
      <c r="D11" s="9">
        <v>0.66700000000000004</v>
      </c>
      <c r="E11" s="2">
        <v>12</v>
      </c>
      <c r="F11" s="2">
        <v>1</v>
      </c>
      <c r="G11" s="2">
        <v>2</v>
      </c>
      <c r="H11" s="2">
        <v>1</v>
      </c>
    </row>
    <row r="12" spans="1:8" x14ac:dyDescent="0.2">
      <c r="A12" s="26" t="s">
        <v>24</v>
      </c>
      <c r="B12" s="42">
        <v>0.85699999999999998</v>
      </c>
      <c r="C12" s="57">
        <v>9.4E-2</v>
      </c>
      <c r="D12" s="9">
        <v>0.66700000000000004</v>
      </c>
      <c r="E12" s="2">
        <v>29</v>
      </c>
      <c r="F12" s="2">
        <v>3</v>
      </c>
      <c r="G12" s="2">
        <v>2</v>
      </c>
      <c r="H12" s="2">
        <v>1</v>
      </c>
    </row>
    <row r="13" spans="1:8" x14ac:dyDescent="0.2">
      <c r="A13" s="26" t="s">
        <v>25</v>
      </c>
      <c r="B13" s="30">
        <v>0.83299999999999996</v>
      </c>
      <c r="C13" s="30">
        <v>0.16700000000000001</v>
      </c>
      <c r="D13" s="30">
        <v>0.16700000000000001</v>
      </c>
      <c r="E13" s="2">
        <v>10</v>
      </c>
      <c r="F13" s="2">
        <v>2</v>
      </c>
      <c r="G13" s="2">
        <v>1</v>
      </c>
      <c r="H13" s="2">
        <v>5</v>
      </c>
    </row>
    <row r="14" spans="1:8" x14ac:dyDescent="0.2">
      <c r="A14" s="26" t="s">
        <v>26</v>
      </c>
      <c r="B14" s="1">
        <v>1</v>
      </c>
      <c r="C14" s="1">
        <v>0</v>
      </c>
      <c r="D14" s="1">
        <v>0</v>
      </c>
      <c r="E14" s="2">
        <v>13</v>
      </c>
      <c r="F14" s="2">
        <v>0</v>
      </c>
      <c r="G14" s="2">
        <v>0</v>
      </c>
      <c r="H14" s="2">
        <v>11</v>
      </c>
    </row>
    <row r="15" spans="1:8" x14ac:dyDescent="0.2">
      <c r="A15" s="26" t="s">
        <v>27</v>
      </c>
      <c r="B15" s="1">
        <v>1</v>
      </c>
      <c r="C15" s="1">
        <v>0</v>
      </c>
      <c r="D15" s="1">
        <v>0</v>
      </c>
      <c r="E15" s="2">
        <v>17</v>
      </c>
      <c r="F15" s="2">
        <v>0</v>
      </c>
      <c r="G15" s="2">
        <v>0</v>
      </c>
      <c r="H15" s="2">
        <v>1</v>
      </c>
    </row>
    <row r="16" spans="1:8" x14ac:dyDescent="0.2">
      <c r="A16" s="26" t="s">
        <v>28</v>
      </c>
      <c r="B16" s="22">
        <v>0.97299999999999998</v>
      </c>
      <c r="C16" s="23">
        <v>0.03</v>
      </c>
      <c r="D16" s="1">
        <v>0</v>
      </c>
      <c r="E16" s="2">
        <v>32</v>
      </c>
      <c r="F16" s="2">
        <v>1</v>
      </c>
      <c r="G16" s="2">
        <v>0</v>
      </c>
      <c r="H16" s="2">
        <v>4</v>
      </c>
    </row>
    <row r="17" spans="1:8" x14ac:dyDescent="0.2">
      <c r="A17" s="26" t="s">
        <v>29</v>
      </c>
      <c r="B17" s="1">
        <v>1</v>
      </c>
      <c r="C17" s="1">
        <v>0</v>
      </c>
      <c r="D17" s="2"/>
      <c r="E17" s="2">
        <v>19</v>
      </c>
      <c r="F17" s="2">
        <v>0</v>
      </c>
      <c r="G17" s="2">
        <v>0</v>
      </c>
      <c r="H17" s="2">
        <v>0</v>
      </c>
    </row>
    <row r="18" spans="1:8" x14ac:dyDescent="0.2">
      <c r="A18" s="26" t="s">
        <v>30</v>
      </c>
      <c r="B18" s="58">
        <v>0.82399999999999995</v>
      </c>
      <c r="C18" s="41">
        <v>0.125</v>
      </c>
      <c r="D18" s="9">
        <v>1</v>
      </c>
      <c r="E18" s="2">
        <v>14</v>
      </c>
      <c r="F18" s="2">
        <v>2</v>
      </c>
      <c r="G18" s="2">
        <v>1</v>
      </c>
      <c r="H18" s="2">
        <v>0</v>
      </c>
    </row>
    <row r="19" spans="1:8" x14ac:dyDescent="0.2">
      <c r="A19" s="26" t="s">
        <v>31</v>
      </c>
      <c r="B19" s="30">
        <v>0.83299999999999996</v>
      </c>
      <c r="C19" s="56">
        <v>0.188</v>
      </c>
      <c r="D19" s="1">
        <v>0</v>
      </c>
      <c r="E19" s="2">
        <v>13</v>
      </c>
      <c r="F19" s="2">
        <v>3</v>
      </c>
      <c r="G19" s="2">
        <v>0</v>
      </c>
      <c r="H19" s="2">
        <v>2</v>
      </c>
    </row>
    <row r="20" spans="1:8" x14ac:dyDescent="0.2">
      <c r="A20" s="26" t="s">
        <v>32</v>
      </c>
      <c r="B20" s="40">
        <v>0.88900000000000001</v>
      </c>
      <c r="C20" s="20">
        <v>5.8999999999999997E-2</v>
      </c>
      <c r="D20" s="9">
        <v>1</v>
      </c>
      <c r="E20" s="2">
        <v>16</v>
      </c>
      <c r="F20" s="2">
        <v>1</v>
      </c>
      <c r="G20" s="2">
        <v>1</v>
      </c>
      <c r="H20" s="2">
        <v>0</v>
      </c>
    </row>
    <row r="21" spans="1:8" x14ac:dyDescent="0.2">
      <c r="A21" s="26" t="s">
        <v>33</v>
      </c>
      <c r="B21" s="37">
        <v>0.77800000000000002</v>
      </c>
      <c r="C21" s="1">
        <v>0</v>
      </c>
      <c r="D21" s="9">
        <v>0.66700000000000004</v>
      </c>
      <c r="E21" s="2">
        <v>6</v>
      </c>
      <c r="F21" s="2">
        <v>0</v>
      </c>
      <c r="G21" s="2">
        <v>2</v>
      </c>
      <c r="H21" s="2">
        <v>1</v>
      </c>
    </row>
    <row r="22" spans="1:8" x14ac:dyDescent="0.2">
      <c r="A22" s="26" t="s">
        <v>34</v>
      </c>
      <c r="B22" s="24">
        <v>0.94699999999999995</v>
      </c>
      <c r="C22" s="1">
        <v>0</v>
      </c>
      <c r="D22" s="9">
        <v>1</v>
      </c>
      <c r="E22" s="2">
        <v>18</v>
      </c>
      <c r="F22" s="2">
        <v>0</v>
      </c>
      <c r="G22" s="2">
        <v>1</v>
      </c>
      <c r="H22" s="2">
        <v>0</v>
      </c>
    </row>
    <row r="23" spans="1:8" x14ac:dyDescent="0.2">
      <c r="A23" s="26" t="s">
        <v>35</v>
      </c>
      <c r="B23" s="37">
        <v>0.77800000000000002</v>
      </c>
      <c r="C23" s="18">
        <v>7.0999999999999994E-2</v>
      </c>
      <c r="D23" s="9">
        <v>0.75</v>
      </c>
      <c r="E23" s="2">
        <v>13</v>
      </c>
      <c r="F23" s="2">
        <v>1</v>
      </c>
      <c r="G23" s="2">
        <v>3</v>
      </c>
      <c r="H23" s="2">
        <v>1</v>
      </c>
    </row>
    <row r="24" spans="1:8" x14ac:dyDescent="0.2">
      <c r="A24" s="26" t="s">
        <v>36</v>
      </c>
      <c r="B24" s="59">
        <v>0.68799999999999994</v>
      </c>
      <c r="C24" s="36">
        <v>0.1</v>
      </c>
      <c r="D24" s="9">
        <v>0.66700000000000004</v>
      </c>
      <c r="E24" s="2">
        <v>9</v>
      </c>
      <c r="F24" s="2">
        <v>1</v>
      </c>
      <c r="G24" s="2">
        <v>4</v>
      </c>
      <c r="H24" s="2">
        <v>2</v>
      </c>
    </row>
    <row r="25" spans="1:8" x14ac:dyDescent="0.2">
      <c r="A25" s="26" t="s">
        <v>37</v>
      </c>
      <c r="B25" s="19">
        <v>0.94399999999999995</v>
      </c>
      <c r="C25" s="1">
        <v>0</v>
      </c>
      <c r="D25" s="9">
        <v>1</v>
      </c>
      <c r="E25" s="2">
        <v>17</v>
      </c>
      <c r="F25" s="2">
        <v>0</v>
      </c>
      <c r="G25" s="2">
        <v>1</v>
      </c>
      <c r="H25" s="2">
        <v>0</v>
      </c>
    </row>
    <row r="26" spans="1:8" x14ac:dyDescent="0.2">
      <c r="A26" s="26" t="s">
        <v>38</v>
      </c>
      <c r="B26" s="42">
        <v>0.85699999999999998</v>
      </c>
      <c r="C26" s="1">
        <v>0</v>
      </c>
      <c r="D26" s="13">
        <v>0.4</v>
      </c>
      <c r="E26" s="2">
        <v>9</v>
      </c>
      <c r="F26" s="2">
        <v>0</v>
      </c>
      <c r="G26" s="2">
        <v>2</v>
      </c>
      <c r="H26" s="2">
        <v>3</v>
      </c>
    </row>
    <row r="27" spans="1:8" x14ac:dyDescent="0.2">
      <c r="A27" s="26" t="s">
        <v>39</v>
      </c>
      <c r="B27" s="1">
        <v>1</v>
      </c>
      <c r="C27" s="1">
        <v>0</v>
      </c>
      <c r="D27" s="2"/>
      <c r="E27" s="2">
        <v>22</v>
      </c>
      <c r="F27" s="2">
        <v>0</v>
      </c>
      <c r="G27" s="2">
        <v>0</v>
      </c>
      <c r="H27" s="2">
        <v>0</v>
      </c>
    </row>
    <row r="28" spans="1:8" x14ac:dyDescent="0.2">
      <c r="A28" s="26" t="s">
        <v>14</v>
      </c>
      <c r="B28" s="27">
        <v>0.877</v>
      </c>
      <c r="C28" s="45">
        <v>8.3000000000000004E-2</v>
      </c>
      <c r="D28" s="53">
        <v>0.28399999999999997</v>
      </c>
      <c r="E28" s="2">
        <v>344</v>
      </c>
      <c r="F28" s="2">
        <v>31</v>
      </c>
      <c r="G28" s="2">
        <v>27</v>
      </c>
      <c r="H28" s="2">
        <v>68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7"/>
  <sheetViews>
    <sheetView topLeftCell="A46" workbookViewId="0">
      <selection activeCell="A49" sqref="A49:A63"/>
    </sheetView>
  </sheetViews>
  <sheetFormatPr baseColWidth="10" defaultColWidth="8.83203125" defaultRowHeight="15" x14ac:dyDescent="0.2"/>
  <cols>
    <col min="1" max="1" width="29" customWidth="1"/>
    <col min="2" max="2" width="35" customWidth="1"/>
    <col min="3" max="3" width="23" customWidth="1"/>
    <col min="4" max="4" width="13" customWidth="1"/>
    <col min="5" max="5" width="18" customWidth="1"/>
    <col min="6" max="6" width="7" customWidth="1"/>
    <col min="7" max="9" width="6" customWidth="1"/>
  </cols>
  <sheetData>
    <row r="1" spans="1:9" x14ac:dyDescent="0.2">
      <c r="A1" s="26" t="s">
        <v>40</v>
      </c>
      <c r="B1" s="26" t="s">
        <v>41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4</v>
      </c>
      <c r="H1" s="26" t="s">
        <v>5</v>
      </c>
      <c r="I1" s="26" t="s">
        <v>6</v>
      </c>
    </row>
    <row r="2" spans="1:9" x14ac:dyDescent="0.2">
      <c r="A2" s="61" t="s">
        <v>43</v>
      </c>
      <c r="B2" s="26" t="s">
        <v>15</v>
      </c>
      <c r="C2" s="1">
        <v>1</v>
      </c>
      <c r="D2" s="1">
        <v>0</v>
      </c>
      <c r="E2" s="2"/>
      <c r="F2" s="2">
        <v>1</v>
      </c>
      <c r="G2" s="2">
        <v>0</v>
      </c>
      <c r="H2" s="2">
        <v>0</v>
      </c>
      <c r="I2" s="2">
        <v>0</v>
      </c>
    </row>
    <row r="3" spans="1:9" x14ac:dyDescent="0.2">
      <c r="A3" s="61"/>
      <c r="B3" s="26" t="s">
        <v>16</v>
      </c>
      <c r="C3" s="9">
        <v>0</v>
      </c>
      <c r="D3" s="2"/>
      <c r="E3" s="9">
        <v>1</v>
      </c>
      <c r="F3" s="2">
        <v>0</v>
      </c>
      <c r="G3" s="2">
        <v>0</v>
      </c>
      <c r="H3" s="2">
        <v>1</v>
      </c>
      <c r="I3" s="2">
        <v>0</v>
      </c>
    </row>
    <row r="4" spans="1:9" x14ac:dyDescent="0.2">
      <c r="A4" s="61"/>
      <c r="B4" s="26" t="s">
        <v>20</v>
      </c>
      <c r="C4" s="1">
        <v>1</v>
      </c>
      <c r="D4" s="1">
        <v>0</v>
      </c>
      <c r="E4" s="2"/>
      <c r="F4" s="2">
        <v>1</v>
      </c>
      <c r="G4" s="2">
        <v>0</v>
      </c>
      <c r="H4" s="2">
        <v>0</v>
      </c>
      <c r="I4" s="2">
        <v>0</v>
      </c>
    </row>
    <row r="5" spans="1:9" x14ac:dyDescent="0.2">
      <c r="A5" s="61"/>
      <c r="B5" s="26" t="s">
        <v>22</v>
      </c>
      <c r="C5" s="1">
        <v>1</v>
      </c>
      <c r="D5" s="1">
        <v>0</v>
      </c>
      <c r="E5" s="2"/>
      <c r="F5" s="2">
        <v>1</v>
      </c>
      <c r="G5" s="2">
        <v>0</v>
      </c>
      <c r="H5" s="2">
        <v>0</v>
      </c>
      <c r="I5" s="2">
        <v>0</v>
      </c>
    </row>
    <row r="6" spans="1:9" x14ac:dyDescent="0.2">
      <c r="A6" s="61"/>
      <c r="B6" s="26" t="s">
        <v>23</v>
      </c>
      <c r="C6" s="1">
        <v>1</v>
      </c>
      <c r="D6" s="1">
        <v>0</v>
      </c>
      <c r="E6" s="2"/>
      <c r="F6" s="2">
        <v>1</v>
      </c>
      <c r="G6" s="2">
        <v>0</v>
      </c>
      <c r="H6" s="2">
        <v>0</v>
      </c>
      <c r="I6" s="2">
        <v>0</v>
      </c>
    </row>
    <row r="7" spans="1:9" x14ac:dyDescent="0.2">
      <c r="A7" s="61"/>
      <c r="B7" s="26" t="s">
        <v>24</v>
      </c>
      <c r="C7" s="1">
        <v>1</v>
      </c>
      <c r="D7" s="1">
        <v>0</v>
      </c>
      <c r="E7" s="2"/>
      <c r="F7" s="2">
        <v>1</v>
      </c>
      <c r="G7" s="2">
        <v>0</v>
      </c>
      <c r="H7" s="2">
        <v>0</v>
      </c>
      <c r="I7" s="2">
        <v>0</v>
      </c>
    </row>
    <row r="8" spans="1:9" x14ac:dyDescent="0.2">
      <c r="A8" s="61"/>
      <c r="B8" s="26" t="s">
        <v>28</v>
      </c>
      <c r="C8" s="1">
        <v>1</v>
      </c>
      <c r="D8" s="1">
        <v>0</v>
      </c>
      <c r="E8" s="2"/>
      <c r="F8" s="2">
        <v>1</v>
      </c>
      <c r="G8" s="2">
        <v>0</v>
      </c>
      <c r="H8" s="2">
        <v>0</v>
      </c>
      <c r="I8" s="2">
        <v>0</v>
      </c>
    </row>
    <row r="9" spans="1:9" x14ac:dyDescent="0.2">
      <c r="A9" s="61"/>
      <c r="B9" s="26" t="s">
        <v>30</v>
      </c>
      <c r="C9" s="9">
        <v>0</v>
      </c>
      <c r="D9" s="2"/>
      <c r="E9" s="9">
        <v>1</v>
      </c>
      <c r="F9" s="2">
        <v>0</v>
      </c>
      <c r="G9" s="2">
        <v>0</v>
      </c>
      <c r="H9" s="2">
        <v>1</v>
      </c>
      <c r="I9" s="2">
        <v>0</v>
      </c>
    </row>
    <row r="10" spans="1:9" x14ac:dyDescent="0.2">
      <c r="A10" s="61"/>
      <c r="B10" s="26" t="s">
        <v>37</v>
      </c>
      <c r="C10" s="1">
        <v>1</v>
      </c>
      <c r="D10" s="1">
        <v>0</v>
      </c>
      <c r="E10" s="2"/>
      <c r="F10" s="2">
        <v>1</v>
      </c>
      <c r="G10" s="2">
        <v>0</v>
      </c>
      <c r="H10" s="2">
        <v>0</v>
      </c>
      <c r="I10" s="2">
        <v>0</v>
      </c>
    </row>
    <row r="11" spans="1:9" x14ac:dyDescent="0.2">
      <c r="A11" s="61"/>
      <c r="B11" s="26" t="s">
        <v>38</v>
      </c>
      <c r="C11" s="9">
        <v>0</v>
      </c>
      <c r="D11" s="2"/>
      <c r="E11" s="9">
        <v>1</v>
      </c>
      <c r="F11" s="2">
        <v>0</v>
      </c>
      <c r="G11" s="2">
        <v>0</v>
      </c>
      <c r="H11" s="2">
        <v>1</v>
      </c>
      <c r="I11" s="2">
        <v>0</v>
      </c>
    </row>
    <row r="12" spans="1:9" x14ac:dyDescent="0.2">
      <c r="A12" s="61" t="s">
        <v>44</v>
      </c>
      <c r="B12" s="26" t="s">
        <v>15</v>
      </c>
      <c r="C12" s="1">
        <v>1</v>
      </c>
      <c r="D12" s="1">
        <v>0</v>
      </c>
      <c r="E12" s="2"/>
      <c r="F12" s="2">
        <v>3</v>
      </c>
      <c r="G12" s="2">
        <v>0</v>
      </c>
      <c r="H12" s="2">
        <v>0</v>
      </c>
      <c r="I12" s="2">
        <v>0</v>
      </c>
    </row>
    <row r="13" spans="1:9" x14ac:dyDescent="0.2">
      <c r="A13" s="61"/>
      <c r="B13" s="26" t="s">
        <v>16</v>
      </c>
      <c r="C13" s="1">
        <v>1</v>
      </c>
      <c r="D13" s="2"/>
      <c r="E13" s="1">
        <v>0</v>
      </c>
      <c r="F13" s="2">
        <v>0</v>
      </c>
      <c r="G13" s="2">
        <v>0</v>
      </c>
      <c r="H13" s="2">
        <v>0</v>
      </c>
      <c r="I13" s="2">
        <v>3</v>
      </c>
    </row>
    <row r="14" spans="1:9" x14ac:dyDescent="0.2">
      <c r="A14" s="61"/>
      <c r="B14" s="26" t="s">
        <v>17</v>
      </c>
      <c r="C14" s="1">
        <v>1</v>
      </c>
      <c r="D14" s="2"/>
      <c r="E14" s="1">
        <v>0</v>
      </c>
      <c r="F14" s="2">
        <v>0</v>
      </c>
      <c r="G14" s="2">
        <v>0</v>
      </c>
      <c r="H14" s="2">
        <v>0</v>
      </c>
      <c r="I14" s="2">
        <v>3</v>
      </c>
    </row>
    <row r="15" spans="1:9" x14ac:dyDescent="0.2">
      <c r="A15" s="61"/>
      <c r="B15" s="26" t="s">
        <v>20</v>
      </c>
      <c r="C15" s="1">
        <v>1</v>
      </c>
      <c r="D15" s="1">
        <v>0</v>
      </c>
      <c r="E15" s="2"/>
      <c r="F15" s="2">
        <v>3</v>
      </c>
      <c r="G15" s="2">
        <v>0</v>
      </c>
      <c r="H15" s="2">
        <v>0</v>
      </c>
      <c r="I15" s="2">
        <v>0</v>
      </c>
    </row>
    <row r="16" spans="1:9" x14ac:dyDescent="0.2">
      <c r="A16" s="61"/>
      <c r="B16" s="26" t="s">
        <v>21</v>
      </c>
      <c r="C16" s="1">
        <v>1</v>
      </c>
      <c r="D16" s="2"/>
      <c r="E16" s="1">
        <v>0</v>
      </c>
      <c r="F16" s="2">
        <v>0</v>
      </c>
      <c r="G16" s="2">
        <v>0</v>
      </c>
      <c r="H16" s="2">
        <v>0</v>
      </c>
      <c r="I16" s="2">
        <v>3</v>
      </c>
    </row>
    <row r="17" spans="1:9" x14ac:dyDescent="0.2">
      <c r="A17" s="61"/>
      <c r="B17" s="26" t="s">
        <v>22</v>
      </c>
      <c r="C17" s="32">
        <v>0.66700000000000004</v>
      </c>
      <c r="D17" s="9">
        <v>0.5</v>
      </c>
      <c r="E17" s="1">
        <v>0</v>
      </c>
      <c r="F17" s="2">
        <v>1</v>
      </c>
      <c r="G17" s="2">
        <v>1</v>
      </c>
      <c r="H17" s="2">
        <v>0</v>
      </c>
      <c r="I17" s="2">
        <v>1</v>
      </c>
    </row>
    <row r="18" spans="1:9" x14ac:dyDescent="0.2">
      <c r="A18" s="61"/>
      <c r="B18" s="26" t="s">
        <v>23</v>
      </c>
      <c r="C18" s="32">
        <v>0.66700000000000004</v>
      </c>
      <c r="D18" s="1">
        <v>0</v>
      </c>
      <c r="E18" s="9">
        <v>1</v>
      </c>
      <c r="F18" s="2">
        <v>2</v>
      </c>
      <c r="G18" s="2">
        <v>0</v>
      </c>
      <c r="H18" s="2">
        <v>1</v>
      </c>
      <c r="I18" s="2">
        <v>0</v>
      </c>
    </row>
    <row r="19" spans="1:9" x14ac:dyDescent="0.2">
      <c r="A19" s="61"/>
      <c r="B19" s="26" t="s">
        <v>24</v>
      </c>
      <c r="C19" s="1">
        <v>1</v>
      </c>
      <c r="D19" s="1">
        <v>0</v>
      </c>
      <c r="E19" s="2"/>
      <c r="F19" s="2">
        <v>3</v>
      </c>
      <c r="G19" s="2">
        <v>0</v>
      </c>
      <c r="H19" s="2">
        <v>0</v>
      </c>
      <c r="I19" s="2">
        <v>0</v>
      </c>
    </row>
    <row r="20" spans="1:9" x14ac:dyDescent="0.2">
      <c r="A20" s="61"/>
      <c r="B20" s="26" t="s">
        <v>28</v>
      </c>
      <c r="C20" s="1">
        <v>1</v>
      </c>
      <c r="D20" s="1">
        <v>0</v>
      </c>
      <c r="E20" s="2"/>
      <c r="F20" s="2">
        <v>3</v>
      </c>
      <c r="G20" s="2">
        <v>0</v>
      </c>
      <c r="H20" s="2">
        <v>0</v>
      </c>
      <c r="I20" s="2">
        <v>0</v>
      </c>
    </row>
    <row r="21" spans="1:9" x14ac:dyDescent="0.2">
      <c r="A21" s="61"/>
      <c r="B21" s="26" t="s">
        <v>30</v>
      </c>
      <c r="C21" s="1">
        <v>1</v>
      </c>
      <c r="D21" s="1">
        <v>0</v>
      </c>
      <c r="E21" s="2"/>
      <c r="F21" s="2">
        <v>3</v>
      </c>
      <c r="G21" s="2">
        <v>0</v>
      </c>
      <c r="H21" s="2">
        <v>0</v>
      </c>
      <c r="I21" s="2">
        <v>0</v>
      </c>
    </row>
    <row r="22" spans="1:9" x14ac:dyDescent="0.2">
      <c r="A22" s="61"/>
      <c r="B22" s="26" t="s">
        <v>36</v>
      </c>
      <c r="C22" s="32">
        <v>0.66700000000000004</v>
      </c>
      <c r="D22" s="9">
        <v>0.5</v>
      </c>
      <c r="E22" s="1">
        <v>0</v>
      </c>
      <c r="F22" s="2">
        <v>1</v>
      </c>
      <c r="G22" s="2">
        <v>1</v>
      </c>
      <c r="H22" s="2">
        <v>0</v>
      </c>
      <c r="I22" s="2">
        <v>1</v>
      </c>
    </row>
    <row r="23" spans="1:9" x14ac:dyDescent="0.2">
      <c r="A23" s="61"/>
      <c r="B23" s="26" t="s">
        <v>37</v>
      </c>
      <c r="C23" s="1">
        <v>1</v>
      </c>
      <c r="D23" s="1">
        <v>0</v>
      </c>
      <c r="E23" s="2"/>
      <c r="F23" s="2">
        <v>3</v>
      </c>
      <c r="G23" s="2">
        <v>0</v>
      </c>
      <c r="H23" s="2">
        <v>0</v>
      </c>
      <c r="I23" s="2">
        <v>0</v>
      </c>
    </row>
    <row r="24" spans="1:9" x14ac:dyDescent="0.2">
      <c r="A24" s="61"/>
      <c r="B24" s="26" t="s">
        <v>38</v>
      </c>
      <c r="C24" s="1">
        <v>1</v>
      </c>
      <c r="D24" s="1">
        <v>0</v>
      </c>
      <c r="E24" s="2"/>
      <c r="F24" s="2">
        <v>3</v>
      </c>
      <c r="G24" s="2">
        <v>0</v>
      </c>
      <c r="H24" s="2">
        <v>0</v>
      </c>
      <c r="I24" s="2">
        <v>0</v>
      </c>
    </row>
    <row r="25" spans="1:9" x14ac:dyDescent="0.2">
      <c r="A25" s="61" t="s">
        <v>7</v>
      </c>
      <c r="B25" s="26" t="s">
        <v>17</v>
      </c>
      <c r="C25" s="1">
        <v>1</v>
      </c>
      <c r="D25" s="1">
        <v>0</v>
      </c>
      <c r="E25" s="2"/>
      <c r="F25" s="2">
        <v>1</v>
      </c>
      <c r="G25" s="2">
        <v>0</v>
      </c>
      <c r="H25" s="2">
        <v>0</v>
      </c>
      <c r="I25" s="2">
        <v>0</v>
      </c>
    </row>
    <row r="26" spans="1:9" x14ac:dyDescent="0.2">
      <c r="A26" s="61"/>
      <c r="B26" s="26" t="s">
        <v>26</v>
      </c>
      <c r="C26" s="1">
        <v>1</v>
      </c>
      <c r="D26" s="2"/>
      <c r="E26" s="1">
        <v>0</v>
      </c>
      <c r="F26" s="2">
        <v>0</v>
      </c>
      <c r="G26" s="2">
        <v>0</v>
      </c>
      <c r="H26" s="2">
        <v>0</v>
      </c>
      <c r="I26" s="2">
        <v>1</v>
      </c>
    </row>
    <row r="27" spans="1:9" x14ac:dyDescent="0.2">
      <c r="A27" s="61"/>
      <c r="B27" s="26" t="s">
        <v>28</v>
      </c>
      <c r="C27" s="1">
        <v>1</v>
      </c>
      <c r="D27" s="1">
        <v>0</v>
      </c>
      <c r="E27" s="2"/>
      <c r="F27" s="2">
        <v>1</v>
      </c>
      <c r="G27" s="2">
        <v>0</v>
      </c>
      <c r="H27" s="2">
        <v>0</v>
      </c>
      <c r="I27" s="2">
        <v>0</v>
      </c>
    </row>
    <row r="28" spans="1:9" x14ac:dyDescent="0.2">
      <c r="A28" s="61"/>
      <c r="B28" s="26" t="s">
        <v>29</v>
      </c>
      <c r="C28" s="1">
        <v>1</v>
      </c>
      <c r="D28" s="1">
        <v>0</v>
      </c>
      <c r="E28" s="2"/>
      <c r="F28" s="2">
        <v>1</v>
      </c>
      <c r="G28" s="2">
        <v>0</v>
      </c>
      <c r="H28" s="2">
        <v>0</v>
      </c>
      <c r="I28" s="2">
        <v>0</v>
      </c>
    </row>
    <row r="29" spans="1:9" x14ac:dyDescent="0.2">
      <c r="A29" s="61"/>
      <c r="B29" s="26" t="s">
        <v>34</v>
      </c>
      <c r="C29" s="1">
        <v>1</v>
      </c>
      <c r="D29" s="1">
        <v>0</v>
      </c>
      <c r="E29" s="2"/>
      <c r="F29" s="2">
        <v>1</v>
      </c>
      <c r="G29" s="2">
        <v>0</v>
      </c>
      <c r="H29" s="2">
        <v>0</v>
      </c>
      <c r="I29" s="2">
        <v>0</v>
      </c>
    </row>
    <row r="30" spans="1:9" x14ac:dyDescent="0.2">
      <c r="A30" s="61"/>
      <c r="B30" s="26" t="s">
        <v>39</v>
      </c>
      <c r="C30" s="1">
        <v>1</v>
      </c>
      <c r="D30" s="1">
        <v>0</v>
      </c>
      <c r="E30" s="2"/>
      <c r="F30" s="2">
        <v>1</v>
      </c>
      <c r="G30" s="2">
        <v>0</v>
      </c>
      <c r="H30" s="2">
        <v>0</v>
      </c>
      <c r="I30" s="2">
        <v>0</v>
      </c>
    </row>
    <row r="31" spans="1:9" x14ac:dyDescent="0.2">
      <c r="A31" s="61" t="s">
        <v>8</v>
      </c>
      <c r="B31" s="26" t="s">
        <v>15</v>
      </c>
      <c r="C31" s="30">
        <v>0.83299999999999996</v>
      </c>
      <c r="D31" s="30">
        <v>0.16700000000000001</v>
      </c>
      <c r="E31" s="2"/>
      <c r="F31" s="2">
        <v>5</v>
      </c>
      <c r="G31" s="2">
        <v>1</v>
      </c>
      <c r="H31" s="2">
        <v>0</v>
      </c>
      <c r="I31" s="2">
        <v>0</v>
      </c>
    </row>
    <row r="32" spans="1:9" x14ac:dyDescent="0.2">
      <c r="A32" s="61"/>
      <c r="B32" s="26" t="s">
        <v>16</v>
      </c>
      <c r="C32" s="1">
        <v>1</v>
      </c>
      <c r="D32" s="1">
        <v>0</v>
      </c>
      <c r="E32" s="2"/>
      <c r="F32" s="2">
        <v>6</v>
      </c>
      <c r="G32" s="2">
        <v>0</v>
      </c>
      <c r="H32" s="2">
        <v>0</v>
      </c>
      <c r="I32" s="2">
        <v>0</v>
      </c>
    </row>
    <row r="33" spans="1:9" x14ac:dyDescent="0.2">
      <c r="A33" s="61"/>
      <c r="B33" s="26" t="s">
        <v>17</v>
      </c>
      <c r="C33" s="30">
        <v>0.83299999999999996</v>
      </c>
      <c r="D33" s="32">
        <v>0.33300000000000002</v>
      </c>
      <c r="E33" s="1">
        <v>0</v>
      </c>
      <c r="F33" s="2">
        <v>2</v>
      </c>
      <c r="G33" s="2">
        <v>1</v>
      </c>
      <c r="H33" s="2">
        <v>0</v>
      </c>
      <c r="I33" s="2">
        <v>3</v>
      </c>
    </row>
    <row r="34" spans="1:9" x14ac:dyDescent="0.2">
      <c r="A34" s="61"/>
      <c r="B34" s="26" t="s">
        <v>19</v>
      </c>
      <c r="C34" s="9">
        <v>0.4</v>
      </c>
      <c r="D34" s="9">
        <v>0.75</v>
      </c>
      <c r="E34" s="1">
        <v>0</v>
      </c>
      <c r="F34" s="2">
        <v>1</v>
      </c>
      <c r="G34" s="2">
        <v>3</v>
      </c>
      <c r="H34" s="2">
        <v>0</v>
      </c>
      <c r="I34" s="2">
        <v>1</v>
      </c>
    </row>
    <row r="35" spans="1:9" x14ac:dyDescent="0.2">
      <c r="A35" s="61"/>
      <c r="B35" s="26" t="s">
        <v>20</v>
      </c>
      <c r="C35" s="1">
        <v>1</v>
      </c>
      <c r="D35" s="1">
        <v>0</v>
      </c>
      <c r="E35" s="1">
        <v>0</v>
      </c>
      <c r="F35" s="2">
        <v>5</v>
      </c>
      <c r="G35" s="2">
        <v>0</v>
      </c>
      <c r="H35" s="2">
        <v>0</v>
      </c>
      <c r="I35" s="2">
        <v>1</v>
      </c>
    </row>
    <row r="36" spans="1:9" x14ac:dyDescent="0.2">
      <c r="A36" s="61"/>
      <c r="B36" s="26" t="s">
        <v>21</v>
      </c>
      <c r="C36" s="30">
        <v>0.83299999999999996</v>
      </c>
      <c r="D36" s="30">
        <v>0.16700000000000001</v>
      </c>
      <c r="E36" s="2"/>
      <c r="F36" s="2">
        <v>5</v>
      </c>
      <c r="G36" s="2">
        <v>1</v>
      </c>
      <c r="H36" s="2">
        <v>0</v>
      </c>
      <c r="I36" s="2">
        <v>0</v>
      </c>
    </row>
    <row r="37" spans="1:9" x14ac:dyDescent="0.2">
      <c r="A37" s="61"/>
      <c r="B37" s="26" t="s">
        <v>22</v>
      </c>
      <c r="C37" s="1">
        <v>1</v>
      </c>
      <c r="D37" s="1">
        <v>0</v>
      </c>
      <c r="E37" s="1">
        <v>0</v>
      </c>
      <c r="F37" s="2">
        <v>5</v>
      </c>
      <c r="G37" s="2">
        <v>0</v>
      </c>
      <c r="H37" s="2">
        <v>0</v>
      </c>
      <c r="I37" s="2">
        <v>1</v>
      </c>
    </row>
    <row r="38" spans="1:9" x14ac:dyDescent="0.2">
      <c r="A38" s="61"/>
      <c r="B38" s="26" t="s">
        <v>23</v>
      </c>
      <c r="C38" s="1">
        <v>1</v>
      </c>
      <c r="D38" s="1">
        <v>0</v>
      </c>
      <c r="E38" s="1">
        <v>0</v>
      </c>
      <c r="F38" s="2">
        <v>5</v>
      </c>
      <c r="G38" s="2">
        <v>0</v>
      </c>
      <c r="H38" s="2">
        <v>0</v>
      </c>
      <c r="I38" s="2">
        <v>1</v>
      </c>
    </row>
    <row r="39" spans="1:9" x14ac:dyDescent="0.2">
      <c r="A39" s="61"/>
      <c r="B39" s="26" t="s">
        <v>24</v>
      </c>
      <c r="C39" s="1">
        <v>1</v>
      </c>
      <c r="D39" s="1">
        <v>0</v>
      </c>
      <c r="E39" s="1">
        <v>0</v>
      </c>
      <c r="F39" s="2">
        <v>5</v>
      </c>
      <c r="G39" s="2">
        <v>0</v>
      </c>
      <c r="H39" s="2">
        <v>0</v>
      </c>
      <c r="I39" s="2">
        <v>1</v>
      </c>
    </row>
    <row r="40" spans="1:9" x14ac:dyDescent="0.2">
      <c r="A40" s="61"/>
      <c r="B40" s="26" t="s">
        <v>26</v>
      </c>
      <c r="C40" s="1">
        <v>1</v>
      </c>
      <c r="D40" s="2"/>
      <c r="E40" s="1">
        <v>0</v>
      </c>
      <c r="F40" s="2">
        <v>0</v>
      </c>
      <c r="G40" s="2">
        <v>0</v>
      </c>
      <c r="H40" s="2">
        <v>0</v>
      </c>
      <c r="I40" s="2">
        <v>1</v>
      </c>
    </row>
    <row r="41" spans="1:9" x14ac:dyDescent="0.2">
      <c r="A41" s="61"/>
      <c r="B41" s="26" t="s">
        <v>28</v>
      </c>
      <c r="C41" s="1">
        <v>1</v>
      </c>
      <c r="D41" s="1">
        <v>0</v>
      </c>
      <c r="E41" s="1">
        <v>0</v>
      </c>
      <c r="F41" s="2">
        <v>5</v>
      </c>
      <c r="G41" s="2">
        <v>0</v>
      </c>
      <c r="H41" s="2">
        <v>0</v>
      </c>
      <c r="I41" s="2">
        <v>1</v>
      </c>
    </row>
    <row r="42" spans="1:9" x14ac:dyDescent="0.2">
      <c r="A42" s="61"/>
      <c r="B42" s="26" t="s">
        <v>30</v>
      </c>
      <c r="C42" s="1">
        <v>1</v>
      </c>
      <c r="D42" s="1">
        <v>0</v>
      </c>
      <c r="E42" s="2"/>
      <c r="F42" s="2">
        <v>6</v>
      </c>
      <c r="G42" s="2">
        <v>0</v>
      </c>
      <c r="H42" s="2">
        <v>0</v>
      </c>
      <c r="I42" s="2">
        <v>0</v>
      </c>
    </row>
    <row r="43" spans="1:9" x14ac:dyDescent="0.2">
      <c r="A43" s="61"/>
      <c r="B43" s="26" t="s">
        <v>33</v>
      </c>
      <c r="C43" s="13">
        <v>0.6</v>
      </c>
      <c r="D43" s="1">
        <v>0</v>
      </c>
      <c r="E43" s="9">
        <v>0.66700000000000004</v>
      </c>
      <c r="F43" s="2">
        <v>2</v>
      </c>
      <c r="G43" s="2">
        <v>0</v>
      </c>
      <c r="H43" s="2">
        <v>2</v>
      </c>
      <c r="I43" s="2">
        <v>1</v>
      </c>
    </row>
    <row r="44" spans="1:9" x14ac:dyDescent="0.2">
      <c r="A44" s="61"/>
      <c r="B44" s="26" t="s">
        <v>36</v>
      </c>
      <c r="C44" s="32">
        <v>0.66700000000000004</v>
      </c>
      <c r="D44" s="1">
        <v>0</v>
      </c>
      <c r="E44" s="9">
        <v>1</v>
      </c>
      <c r="F44" s="2">
        <v>4</v>
      </c>
      <c r="G44" s="2">
        <v>0</v>
      </c>
      <c r="H44" s="2">
        <v>2</v>
      </c>
      <c r="I44" s="2">
        <v>0</v>
      </c>
    </row>
    <row r="45" spans="1:9" x14ac:dyDescent="0.2">
      <c r="A45" s="61"/>
      <c r="B45" s="26" t="s">
        <v>37</v>
      </c>
      <c r="C45" s="30">
        <v>0.83299999999999996</v>
      </c>
      <c r="D45" s="1">
        <v>0</v>
      </c>
      <c r="E45" s="9">
        <v>1</v>
      </c>
      <c r="F45" s="2">
        <v>5</v>
      </c>
      <c r="G45" s="2">
        <v>0</v>
      </c>
      <c r="H45" s="2">
        <v>1</v>
      </c>
      <c r="I45" s="2">
        <v>0</v>
      </c>
    </row>
    <row r="46" spans="1:9" x14ac:dyDescent="0.2">
      <c r="A46" s="61"/>
      <c r="B46" s="26" t="s">
        <v>38</v>
      </c>
      <c r="C46" s="30">
        <v>0.83299999999999996</v>
      </c>
      <c r="D46" s="1">
        <v>0</v>
      </c>
      <c r="E46" s="38">
        <v>0.25</v>
      </c>
      <c r="F46" s="2">
        <v>2</v>
      </c>
      <c r="G46" s="2">
        <v>0</v>
      </c>
      <c r="H46" s="2">
        <v>1</v>
      </c>
      <c r="I46" s="2">
        <v>3</v>
      </c>
    </row>
    <row r="47" spans="1:9" x14ac:dyDescent="0.2">
      <c r="A47" s="61" t="s">
        <v>45</v>
      </c>
      <c r="B47" s="26" t="s">
        <v>17</v>
      </c>
      <c r="C47" s="1">
        <v>1</v>
      </c>
      <c r="D47" s="1">
        <v>0</v>
      </c>
      <c r="E47" s="2"/>
      <c r="F47" s="2">
        <v>1</v>
      </c>
      <c r="G47" s="2">
        <v>0</v>
      </c>
      <c r="H47" s="2">
        <v>0</v>
      </c>
      <c r="I47" s="2">
        <v>0</v>
      </c>
    </row>
    <row r="48" spans="1:9" x14ac:dyDescent="0.2">
      <c r="A48" s="61"/>
      <c r="B48" s="26" t="s">
        <v>23</v>
      </c>
      <c r="C48" s="1">
        <v>1</v>
      </c>
      <c r="D48" s="1">
        <v>0</v>
      </c>
      <c r="E48" s="2"/>
      <c r="F48" s="2">
        <v>1</v>
      </c>
      <c r="G48" s="2">
        <v>0</v>
      </c>
      <c r="H48" s="2">
        <v>0</v>
      </c>
      <c r="I48" s="2">
        <v>0</v>
      </c>
    </row>
    <row r="49" spans="1:9" x14ac:dyDescent="0.2">
      <c r="A49" s="61" t="s">
        <v>9</v>
      </c>
      <c r="B49" s="26" t="s">
        <v>15</v>
      </c>
      <c r="C49" s="1">
        <v>1</v>
      </c>
      <c r="D49" s="1">
        <v>0</v>
      </c>
      <c r="E49" s="2"/>
      <c r="F49" s="2">
        <v>1</v>
      </c>
      <c r="G49" s="2">
        <v>0</v>
      </c>
      <c r="H49" s="2">
        <v>0</v>
      </c>
      <c r="I49" s="2">
        <v>0</v>
      </c>
    </row>
    <row r="50" spans="1:9" x14ac:dyDescent="0.2">
      <c r="A50" s="61"/>
      <c r="B50" s="26" t="s">
        <v>16</v>
      </c>
      <c r="C50" s="1">
        <v>1</v>
      </c>
      <c r="D50" s="2"/>
      <c r="E50" s="1">
        <v>0</v>
      </c>
      <c r="F50" s="2">
        <v>0</v>
      </c>
      <c r="G50" s="2">
        <v>0</v>
      </c>
      <c r="H50" s="2">
        <v>0</v>
      </c>
      <c r="I50" s="2">
        <v>1</v>
      </c>
    </row>
    <row r="51" spans="1:9" x14ac:dyDescent="0.2">
      <c r="A51" s="61"/>
      <c r="B51" s="26" t="s">
        <v>17</v>
      </c>
      <c r="C51" s="1">
        <v>1</v>
      </c>
      <c r="D51" s="2"/>
      <c r="E51" s="1">
        <v>0</v>
      </c>
      <c r="F51" s="2">
        <v>0</v>
      </c>
      <c r="G51" s="2">
        <v>0</v>
      </c>
      <c r="H51" s="2">
        <v>0</v>
      </c>
      <c r="I51" s="2">
        <v>1</v>
      </c>
    </row>
    <row r="52" spans="1:9" x14ac:dyDescent="0.2">
      <c r="A52" s="61"/>
      <c r="B52" s="26" t="s">
        <v>19</v>
      </c>
      <c r="C52" s="1">
        <v>1</v>
      </c>
      <c r="D52" s="2"/>
      <c r="E52" s="1">
        <v>0</v>
      </c>
      <c r="F52" s="2">
        <v>0</v>
      </c>
      <c r="G52" s="2">
        <v>0</v>
      </c>
      <c r="H52" s="2">
        <v>0</v>
      </c>
      <c r="I52" s="2">
        <v>1</v>
      </c>
    </row>
    <row r="53" spans="1:9" x14ac:dyDescent="0.2">
      <c r="A53" s="61"/>
      <c r="B53" s="26" t="s">
        <v>20</v>
      </c>
      <c r="C53" s="1">
        <v>1</v>
      </c>
      <c r="D53" s="1">
        <v>0</v>
      </c>
      <c r="E53" s="2"/>
      <c r="F53" s="2">
        <v>1</v>
      </c>
      <c r="G53" s="2">
        <v>0</v>
      </c>
      <c r="H53" s="2">
        <v>0</v>
      </c>
      <c r="I53" s="2">
        <v>0</v>
      </c>
    </row>
    <row r="54" spans="1:9" x14ac:dyDescent="0.2">
      <c r="A54" s="61"/>
      <c r="B54" s="26" t="s">
        <v>21</v>
      </c>
      <c r="C54" s="1">
        <v>1</v>
      </c>
      <c r="D54" s="2"/>
      <c r="E54" s="1">
        <v>0</v>
      </c>
      <c r="F54" s="2">
        <v>0</v>
      </c>
      <c r="G54" s="2">
        <v>0</v>
      </c>
      <c r="H54" s="2">
        <v>0</v>
      </c>
      <c r="I54" s="2">
        <v>1</v>
      </c>
    </row>
    <row r="55" spans="1:9" x14ac:dyDescent="0.2">
      <c r="A55" s="61"/>
      <c r="B55" s="26" t="s">
        <v>22</v>
      </c>
      <c r="C55" s="1">
        <v>1</v>
      </c>
      <c r="D55" s="1">
        <v>0</v>
      </c>
      <c r="E55" s="2"/>
      <c r="F55" s="2">
        <v>1</v>
      </c>
      <c r="G55" s="2">
        <v>0</v>
      </c>
      <c r="H55" s="2">
        <v>0</v>
      </c>
      <c r="I55" s="2">
        <v>0</v>
      </c>
    </row>
    <row r="56" spans="1:9" x14ac:dyDescent="0.2">
      <c r="A56" s="61"/>
      <c r="B56" s="26" t="s">
        <v>23</v>
      </c>
      <c r="C56" s="9">
        <v>0</v>
      </c>
      <c r="D56" s="9">
        <v>1</v>
      </c>
      <c r="E56" s="2"/>
      <c r="F56" s="2">
        <v>0</v>
      </c>
      <c r="G56" s="2">
        <v>1</v>
      </c>
      <c r="H56" s="2">
        <v>0</v>
      </c>
      <c r="I56" s="2">
        <v>0</v>
      </c>
    </row>
    <row r="57" spans="1:9" x14ac:dyDescent="0.2">
      <c r="A57" s="61"/>
      <c r="B57" s="26" t="s">
        <v>24</v>
      </c>
      <c r="C57" s="1">
        <v>1</v>
      </c>
      <c r="D57" s="1">
        <v>0</v>
      </c>
      <c r="E57" s="2"/>
      <c r="F57" s="2">
        <v>1</v>
      </c>
      <c r="G57" s="2">
        <v>0</v>
      </c>
      <c r="H57" s="2">
        <v>0</v>
      </c>
      <c r="I57" s="2">
        <v>0</v>
      </c>
    </row>
    <row r="58" spans="1:9" x14ac:dyDescent="0.2">
      <c r="A58" s="61"/>
      <c r="B58" s="26" t="s">
        <v>28</v>
      </c>
      <c r="C58" s="1">
        <v>1</v>
      </c>
      <c r="D58" s="1">
        <v>0</v>
      </c>
      <c r="E58" s="2"/>
      <c r="F58" s="2">
        <v>1</v>
      </c>
      <c r="G58" s="2">
        <v>0</v>
      </c>
      <c r="H58" s="2">
        <v>0</v>
      </c>
      <c r="I58" s="2">
        <v>0</v>
      </c>
    </row>
    <row r="59" spans="1:9" x14ac:dyDescent="0.2">
      <c r="A59" s="61"/>
      <c r="B59" s="26" t="s">
        <v>30</v>
      </c>
      <c r="C59" s="1">
        <v>1</v>
      </c>
      <c r="D59" s="1">
        <v>0</v>
      </c>
      <c r="E59" s="2"/>
      <c r="F59" s="2">
        <v>1</v>
      </c>
      <c r="G59" s="2">
        <v>0</v>
      </c>
      <c r="H59" s="2">
        <v>0</v>
      </c>
      <c r="I59" s="2">
        <v>0</v>
      </c>
    </row>
    <row r="60" spans="1:9" x14ac:dyDescent="0.2">
      <c r="A60" s="61"/>
      <c r="B60" s="26" t="s">
        <v>33</v>
      </c>
      <c r="C60" s="1">
        <v>1</v>
      </c>
      <c r="D60" s="1">
        <v>0</v>
      </c>
      <c r="E60" s="2"/>
      <c r="F60" s="2">
        <v>1</v>
      </c>
      <c r="G60" s="2">
        <v>0</v>
      </c>
      <c r="H60" s="2">
        <v>0</v>
      </c>
      <c r="I60" s="2">
        <v>0</v>
      </c>
    </row>
    <row r="61" spans="1:9" x14ac:dyDescent="0.2">
      <c r="A61" s="61"/>
      <c r="B61" s="26" t="s">
        <v>36</v>
      </c>
      <c r="C61" s="1">
        <v>1</v>
      </c>
      <c r="D61" s="1">
        <v>0</v>
      </c>
      <c r="E61" s="2"/>
      <c r="F61" s="2">
        <v>1</v>
      </c>
      <c r="G61" s="2">
        <v>0</v>
      </c>
      <c r="H61" s="2">
        <v>0</v>
      </c>
      <c r="I61" s="2">
        <v>0</v>
      </c>
    </row>
    <row r="62" spans="1:9" x14ac:dyDescent="0.2">
      <c r="A62" s="61"/>
      <c r="B62" s="26" t="s">
        <v>37</v>
      </c>
      <c r="C62" s="1">
        <v>1</v>
      </c>
      <c r="D62" s="1">
        <v>0</v>
      </c>
      <c r="E62" s="2"/>
      <c r="F62" s="2">
        <v>1</v>
      </c>
      <c r="G62" s="2">
        <v>0</v>
      </c>
      <c r="H62" s="2">
        <v>0</v>
      </c>
      <c r="I62" s="2">
        <v>0</v>
      </c>
    </row>
    <row r="63" spans="1:9" x14ac:dyDescent="0.2">
      <c r="A63" s="61"/>
      <c r="B63" s="26" t="s">
        <v>38</v>
      </c>
      <c r="C63" s="1">
        <v>1</v>
      </c>
      <c r="D63" s="1">
        <v>0</v>
      </c>
      <c r="E63" s="2"/>
      <c r="F63" s="2">
        <v>1</v>
      </c>
      <c r="G63" s="2">
        <v>0</v>
      </c>
      <c r="H63" s="2">
        <v>0</v>
      </c>
      <c r="I63" s="2">
        <v>0</v>
      </c>
    </row>
    <row r="64" spans="1:9" x14ac:dyDescent="0.2">
      <c r="A64" s="61" t="s">
        <v>10</v>
      </c>
      <c r="B64" s="26" t="s">
        <v>15</v>
      </c>
      <c r="C64" s="1">
        <v>1</v>
      </c>
      <c r="D64" s="1">
        <v>0</v>
      </c>
      <c r="E64" s="2"/>
      <c r="F64" s="2">
        <v>3</v>
      </c>
      <c r="G64" s="2">
        <v>0</v>
      </c>
      <c r="H64" s="2">
        <v>0</v>
      </c>
      <c r="I64" s="2">
        <v>0</v>
      </c>
    </row>
    <row r="65" spans="1:9" x14ac:dyDescent="0.2">
      <c r="A65" s="61"/>
      <c r="B65" s="26" t="s">
        <v>16</v>
      </c>
      <c r="C65" s="1">
        <v>1</v>
      </c>
      <c r="D65" s="1">
        <v>0</v>
      </c>
      <c r="E65" s="1">
        <v>0</v>
      </c>
      <c r="F65" s="2">
        <v>2</v>
      </c>
      <c r="G65" s="2">
        <v>0</v>
      </c>
      <c r="H65" s="2">
        <v>0</v>
      </c>
      <c r="I65" s="2">
        <v>1</v>
      </c>
    </row>
    <row r="66" spans="1:9" x14ac:dyDescent="0.2">
      <c r="A66" s="61"/>
      <c r="B66" s="26" t="s">
        <v>17</v>
      </c>
      <c r="C66" s="1">
        <v>1</v>
      </c>
      <c r="D66" s="2"/>
      <c r="E66" s="1">
        <v>0</v>
      </c>
      <c r="F66" s="2">
        <v>0</v>
      </c>
      <c r="G66" s="2">
        <v>0</v>
      </c>
      <c r="H66" s="2">
        <v>0</v>
      </c>
      <c r="I66" s="2">
        <v>3</v>
      </c>
    </row>
    <row r="67" spans="1:9" x14ac:dyDescent="0.2">
      <c r="A67" s="61"/>
      <c r="B67" s="26" t="s">
        <v>19</v>
      </c>
      <c r="C67" s="32">
        <v>0.66700000000000004</v>
      </c>
      <c r="D67" s="32">
        <v>0.33300000000000002</v>
      </c>
      <c r="E67" s="2"/>
      <c r="F67" s="2">
        <v>2</v>
      </c>
      <c r="G67" s="2">
        <v>1</v>
      </c>
      <c r="H67" s="2">
        <v>0</v>
      </c>
      <c r="I67" s="2">
        <v>0</v>
      </c>
    </row>
    <row r="68" spans="1:9" x14ac:dyDescent="0.2">
      <c r="A68" s="61"/>
      <c r="B68" s="26" t="s">
        <v>20</v>
      </c>
      <c r="C68" s="1">
        <v>1</v>
      </c>
      <c r="D68" s="1">
        <v>0</v>
      </c>
      <c r="E68" s="2"/>
      <c r="F68" s="2">
        <v>3</v>
      </c>
      <c r="G68" s="2">
        <v>0</v>
      </c>
      <c r="H68" s="2">
        <v>0</v>
      </c>
      <c r="I68" s="2">
        <v>0</v>
      </c>
    </row>
    <row r="69" spans="1:9" x14ac:dyDescent="0.2">
      <c r="A69" s="61"/>
      <c r="B69" s="26" t="s">
        <v>21</v>
      </c>
      <c r="C69" s="9">
        <v>0</v>
      </c>
      <c r="D69" s="9">
        <v>1</v>
      </c>
      <c r="E69" s="2"/>
      <c r="F69" s="2">
        <v>0</v>
      </c>
      <c r="G69" s="2">
        <v>2</v>
      </c>
      <c r="H69" s="2">
        <v>0</v>
      </c>
      <c r="I69" s="2">
        <v>0</v>
      </c>
    </row>
    <row r="70" spans="1:9" x14ac:dyDescent="0.2">
      <c r="A70" s="61"/>
      <c r="B70" s="26" t="s">
        <v>22</v>
      </c>
      <c r="C70" s="1">
        <v>1</v>
      </c>
      <c r="D70" s="1">
        <v>0</v>
      </c>
      <c r="E70" s="2"/>
      <c r="F70" s="2">
        <v>3</v>
      </c>
      <c r="G70" s="2">
        <v>0</v>
      </c>
      <c r="H70" s="2">
        <v>0</v>
      </c>
      <c r="I70" s="2">
        <v>0</v>
      </c>
    </row>
    <row r="71" spans="1:9" x14ac:dyDescent="0.2">
      <c r="A71" s="61"/>
      <c r="B71" s="26" t="s">
        <v>23</v>
      </c>
      <c r="C71" s="1">
        <v>1</v>
      </c>
      <c r="D71" s="1">
        <v>0</v>
      </c>
      <c r="E71" s="2"/>
      <c r="F71" s="2">
        <v>2</v>
      </c>
      <c r="G71" s="2">
        <v>0</v>
      </c>
      <c r="H71" s="2">
        <v>0</v>
      </c>
      <c r="I71" s="2">
        <v>0</v>
      </c>
    </row>
    <row r="72" spans="1:9" x14ac:dyDescent="0.2">
      <c r="A72" s="61"/>
      <c r="B72" s="26" t="s">
        <v>24</v>
      </c>
      <c r="C72" s="9">
        <v>0.5</v>
      </c>
      <c r="D72" s="9">
        <v>0.5</v>
      </c>
      <c r="E72" s="2"/>
      <c r="F72" s="2">
        <v>1</v>
      </c>
      <c r="G72" s="2">
        <v>1</v>
      </c>
      <c r="H72" s="2">
        <v>0</v>
      </c>
      <c r="I72" s="2">
        <v>0</v>
      </c>
    </row>
    <row r="73" spans="1:9" x14ac:dyDescent="0.2">
      <c r="A73" s="61"/>
      <c r="B73" s="26" t="s">
        <v>28</v>
      </c>
      <c r="C73" s="1">
        <v>1</v>
      </c>
      <c r="D73" s="1">
        <v>0</v>
      </c>
      <c r="E73" s="2"/>
      <c r="F73" s="2">
        <v>3</v>
      </c>
      <c r="G73" s="2">
        <v>0</v>
      </c>
      <c r="H73" s="2">
        <v>0</v>
      </c>
      <c r="I73" s="2">
        <v>0</v>
      </c>
    </row>
    <row r="74" spans="1:9" x14ac:dyDescent="0.2">
      <c r="A74" s="61"/>
      <c r="B74" s="26" t="s">
        <v>30</v>
      </c>
      <c r="C74" s="1">
        <v>1</v>
      </c>
      <c r="D74" s="1">
        <v>0</v>
      </c>
      <c r="E74" s="2"/>
      <c r="F74" s="2">
        <v>2</v>
      </c>
      <c r="G74" s="2">
        <v>0</v>
      </c>
      <c r="H74" s="2">
        <v>0</v>
      </c>
      <c r="I74" s="2">
        <v>0</v>
      </c>
    </row>
    <row r="75" spans="1:9" x14ac:dyDescent="0.2">
      <c r="A75" s="61"/>
      <c r="B75" s="26" t="s">
        <v>33</v>
      </c>
      <c r="C75" s="1">
        <v>1</v>
      </c>
      <c r="D75" s="1">
        <v>0</v>
      </c>
      <c r="E75" s="2"/>
      <c r="F75" s="2">
        <v>3</v>
      </c>
      <c r="G75" s="2">
        <v>0</v>
      </c>
      <c r="H75" s="2">
        <v>0</v>
      </c>
      <c r="I75" s="2">
        <v>0</v>
      </c>
    </row>
    <row r="76" spans="1:9" x14ac:dyDescent="0.2">
      <c r="A76" s="61"/>
      <c r="B76" s="26" t="s">
        <v>36</v>
      </c>
      <c r="C76" s="1">
        <v>1</v>
      </c>
      <c r="D76" s="1">
        <v>0</v>
      </c>
      <c r="E76" s="2"/>
      <c r="F76" s="2">
        <v>2</v>
      </c>
      <c r="G76" s="2">
        <v>0</v>
      </c>
      <c r="H76" s="2">
        <v>0</v>
      </c>
      <c r="I76" s="2">
        <v>0</v>
      </c>
    </row>
    <row r="77" spans="1:9" x14ac:dyDescent="0.2">
      <c r="A77" s="61"/>
      <c r="B77" s="26" t="s">
        <v>37</v>
      </c>
      <c r="C77" s="1">
        <v>1</v>
      </c>
      <c r="D77" s="1">
        <v>0</v>
      </c>
      <c r="E77" s="2"/>
      <c r="F77" s="2">
        <v>3</v>
      </c>
      <c r="G77" s="2">
        <v>0</v>
      </c>
      <c r="H77" s="2">
        <v>0</v>
      </c>
      <c r="I77" s="2">
        <v>0</v>
      </c>
    </row>
    <row r="78" spans="1:9" x14ac:dyDescent="0.2">
      <c r="A78" s="61"/>
      <c r="B78" s="26" t="s">
        <v>38</v>
      </c>
      <c r="C78" s="1">
        <v>1</v>
      </c>
      <c r="D78" s="1">
        <v>0</v>
      </c>
      <c r="E78" s="2"/>
      <c r="F78" s="2">
        <v>3</v>
      </c>
      <c r="G78" s="2">
        <v>0</v>
      </c>
      <c r="H78" s="2">
        <v>0</v>
      </c>
      <c r="I78" s="2">
        <v>0</v>
      </c>
    </row>
    <row r="79" spans="1:9" x14ac:dyDescent="0.2">
      <c r="A79" s="61" t="s">
        <v>46</v>
      </c>
      <c r="B79" s="26" t="s">
        <v>15</v>
      </c>
      <c r="C79" s="1">
        <v>1</v>
      </c>
      <c r="D79" s="1">
        <v>0</v>
      </c>
      <c r="E79" s="2"/>
      <c r="F79" s="2">
        <v>1</v>
      </c>
      <c r="G79" s="2">
        <v>0</v>
      </c>
      <c r="H79" s="2">
        <v>0</v>
      </c>
      <c r="I79" s="2">
        <v>0</v>
      </c>
    </row>
    <row r="80" spans="1:9" x14ac:dyDescent="0.2">
      <c r="A80" s="61"/>
      <c r="B80" s="26" t="s">
        <v>22</v>
      </c>
      <c r="C80" s="1">
        <v>1</v>
      </c>
      <c r="D80" s="2"/>
      <c r="E80" s="1">
        <v>0</v>
      </c>
      <c r="F80" s="2">
        <v>0</v>
      </c>
      <c r="G80" s="2">
        <v>0</v>
      </c>
      <c r="H80" s="2">
        <v>0</v>
      </c>
      <c r="I80" s="2">
        <v>1</v>
      </c>
    </row>
    <row r="81" spans="1:9" x14ac:dyDescent="0.2">
      <c r="A81" s="61"/>
      <c r="B81" s="26" t="s">
        <v>23</v>
      </c>
      <c r="C81" s="9">
        <v>0</v>
      </c>
      <c r="D81" s="2"/>
      <c r="E81" s="9">
        <v>1</v>
      </c>
      <c r="F81" s="2">
        <v>0</v>
      </c>
      <c r="G81" s="2">
        <v>0</v>
      </c>
      <c r="H81" s="2">
        <v>1</v>
      </c>
      <c r="I81" s="2">
        <v>0</v>
      </c>
    </row>
    <row r="82" spans="1:9" x14ac:dyDescent="0.2">
      <c r="A82" s="61"/>
      <c r="B82" s="26" t="s">
        <v>24</v>
      </c>
      <c r="C82" s="1">
        <v>1</v>
      </c>
      <c r="D82" s="1">
        <v>0</v>
      </c>
      <c r="E82" s="2"/>
      <c r="F82" s="2">
        <v>1</v>
      </c>
      <c r="G82" s="2">
        <v>0</v>
      </c>
      <c r="H82" s="2">
        <v>0</v>
      </c>
      <c r="I82" s="2">
        <v>0</v>
      </c>
    </row>
    <row r="83" spans="1:9" x14ac:dyDescent="0.2">
      <c r="A83" s="61"/>
      <c r="B83" s="26" t="s">
        <v>28</v>
      </c>
      <c r="C83" s="1">
        <v>1</v>
      </c>
      <c r="D83" s="1">
        <v>0</v>
      </c>
      <c r="E83" s="2"/>
      <c r="F83" s="2">
        <v>1</v>
      </c>
      <c r="G83" s="2">
        <v>0</v>
      </c>
      <c r="H83" s="2">
        <v>0</v>
      </c>
      <c r="I83" s="2">
        <v>0</v>
      </c>
    </row>
    <row r="84" spans="1:9" x14ac:dyDescent="0.2">
      <c r="A84" s="61"/>
      <c r="B84" s="26" t="s">
        <v>30</v>
      </c>
      <c r="C84" s="1">
        <v>1</v>
      </c>
      <c r="D84" s="1">
        <v>0</v>
      </c>
      <c r="E84" s="2"/>
      <c r="F84" s="2">
        <v>1</v>
      </c>
      <c r="G84" s="2">
        <v>0</v>
      </c>
      <c r="H84" s="2">
        <v>0</v>
      </c>
      <c r="I84" s="2">
        <v>0</v>
      </c>
    </row>
    <row r="85" spans="1:9" x14ac:dyDescent="0.2">
      <c r="A85" s="61"/>
      <c r="B85" s="26" t="s">
        <v>36</v>
      </c>
      <c r="C85" s="1">
        <v>1</v>
      </c>
      <c r="D85" s="2"/>
      <c r="E85" s="1">
        <v>0</v>
      </c>
      <c r="F85" s="2">
        <v>0</v>
      </c>
      <c r="G85" s="2">
        <v>0</v>
      </c>
      <c r="H85" s="2">
        <v>0</v>
      </c>
      <c r="I85" s="2">
        <v>1</v>
      </c>
    </row>
    <row r="86" spans="1:9" x14ac:dyDescent="0.2">
      <c r="A86" s="61"/>
      <c r="B86" s="26" t="s">
        <v>37</v>
      </c>
      <c r="C86" s="1">
        <v>1</v>
      </c>
      <c r="D86" s="1">
        <v>0</v>
      </c>
      <c r="E86" s="2"/>
      <c r="F86" s="2">
        <v>1</v>
      </c>
      <c r="G86" s="2">
        <v>0</v>
      </c>
      <c r="H86" s="2">
        <v>0</v>
      </c>
      <c r="I86" s="2">
        <v>0</v>
      </c>
    </row>
    <row r="87" spans="1:9" x14ac:dyDescent="0.2">
      <c r="A87" s="61" t="s">
        <v>11</v>
      </c>
      <c r="B87" s="26" t="s">
        <v>15</v>
      </c>
      <c r="C87" s="1">
        <v>1</v>
      </c>
      <c r="D87" s="1">
        <v>0</v>
      </c>
      <c r="E87" s="2"/>
      <c r="F87" s="2">
        <v>3</v>
      </c>
      <c r="G87" s="2">
        <v>0</v>
      </c>
      <c r="H87" s="2">
        <v>0</v>
      </c>
      <c r="I87" s="2">
        <v>0</v>
      </c>
    </row>
    <row r="88" spans="1:9" x14ac:dyDescent="0.2">
      <c r="A88" s="61"/>
      <c r="B88" s="26" t="s">
        <v>20</v>
      </c>
      <c r="C88" s="9">
        <v>0.33300000000000002</v>
      </c>
      <c r="D88" s="9">
        <v>0.66700000000000004</v>
      </c>
      <c r="E88" s="2"/>
      <c r="F88" s="2">
        <v>1</v>
      </c>
      <c r="G88" s="2">
        <v>2</v>
      </c>
      <c r="H88" s="2">
        <v>0</v>
      </c>
      <c r="I88" s="2">
        <v>0</v>
      </c>
    </row>
    <row r="89" spans="1:9" x14ac:dyDescent="0.2">
      <c r="A89" s="61"/>
      <c r="B89" s="26" t="s">
        <v>22</v>
      </c>
      <c r="C89" s="9">
        <v>0</v>
      </c>
      <c r="D89" s="9">
        <v>1</v>
      </c>
      <c r="E89" s="2"/>
      <c r="F89" s="2">
        <v>0</v>
      </c>
      <c r="G89" s="2">
        <v>3</v>
      </c>
      <c r="H89" s="2">
        <v>0</v>
      </c>
      <c r="I89" s="2">
        <v>0</v>
      </c>
    </row>
    <row r="90" spans="1:9" x14ac:dyDescent="0.2">
      <c r="A90" s="61"/>
      <c r="B90" s="26" t="s">
        <v>24</v>
      </c>
      <c r="C90" s="9">
        <v>0.33300000000000002</v>
      </c>
      <c r="D90" s="9">
        <v>0.66700000000000004</v>
      </c>
      <c r="E90" s="2"/>
      <c r="F90" s="2">
        <v>1</v>
      </c>
      <c r="G90" s="2">
        <v>2</v>
      </c>
      <c r="H90" s="2">
        <v>0</v>
      </c>
      <c r="I90" s="2">
        <v>0</v>
      </c>
    </row>
    <row r="91" spans="1:9" x14ac:dyDescent="0.2">
      <c r="A91" s="61"/>
      <c r="B91" s="26" t="s">
        <v>28</v>
      </c>
      <c r="C91" s="32">
        <v>0.66700000000000004</v>
      </c>
      <c r="D91" s="32">
        <v>0.33300000000000002</v>
      </c>
      <c r="E91" s="2"/>
      <c r="F91" s="2">
        <v>2</v>
      </c>
      <c r="G91" s="2">
        <v>1</v>
      </c>
      <c r="H91" s="2">
        <v>0</v>
      </c>
      <c r="I91" s="2">
        <v>0</v>
      </c>
    </row>
    <row r="92" spans="1:9" x14ac:dyDescent="0.2">
      <c r="A92" s="61"/>
      <c r="B92" s="26" t="s">
        <v>30</v>
      </c>
      <c r="C92" s="9">
        <v>0.33300000000000002</v>
      </c>
      <c r="D92" s="9">
        <v>0.66700000000000004</v>
      </c>
      <c r="E92" s="2"/>
      <c r="F92" s="2">
        <v>1</v>
      </c>
      <c r="G92" s="2">
        <v>2</v>
      </c>
      <c r="H92" s="2">
        <v>0</v>
      </c>
      <c r="I92" s="2">
        <v>0</v>
      </c>
    </row>
    <row r="93" spans="1:9" x14ac:dyDescent="0.2">
      <c r="A93" s="61"/>
      <c r="B93" s="26" t="s">
        <v>36</v>
      </c>
      <c r="C93" s="9">
        <v>0.33300000000000002</v>
      </c>
      <c r="D93" s="1">
        <v>0</v>
      </c>
      <c r="E93" s="9">
        <v>1</v>
      </c>
      <c r="F93" s="2">
        <v>1</v>
      </c>
      <c r="G93" s="2">
        <v>0</v>
      </c>
      <c r="H93" s="2">
        <v>2</v>
      </c>
      <c r="I93" s="2">
        <v>0</v>
      </c>
    </row>
    <row r="94" spans="1:9" x14ac:dyDescent="0.2">
      <c r="A94" s="61"/>
      <c r="B94" s="26" t="s">
        <v>37</v>
      </c>
      <c r="C94" s="1">
        <v>1</v>
      </c>
      <c r="D94" s="1">
        <v>0</v>
      </c>
      <c r="E94" s="2"/>
      <c r="F94" s="2">
        <v>3</v>
      </c>
      <c r="G94" s="2">
        <v>0</v>
      </c>
      <c r="H94" s="2">
        <v>0</v>
      </c>
      <c r="I94" s="2">
        <v>0</v>
      </c>
    </row>
    <row r="95" spans="1:9" x14ac:dyDescent="0.2">
      <c r="A95" s="61" t="s">
        <v>12</v>
      </c>
      <c r="B95" s="26" t="s">
        <v>18</v>
      </c>
      <c r="C95" s="1">
        <v>1</v>
      </c>
      <c r="D95" s="1">
        <v>0</v>
      </c>
      <c r="E95" s="1">
        <v>0</v>
      </c>
      <c r="F95" s="2">
        <v>1</v>
      </c>
      <c r="G95" s="2">
        <v>0</v>
      </c>
      <c r="H95" s="2">
        <v>0</v>
      </c>
      <c r="I95" s="2">
        <v>8</v>
      </c>
    </row>
    <row r="96" spans="1:9" x14ac:dyDescent="0.2">
      <c r="A96" s="61"/>
      <c r="B96" s="26" t="s">
        <v>53</v>
      </c>
      <c r="C96" s="40">
        <v>0.88900000000000001</v>
      </c>
      <c r="D96" s="1">
        <v>0</v>
      </c>
      <c r="E96" s="9">
        <v>1</v>
      </c>
      <c r="F96" s="2">
        <v>8</v>
      </c>
      <c r="G96" s="2">
        <v>0</v>
      </c>
      <c r="H96" s="2">
        <v>1</v>
      </c>
      <c r="I96" s="2">
        <v>0</v>
      </c>
    </row>
    <row r="97" spans="1:9" x14ac:dyDescent="0.2">
      <c r="A97" s="61"/>
      <c r="B97" s="26" t="s">
        <v>24</v>
      </c>
      <c r="C97" s="1">
        <v>1</v>
      </c>
      <c r="D97" s="1">
        <v>0</v>
      </c>
      <c r="E97" s="2"/>
      <c r="F97" s="2">
        <v>9</v>
      </c>
      <c r="G97" s="2">
        <v>0</v>
      </c>
      <c r="H97" s="2">
        <v>0</v>
      </c>
      <c r="I97" s="2">
        <v>0</v>
      </c>
    </row>
    <row r="98" spans="1:9" x14ac:dyDescent="0.2">
      <c r="A98" s="61"/>
      <c r="B98" s="26" t="s">
        <v>25</v>
      </c>
      <c r="C98" s="40">
        <v>0.88900000000000001</v>
      </c>
      <c r="D98" s="42">
        <v>0.14299999999999999</v>
      </c>
      <c r="E98" s="1">
        <v>0</v>
      </c>
      <c r="F98" s="2">
        <v>6</v>
      </c>
      <c r="G98" s="2">
        <v>1</v>
      </c>
      <c r="H98" s="2">
        <v>0</v>
      </c>
      <c r="I98" s="2">
        <v>2</v>
      </c>
    </row>
    <row r="99" spans="1:9" x14ac:dyDescent="0.2">
      <c r="A99" s="61"/>
      <c r="B99" s="26" t="s">
        <v>26</v>
      </c>
      <c r="C99" s="1">
        <v>1</v>
      </c>
      <c r="D99" s="1">
        <v>0</v>
      </c>
      <c r="E99" s="1">
        <v>0</v>
      </c>
      <c r="F99" s="2">
        <v>7</v>
      </c>
      <c r="G99" s="2">
        <v>0</v>
      </c>
      <c r="H99" s="2">
        <v>0</v>
      </c>
      <c r="I99" s="2">
        <v>2</v>
      </c>
    </row>
    <row r="100" spans="1:9" x14ac:dyDescent="0.2">
      <c r="A100" s="61"/>
      <c r="B100" s="26" t="s">
        <v>27</v>
      </c>
      <c r="C100" s="1">
        <v>1</v>
      </c>
      <c r="D100" s="1">
        <v>0</v>
      </c>
      <c r="E100" s="2"/>
      <c r="F100" s="2">
        <v>9</v>
      </c>
      <c r="G100" s="2">
        <v>0</v>
      </c>
      <c r="H100" s="2">
        <v>0</v>
      </c>
      <c r="I100" s="2">
        <v>0</v>
      </c>
    </row>
    <row r="101" spans="1:9" x14ac:dyDescent="0.2">
      <c r="A101" s="61"/>
      <c r="B101" s="26" t="s">
        <v>28</v>
      </c>
      <c r="C101" s="1">
        <v>1</v>
      </c>
      <c r="D101" s="1">
        <v>0</v>
      </c>
      <c r="E101" s="2"/>
      <c r="F101" s="2">
        <v>8</v>
      </c>
      <c r="G101" s="2">
        <v>0</v>
      </c>
      <c r="H101" s="2">
        <v>0</v>
      </c>
      <c r="I101" s="2">
        <v>0</v>
      </c>
    </row>
    <row r="102" spans="1:9" x14ac:dyDescent="0.2">
      <c r="A102" s="61"/>
      <c r="B102" s="26" t="s">
        <v>29</v>
      </c>
      <c r="C102" s="1">
        <v>1</v>
      </c>
      <c r="D102" s="1">
        <v>0</v>
      </c>
      <c r="E102" s="2"/>
      <c r="F102" s="2">
        <v>9</v>
      </c>
      <c r="G102" s="2">
        <v>0</v>
      </c>
      <c r="H102" s="2">
        <v>0</v>
      </c>
      <c r="I102" s="2">
        <v>0</v>
      </c>
    </row>
    <row r="103" spans="1:9" x14ac:dyDescent="0.2">
      <c r="A103" s="61"/>
      <c r="B103" s="26" t="s">
        <v>31</v>
      </c>
      <c r="C103" s="40">
        <v>0.88900000000000001</v>
      </c>
      <c r="D103" s="40">
        <v>0.111</v>
      </c>
      <c r="E103" s="2"/>
      <c r="F103" s="2">
        <v>8</v>
      </c>
      <c r="G103" s="2">
        <v>1</v>
      </c>
      <c r="H103" s="2">
        <v>0</v>
      </c>
      <c r="I103" s="2">
        <v>0</v>
      </c>
    </row>
    <row r="104" spans="1:9" x14ac:dyDescent="0.2">
      <c r="A104" s="61"/>
      <c r="B104" s="26" t="s">
        <v>32</v>
      </c>
      <c r="C104" s="40">
        <v>0.88900000000000001</v>
      </c>
      <c r="D104" s="40">
        <v>0.111</v>
      </c>
      <c r="E104" s="2"/>
      <c r="F104" s="2">
        <v>8</v>
      </c>
      <c r="G104" s="2">
        <v>1</v>
      </c>
      <c r="H104" s="2">
        <v>0</v>
      </c>
      <c r="I104" s="2">
        <v>0</v>
      </c>
    </row>
    <row r="105" spans="1:9" x14ac:dyDescent="0.2">
      <c r="A105" s="61"/>
      <c r="B105" s="26" t="s">
        <v>34</v>
      </c>
      <c r="C105" s="1">
        <v>1</v>
      </c>
      <c r="D105" s="1">
        <v>0</v>
      </c>
      <c r="E105" s="2"/>
      <c r="F105" s="2">
        <v>9</v>
      </c>
      <c r="G105" s="2">
        <v>0</v>
      </c>
      <c r="H105" s="2">
        <v>0</v>
      </c>
      <c r="I105" s="2">
        <v>0</v>
      </c>
    </row>
    <row r="106" spans="1:9" x14ac:dyDescent="0.2">
      <c r="A106" s="61"/>
      <c r="B106" s="26" t="s">
        <v>35</v>
      </c>
      <c r="C106" s="1">
        <v>1</v>
      </c>
      <c r="D106" s="1">
        <v>0</v>
      </c>
      <c r="E106" s="2"/>
      <c r="F106" s="2">
        <v>9</v>
      </c>
      <c r="G106" s="2">
        <v>0</v>
      </c>
      <c r="H106" s="2">
        <v>0</v>
      </c>
      <c r="I106" s="2">
        <v>0</v>
      </c>
    </row>
    <row r="107" spans="1:9" x14ac:dyDescent="0.2">
      <c r="A107" s="61"/>
      <c r="B107" s="26" t="s">
        <v>39</v>
      </c>
      <c r="C107" s="1">
        <v>1</v>
      </c>
      <c r="D107" s="1">
        <v>0</v>
      </c>
      <c r="E107" s="2"/>
      <c r="F107" s="2">
        <v>9</v>
      </c>
      <c r="G107" s="2">
        <v>0</v>
      </c>
      <c r="H107" s="2">
        <v>0</v>
      </c>
      <c r="I107" s="2">
        <v>0</v>
      </c>
    </row>
    <row r="108" spans="1:9" x14ac:dyDescent="0.2">
      <c r="A108" s="61" t="s">
        <v>47</v>
      </c>
      <c r="B108" s="26" t="s">
        <v>53</v>
      </c>
      <c r="C108" s="9">
        <v>0</v>
      </c>
      <c r="D108" s="2"/>
      <c r="E108" s="9">
        <v>1</v>
      </c>
      <c r="F108" s="2">
        <v>0</v>
      </c>
      <c r="G108" s="2">
        <v>0</v>
      </c>
      <c r="H108" s="2">
        <v>1</v>
      </c>
      <c r="I108" s="2">
        <v>0</v>
      </c>
    </row>
    <row r="109" spans="1:9" x14ac:dyDescent="0.2">
      <c r="A109" s="61"/>
      <c r="B109" s="26" t="s">
        <v>24</v>
      </c>
      <c r="C109" s="1">
        <v>1</v>
      </c>
      <c r="D109" s="1">
        <v>0</v>
      </c>
      <c r="E109" s="2"/>
      <c r="F109" s="2">
        <v>1</v>
      </c>
      <c r="G109" s="2">
        <v>0</v>
      </c>
      <c r="H109" s="2">
        <v>0</v>
      </c>
      <c r="I109" s="2">
        <v>0</v>
      </c>
    </row>
    <row r="110" spans="1:9" x14ac:dyDescent="0.2">
      <c r="A110" s="61"/>
      <c r="B110" s="26" t="s">
        <v>25</v>
      </c>
      <c r="C110" s="9">
        <v>0</v>
      </c>
      <c r="D110" s="2"/>
      <c r="E110" s="9">
        <v>1</v>
      </c>
      <c r="F110" s="2">
        <v>0</v>
      </c>
      <c r="G110" s="2">
        <v>0</v>
      </c>
      <c r="H110" s="2">
        <v>1</v>
      </c>
      <c r="I110" s="2">
        <v>0</v>
      </c>
    </row>
    <row r="111" spans="1:9" x14ac:dyDescent="0.2">
      <c r="A111" s="61"/>
      <c r="B111" s="26" t="s">
        <v>26</v>
      </c>
      <c r="C111" s="1">
        <v>1</v>
      </c>
      <c r="D111" s="2"/>
      <c r="E111" s="1">
        <v>0</v>
      </c>
      <c r="F111" s="2">
        <v>0</v>
      </c>
      <c r="G111" s="2">
        <v>0</v>
      </c>
      <c r="H111" s="2">
        <v>0</v>
      </c>
      <c r="I111" s="2">
        <v>1</v>
      </c>
    </row>
    <row r="112" spans="1:9" x14ac:dyDescent="0.2">
      <c r="A112" s="61"/>
      <c r="B112" s="26" t="s">
        <v>27</v>
      </c>
      <c r="C112" s="1">
        <v>1</v>
      </c>
      <c r="D112" s="1">
        <v>0</v>
      </c>
      <c r="E112" s="2"/>
      <c r="F112" s="2">
        <v>1</v>
      </c>
      <c r="G112" s="2">
        <v>0</v>
      </c>
      <c r="H112" s="2">
        <v>0</v>
      </c>
      <c r="I112" s="2">
        <v>0</v>
      </c>
    </row>
    <row r="113" spans="1:9" x14ac:dyDescent="0.2">
      <c r="A113" s="61"/>
      <c r="B113" s="26" t="s">
        <v>28</v>
      </c>
      <c r="C113" s="1">
        <v>1</v>
      </c>
      <c r="D113" s="1">
        <v>0</v>
      </c>
      <c r="E113" s="2"/>
      <c r="F113" s="2">
        <v>1</v>
      </c>
      <c r="G113" s="2">
        <v>0</v>
      </c>
      <c r="H113" s="2">
        <v>0</v>
      </c>
      <c r="I113" s="2">
        <v>0</v>
      </c>
    </row>
    <row r="114" spans="1:9" x14ac:dyDescent="0.2">
      <c r="A114" s="61"/>
      <c r="B114" s="26" t="s">
        <v>29</v>
      </c>
      <c r="C114" s="1">
        <v>1</v>
      </c>
      <c r="D114" s="1">
        <v>0</v>
      </c>
      <c r="E114" s="2"/>
      <c r="F114" s="2">
        <v>1</v>
      </c>
      <c r="G114" s="2">
        <v>0</v>
      </c>
      <c r="H114" s="2">
        <v>0</v>
      </c>
      <c r="I114" s="2">
        <v>0</v>
      </c>
    </row>
    <row r="115" spans="1:9" x14ac:dyDescent="0.2">
      <c r="A115" s="61"/>
      <c r="B115" s="26" t="s">
        <v>31</v>
      </c>
      <c r="C115" s="1">
        <v>1</v>
      </c>
      <c r="D115" s="2"/>
      <c r="E115" s="1">
        <v>0</v>
      </c>
      <c r="F115" s="2">
        <v>0</v>
      </c>
      <c r="G115" s="2">
        <v>0</v>
      </c>
      <c r="H115" s="2">
        <v>0</v>
      </c>
      <c r="I115" s="2">
        <v>1</v>
      </c>
    </row>
    <row r="116" spans="1:9" x14ac:dyDescent="0.2">
      <c r="A116" s="61"/>
      <c r="B116" s="26" t="s">
        <v>32</v>
      </c>
      <c r="C116" s="1">
        <v>1</v>
      </c>
      <c r="D116" s="1">
        <v>0</v>
      </c>
      <c r="E116" s="2"/>
      <c r="F116" s="2">
        <v>1</v>
      </c>
      <c r="G116" s="2">
        <v>0</v>
      </c>
      <c r="H116" s="2">
        <v>0</v>
      </c>
      <c r="I116" s="2">
        <v>0</v>
      </c>
    </row>
    <row r="117" spans="1:9" x14ac:dyDescent="0.2">
      <c r="A117" s="61"/>
      <c r="B117" s="26" t="s">
        <v>34</v>
      </c>
      <c r="C117" s="1">
        <v>1</v>
      </c>
      <c r="D117" s="1">
        <v>0</v>
      </c>
      <c r="E117" s="2"/>
      <c r="F117" s="2">
        <v>1</v>
      </c>
      <c r="G117" s="2">
        <v>0</v>
      </c>
      <c r="H117" s="2">
        <v>0</v>
      </c>
      <c r="I117" s="2">
        <v>0</v>
      </c>
    </row>
    <row r="118" spans="1:9" x14ac:dyDescent="0.2">
      <c r="A118" s="61"/>
      <c r="B118" s="26" t="s">
        <v>35</v>
      </c>
      <c r="C118" s="1">
        <v>1</v>
      </c>
      <c r="D118" s="1">
        <v>0</v>
      </c>
      <c r="E118" s="2"/>
      <c r="F118" s="2">
        <v>1</v>
      </c>
      <c r="G118" s="2">
        <v>0</v>
      </c>
      <c r="H118" s="2">
        <v>0</v>
      </c>
      <c r="I118" s="2">
        <v>0</v>
      </c>
    </row>
    <row r="119" spans="1:9" x14ac:dyDescent="0.2">
      <c r="A119" s="61"/>
      <c r="B119" s="26" t="s">
        <v>39</v>
      </c>
      <c r="C119" s="1">
        <v>1</v>
      </c>
      <c r="D119" s="1">
        <v>0</v>
      </c>
      <c r="E119" s="2"/>
      <c r="F119" s="2">
        <v>1</v>
      </c>
      <c r="G119" s="2">
        <v>0</v>
      </c>
      <c r="H119" s="2">
        <v>0</v>
      </c>
      <c r="I119" s="2">
        <v>0</v>
      </c>
    </row>
    <row r="120" spans="1:9" x14ac:dyDescent="0.2">
      <c r="A120" s="61" t="s">
        <v>48</v>
      </c>
      <c r="B120" s="26" t="s">
        <v>16</v>
      </c>
      <c r="C120" s="1">
        <v>1</v>
      </c>
      <c r="D120" s="2"/>
      <c r="E120" s="1">
        <v>0</v>
      </c>
      <c r="F120" s="2">
        <v>0</v>
      </c>
      <c r="G120" s="2">
        <v>0</v>
      </c>
      <c r="H120" s="2">
        <v>0</v>
      </c>
      <c r="I120" s="2">
        <v>1</v>
      </c>
    </row>
    <row r="121" spans="1:9" x14ac:dyDescent="0.2">
      <c r="A121" s="61"/>
      <c r="B121" s="26" t="s">
        <v>17</v>
      </c>
      <c r="C121" s="1">
        <v>1</v>
      </c>
      <c r="D121" s="2"/>
      <c r="E121" s="1">
        <v>0</v>
      </c>
      <c r="F121" s="2">
        <v>0</v>
      </c>
      <c r="G121" s="2">
        <v>0</v>
      </c>
      <c r="H121" s="2">
        <v>0</v>
      </c>
      <c r="I121" s="2">
        <v>1</v>
      </c>
    </row>
    <row r="122" spans="1:9" x14ac:dyDescent="0.2">
      <c r="A122" s="61"/>
      <c r="B122" s="26" t="s">
        <v>53</v>
      </c>
      <c r="C122" s="9">
        <v>0.5</v>
      </c>
      <c r="D122" s="1">
        <v>0</v>
      </c>
      <c r="E122" s="9">
        <v>1</v>
      </c>
      <c r="F122" s="2">
        <v>3</v>
      </c>
      <c r="G122" s="2">
        <v>0</v>
      </c>
      <c r="H122" s="2">
        <v>3</v>
      </c>
      <c r="I122" s="2">
        <v>0</v>
      </c>
    </row>
    <row r="123" spans="1:9" x14ac:dyDescent="0.2">
      <c r="A123" s="61"/>
      <c r="B123" s="26" t="s">
        <v>24</v>
      </c>
      <c r="C123" s="30">
        <v>0.83299999999999996</v>
      </c>
      <c r="D123" s="1">
        <v>0</v>
      </c>
      <c r="E123" s="9">
        <v>1</v>
      </c>
      <c r="F123" s="2">
        <v>5</v>
      </c>
      <c r="G123" s="2">
        <v>0</v>
      </c>
      <c r="H123" s="2">
        <v>1</v>
      </c>
      <c r="I123" s="2">
        <v>0</v>
      </c>
    </row>
    <row r="124" spans="1:9" x14ac:dyDescent="0.2">
      <c r="A124" s="61"/>
      <c r="B124" s="26" t="s">
        <v>25</v>
      </c>
      <c r="C124" s="30">
        <v>0.83299999999999996</v>
      </c>
      <c r="D124" s="38">
        <v>0.25</v>
      </c>
      <c r="E124" s="1">
        <v>0</v>
      </c>
      <c r="F124" s="2">
        <v>3</v>
      </c>
      <c r="G124" s="2">
        <v>1</v>
      </c>
      <c r="H124" s="2">
        <v>0</v>
      </c>
      <c r="I124" s="2">
        <v>2</v>
      </c>
    </row>
    <row r="125" spans="1:9" x14ac:dyDescent="0.2">
      <c r="A125" s="61"/>
      <c r="B125" s="26" t="s">
        <v>26</v>
      </c>
      <c r="C125" s="1">
        <v>1</v>
      </c>
      <c r="D125" s="1">
        <v>0</v>
      </c>
      <c r="E125" s="1">
        <v>0</v>
      </c>
      <c r="F125" s="2">
        <v>3</v>
      </c>
      <c r="G125" s="2">
        <v>0</v>
      </c>
      <c r="H125" s="2">
        <v>0</v>
      </c>
      <c r="I125" s="2">
        <v>4</v>
      </c>
    </row>
    <row r="126" spans="1:9" x14ac:dyDescent="0.2">
      <c r="A126" s="61"/>
      <c r="B126" s="26" t="s">
        <v>27</v>
      </c>
      <c r="C126" s="1">
        <v>1</v>
      </c>
      <c r="D126" s="1">
        <v>0</v>
      </c>
      <c r="E126" s="1">
        <v>0</v>
      </c>
      <c r="F126" s="2">
        <v>5</v>
      </c>
      <c r="G126" s="2">
        <v>0</v>
      </c>
      <c r="H126" s="2">
        <v>0</v>
      </c>
      <c r="I126" s="2">
        <v>1</v>
      </c>
    </row>
    <row r="127" spans="1:9" x14ac:dyDescent="0.2">
      <c r="A127" s="61"/>
      <c r="B127" s="26" t="s">
        <v>28</v>
      </c>
      <c r="C127" s="1">
        <v>1</v>
      </c>
      <c r="D127" s="1">
        <v>0</v>
      </c>
      <c r="E127" s="1">
        <v>0</v>
      </c>
      <c r="F127" s="2">
        <v>5</v>
      </c>
      <c r="G127" s="2">
        <v>0</v>
      </c>
      <c r="H127" s="2">
        <v>0</v>
      </c>
      <c r="I127" s="2">
        <v>2</v>
      </c>
    </row>
    <row r="128" spans="1:9" x14ac:dyDescent="0.2">
      <c r="A128" s="61"/>
      <c r="B128" s="26" t="s">
        <v>29</v>
      </c>
      <c r="C128" s="1">
        <v>1</v>
      </c>
      <c r="D128" s="1">
        <v>0</v>
      </c>
      <c r="E128" s="2"/>
      <c r="F128" s="2">
        <v>6</v>
      </c>
      <c r="G128" s="2">
        <v>0</v>
      </c>
      <c r="H128" s="2">
        <v>0</v>
      </c>
      <c r="I128" s="2">
        <v>0</v>
      </c>
    </row>
    <row r="129" spans="1:9" x14ac:dyDescent="0.2">
      <c r="A129" s="61"/>
      <c r="B129" s="26" t="s">
        <v>31</v>
      </c>
      <c r="C129" s="32">
        <v>0.66700000000000004</v>
      </c>
      <c r="D129" s="13">
        <v>0.4</v>
      </c>
      <c r="E129" s="1">
        <v>0</v>
      </c>
      <c r="F129" s="2">
        <v>3</v>
      </c>
      <c r="G129" s="2">
        <v>2</v>
      </c>
      <c r="H129" s="2">
        <v>0</v>
      </c>
      <c r="I129" s="2">
        <v>1</v>
      </c>
    </row>
    <row r="130" spans="1:9" x14ac:dyDescent="0.2">
      <c r="A130" s="61"/>
      <c r="B130" s="26" t="s">
        <v>32</v>
      </c>
      <c r="C130" s="1">
        <v>1</v>
      </c>
      <c r="D130" s="1">
        <v>0</v>
      </c>
      <c r="E130" s="2"/>
      <c r="F130" s="2">
        <v>6</v>
      </c>
      <c r="G130" s="2">
        <v>0</v>
      </c>
      <c r="H130" s="2">
        <v>0</v>
      </c>
      <c r="I130" s="2">
        <v>0</v>
      </c>
    </row>
    <row r="131" spans="1:9" x14ac:dyDescent="0.2">
      <c r="A131" s="61"/>
      <c r="B131" s="26" t="s">
        <v>34</v>
      </c>
      <c r="C131" s="30">
        <v>0.83299999999999996</v>
      </c>
      <c r="D131" s="1">
        <v>0</v>
      </c>
      <c r="E131" s="9">
        <v>1</v>
      </c>
      <c r="F131" s="2">
        <v>5</v>
      </c>
      <c r="G131" s="2">
        <v>0</v>
      </c>
      <c r="H131" s="2">
        <v>1</v>
      </c>
      <c r="I131" s="2">
        <v>0</v>
      </c>
    </row>
    <row r="132" spans="1:9" x14ac:dyDescent="0.2">
      <c r="A132" s="61"/>
      <c r="B132" s="26" t="s">
        <v>35</v>
      </c>
      <c r="C132" s="9">
        <v>0.5</v>
      </c>
      <c r="D132" s="32">
        <v>0.33300000000000002</v>
      </c>
      <c r="E132" s="9">
        <v>0.66700000000000004</v>
      </c>
      <c r="F132" s="2">
        <v>2</v>
      </c>
      <c r="G132" s="2">
        <v>1</v>
      </c>
      <c r="H132" s="2">
        <v>2</v>
      </c>
      <c r="I132" s="2">
        <v>1</v>
      </c>
    </row>
    <row r="133" spans="1:9" x14ac:dyDescent="0.2">
      <c r="A133" s="61"/>
      <c r="B133" s="26" t="s">
        <v>39</v>
      </c>
      <c r="C133" s="1">
        <v>1</v>
      </c>
      <c r="D133" s="1">
        <v>0</v>
      </c>
      <c r="E133" s="2"/>
      <c r="F133" s="2">
        <v>6</v>
      </c>
      <c r="G133" s="2">
        <v>0</v>
      </c>
      <c r="H133" s="2">
        <v>0</v>
      </c>
      <c r="I133" s="2">
        <v>0</v>
      </c>
    </row>
    <row r="134" spans="1:9" x14ac:dyDescent="0.2">
      <c r="A134" s="61" t="s">
        <v>49</v>
      </c>
      <c r="B134" s="26" t="s">
        <v>53</v>
      </c>
      <c r="C134" s="9">
        <v>0</v>
      </c>
      <c r="D134" s="2"/>
      <c r="E134" s="9">
        <v>1</v>
      </c>
      <c r="F134" s="2">
        <v>0</v>
      </c>
      <c r="G134" s="2">
        <v>0</v>
      </c>
      <c r="H134" s="2">
        <v>1</v>
      </c>
      <c r="I134" s="2">
        <v>0</v>
      </c>
    </row>
    <row r="135" spans="1:9" x14ac:dyDescent="0.2">
      <c r="A135" s="61"/>
      <c r="B135" s="26" t="s">
        <v>24</v>
      </c>
      <c r="C135" s="9">
        <v>0</v>
      </c>
      <c r="D135" s="2"/>
      <c r="E135" s="9">
        <v>1</v>
      </c>
      <c r="F135" s="2">
        <v>0</v>
      </c>
      <c r="G135" s="2">
        <v>0</v>
      </c>
      <c r="H135" s="2">
        <v>1</v>
      </c>
      <c r="I135" s="2">
        <v>0</v>
      </c>
    </row>
    <row r="136" spans="1:9" x14ac:dyDescent="0.2">
      <c r="A136" s="61"/>
      <c r="B136" s="26" t="s">
        <v>25</v>
      </c>
      <c r="C136" s="1">
        <v>1</v>
      </c>
      <c r="D136" s="2"/>
      <c r="E136" s="1">
        <v>0</v>
      </c>
      <c r="F136" s="2">
        <v>0</v>
      </c>
      <c r="G136" s="2">
        <v>0</v>
      </c>
      <c r="H136" s="2">
        <v>0</v>
      </c>
      <c r="I136" s="2">
        <v>1</v>
      </c>
    </row>
    <row r="137" spans="1:9" x14ac:dyDescent="0.2">
      <c r="A137" s="61"/>
      <c r="B137" s="26" t="s">
        <v>26</v>
      </c>
      <c r="C137" s="1">
        <v>1</v>
      </c>
      <c r="D137" s="2"/>
      <c r="E137" s="1">
        <v>0</v>
      </c>
      <c r="F137" s="2">
        <v>0</v>
      </c>
      <c r="G137" s="2">
        <v>0</v>
      </c>
      <c r="H137" s="2">
        <v>0</v>
      </c>
      <c r="I137" s="2">
        <v>1</v>
      </c>
    </row>
    <row r="138" spans="1:9" x14ac:dyDescent="0.2">
      <c r="A138" s="61"/>
      <c r="B138" s="26" t="s">
        <v>27</v>
      </c>
      <c r="C138" s="1">
        <v>1</v>
      </c>
      <c r="D138" s="1">
        <v>0</v>
      </c>
      <c r="E138" s="2"/>
      <c r="F138" s="2">
        <v>1</v>
      </c>
      <c r="G138" s="2">
        <v>0</v>
      </c>
      <c r="H138" s="2">
        <v>0</v>
      </c>
      <c r="I138" s="2">
        <v>0</v>
      </c>
    </row>
    <row r="139" spans="1:9" x14ac:dyDescent="0.2">
      <c r="A139" s="61"/>
      <c r="B139" s="26" t="s">
        <v>28</v>
      </c>
      <c r="C139" s="1">
        <v>1</v>
      </c>
      <c r="D139" s="2"/>
      <c r="E139" s="1">
        <v>0</v>
      </c>
      <c r="F139" s="2">
        <v>0</v>
      </c>
      <c r="G139" s="2">
        <v>0</v>
      </c>
      <c r="H139" s="2">
        <v>0</v>
      </c>
      <c r="I139" s="2">
        <v>1</v>
      </c>
    </row>
    <row r="140" spans="1:9" x14ac:dyDescent="0.2">
      <c r="A140" s="61"/>
      <c r="B140" s="26" t="s">
        <v>29</v>
      </c>
      <c r="C140" s="1">
        <v>1</v>
      </c>
      <c r="D140" s="1">
        <v>0</v>
      </c>
      <c r="E140" s="2"/>
      <c r="F140" s="2">
        <v>1</v>
      </c>
      <c r="G140" s="2">
        <v>0</v>
      </c>
      <c r="H140" s="2">
        <v>0</v>
      </c>
      <c r="I140" s="2">
        <v>0</v>
      </c>
    </row>
    <row r="141" spans="1:9" x14ac:dyDescent="0.2">
      <c r="A141" s="61"/>
      <c r="B141" s="26" t="s">
        <v>31</v>
      </c>
      <c r="C141" s="1">
        <v>1</v>
      </c>
      <c r="D141" s="1">
        <v>0</v>
      </c>
      <c r="E141" s="2"/>
      <c r="F141" s="2">
        <v>1</v>
      </c>
      <c r="G141" s="2">
        <v>0</v>
      </c>
      <c r="H141" s="2">
        <v>0</v>
      </c>
      <c r="I141" s="2">
        <v>0</v>
      </c>
    </row>
    <row r="142" spans="1:9" x14ac:dyDescent="0.2">
      <c r="A142" s="61"/>
      <c r="B142" s="26" t="s">
        <v>32</v>
      </c>
      <c r="C142" s="9">
        <v>0</v>
      </c>
      <c r="D142" s="2"/>
      <c r="E142" s="9">
        <v>1</v>
      </c>
      <c r="F142" s="2">
        <v>0</v>
      </c>
      <c r="G142" s="2">
        <v>0</v>
      </c>
      <c r="H142" s="2">
        <v>1</v>
      </c>
      <c r="I142" s="2">
        <v>0</v>
      </c>
    </row>
    <row r="143" spans="1:9" x14ac:dyDescent="0.2">
      <c r="A143" s="61"/>
      <c r="B143" s="26" t="s">
        <v>34</v>
      </c>
      <c r="C143" s="1">
        <v>1</v>
      </c>
      <c r="D143" s="1">
        <v>0</v>
      </c>
      <c r="E143" s="2"/>
      <c r="F143" s="2">
        <v>1</v>
      </c>
      <c r="G143" s="2">
        <v>0</v>
      </c>
      <c r="H143" s="2">
        <v>0</v>
      </c>
      <c r="I143" s="2">
        <v>0</v>
      </c>
    </row>
    <row r="144" spans="1:9" x14ac:dyDescent="0.2">
      <c r="A144" s="61"/>
      <c r="B144" s="26" t="s">
        <v>35</v>
      </c>
      <c r="C144" s="9">
        <v>0</v>
      </c>
      <c r="D144" s="2"/>
      <c r="E144" s="9">
        <v>1</v>
      </c>
      <c r="F144" s="2">
        <v>0</v>
      </c>
      <c r="G144" s="2">
        <v>0</v>
      </c>
      <c r="H144" s="2">
        <v>1</v>
      </c>
      <c r="I144" s="2">
        <v>0</v>
      </c>
    </row>
    <row r="145" spans="1:9" x14ac:dyDescent="0.2">
      <c r="A145" s="61"/>
      <c r="B145" s="26" t="s">
        <v>39</v>
      </c>
      <c r="C145" s="1">
        <v>1</v>
      </c>
      <c r="D145" s="1">
        <v>0</v>
      </c>
      <c r="E145" s="2"/>
      <c r="F145" s="2">
        <v>1</v>
      </c>
      <c r="G145" s="2">
        <v>0</v>
      </c>
      <c r="H145" s="2">
        <v>0</v>
      </c>
      <c r="I145" s="2">
        <v>0</v>
      </c>
    </row>
    <row r="146" spans="1:9" x14ac:dyDescent="0.2">
      <c r="A146" s="61" t="s">
        <v>50</v>
      </c>
      <c r="B146" s="26" t="s">
        <v>17</v>
      </c>
      <c r="C146" s="1">
        <v>1</v>
      </c>
      <c r="D146" s="2"/>
      <c r="E146" s="1">
        <v>0</v>
      </c>
      <c r="F146" s="2">
        <v>0</v>
      </c>
      <c r="G146" s="2">
        <v>0</v>
      </c>
      <c r="H146" s="2">
        <v>0</v>
      </c>
      <c r="I146" s="2">
        <v>1</v>
      </c>
    </row>
    <row r="147" spans="1:9" x14ac:dyDescent="0.2">
      <c r="A147" s="61"/>
      <c r="B147" s="26" t="s">
        <v>53</v>
      </c>
      <c r="C147" s="1">
        <v>1</v>
      </c>
      <c r="D147" s="1">
        <v>0</v>
      </c>
      <c r="E147" s="2"/>
      <c r="F147" s="2">
        <v>1</v>
      </c>
      <c r="G147" s="2">
        <v>0</v>
      </c>
      <c r="H147" s="2">
        <v>0</v>
      </c>
      <c r="I147" s="2">
        <v>0</v>
      </c>
    </row>
    <row r="148" spans="1:9" x14ac:dyDescent="0.2">
      <c r="A148" s="61"/>
      <c r="B148" s="26" t="s">
        <v>24</v>
      </c>
      <c r="C148" s="1">
        <v>1</v>
      </c>
      <c r="D148" s="1">
        <v>0</v>
      </c>
      <c r="E148" s="2"/>
      <c r="F148" s="2">
        <v>1</v>
      </c>
      <c r="G148" s="2">
        <v>0</v>
      </c>
      <c r="H148" s="2">
        <v>0</v>
      </c>
      <c r="I148" s="2">
        <v>0</v>
      </c>
    </row>
    <row r="149" spans="1:9" x14ac:dyDescent="0.2">
      <c r="A149" s="61"/>
      <c r="B149" s="26" t="s">
        <v>25</v>
      </c>
      <c r="C149" s="1">
        <v>1</v>
      </c>
      <c r="D149" s="1">
        <v>0</v>
      </c>
      <c r="E149" s="2"/>
      <c r="F149" s="2">
        <v>1</v>
      </c>
      <c r="G149" s="2">
        <v>0</v>
      </c>
      <c r="H149" s="2">
        <v>0</v>
      </c>
      <c r="I149" s="2">
        <v>0</v>
      </c>
    </row>
    <row r="150" spans="1:9" x14ac:dyDescent="0.2">
      <c r="A150" s="61"/>
      <c r="B150" s="26" t="s">
        <v>26</v>
      </c>
      <c r="C150" s="1">
        <v>1</v>
      </c>
      <c r="D150" s="1">
        <v>0</v>
      </c>
      <c r="E150" s="2"/>
      <c r="F150" s="2">
        <v>1</v>
      </c>
      <c r="G150" s="2">
        <v>0</v>
      </c>
      <c r="H150" s="2">
        <v>0</v>
      </c>
      <c r="I150" s="2">
        <v>0</v>
      </c>
    </row>
    <row r="151" spans="1:9" x14ac:dyDescent="0.2">
      <c r="A151" s="61"/>
      <c r="B151" s="26" t="s">
        <v>27</v>
      </c>
      <c r="C151" s="1">
        <v>1</v>
      </c>
      <c r="D151" s="1">
        <v>0</v>
      </c>
      <c r="E151" s="2"/>
      <c r="F151" s="2">
        <v>1</v>
      </c>
      <c r="G151" s="2">
        <v>0</v>
      </c>
      <c r="H151" s="2">
        <v>0</v>
      </c>
      <c r="I151" s="2">
        <v>0</v>
      </c>
    </row>
    <row r="152" spans="1:9" x14ac:dyDescent="0.2">
      <c r="A152" s="61"/>
      <c r="B152" s="26" t="s">
        <v>28</v>
      </c>
      <c r="C152" s="1">
        <v>1</v>
      </c>
      <c r="D152" s="1">
        <v>0</v>
      </c>
      <c r="E152" s="2"/>
      <c r="F152" s="2">
        <v>1</v>
      </c>
      <c r="G152" s="2">
        <v>0</v>
      </c>
      <c r="H152" s="2">
        <v>0</v>
      </c>
      <c r="I152" s="2">
        <v>0</v>
      </c>
    </row>
    <row r="153" spans="1:9" x14ac:dyDescent="0.2">
      <c r="A153" s="61"/>
      <c r="B153" s="26" t="s">
        <v>29</v>
      </c>
      <c r="C153" s="1">
        <v>1</v>
      </c>
      <c r="D153" s="1">
        <v>0</v>
      </c>
      <c r="E153" s="2"/>
      <c r="F153" s="2">
        <v>1</v>
      </c>
      <c r="G153" s="2">
        <v>0</v>
      </c>
      <c r="H153" s="2">
        <v>0</v>
      </c>
      <c r="I153" s="2">
        <v>0</v>
      </c>
    </row>
    <row r="154" spans="1:9" x14ac:dyDescent="0.2">
      <c r="A154" s="61"/>
      <c r="B154" s="26" t="s">
        <v>31</v>
      </c>
      <c r="C154" s="1">
        <v>1</v>
      </c>
      <c r="D154" s="1">
        <v>0</v>
      </c>
      <c r="E154" s="2"/>
      <c r="F154" s="2">
        <v>1</v>
      </c>
      <c r="G154" s="2">
        <v>0</v>
      </c>
      <c r="H154" s="2">
        <v>0</v>
      </c>
      <c r="I154" s="2">
        <v>0</v>
      </c>
    </row>
    <row r="155" spans="1:9" x14ac:dyDescent="0.2">
      <c r="A155" s="61"/>
      <c r="B155" s="26" t="s">
        <v>32</v>
      </c>
      <c r="C155" s="1">
        <v>1</v>
      </c>
      <c r="D155" s="1">
        <v>0</v>
      </c>
      <c r="E155" s="2"/>
      <c r="F155" s="2">
        <v>1</v>
      </c>
      <c r="G155" s="2">
        <v>0</v>
      </c>
      <c r="H155" s="2">
        <v>0</v>
      </c>
      <c r="I155" s="2">
        <v>0</v>
      </c>
    </row>
    <row r="156" spans="1:9" x14ac:dyDescent="0.2">
      <c r="A156" s="61"/>
      <c r="B156" s="26" t="s">
        <v>34</v>
      </c>
      <c r="C156" s="1">
        <v>1</v>
      </c>
      <c r="D156" s="1">
        <v>0</v>
      </c>
      <c r="E156" s="2"/>
      <c r="F156" s="2">
        <v>1</v>
      </c>
      <c r="G156" s="2">
        <v>0</v>
      </c>
      <c r="H156" s="2">
        <v>0</v>
      </c>
      <c r="I156" s="2">
        <v>0</v>
      </c>
    </row>
    <row r="157" spans="1:9" x14ac:dyDescent="0.2">
      <c r="A157" s="61"/>
      <c r="B157" s="26" t="s">
        <v>35</v>
      </c>
      <c r="C157" s="1">
        <v>1</v>
      </c>
      <c r="D157" s="1">
        <v>0</v>
      </c>
      <c r="E157" s="2"/>
      <c r="F157" s="2">
        <v>1</v>
      </c>
      <c r="G157" s="2">
        <v>0</v>
      </c>
      <c r="H157" s="2">
        <v>0</v>
      </c>
      <c r="I157" s="2">
        <v>0</v>
      </c>
    </row>
    <row r="158" spans="1:9" x14ac:dyDescent="0.2">
      <c r="A158" s="61"/>
      <c r="B158" s="26" t="s">
        <v>39</v>
      </c>
      <c r="C158" s="1">
        <v>1</v>
      </c>
      <c r="D158" s="1">
        <v>0</v>
      </c>
      <c r="E158" s="2"/>
      <c r="F158" s="2">
        <v>1</v>
      </c>
      <c r="G158" s="2">
        <v>0</v>
      </c>
      <c r="H158" s="2">
        <v>0</v>
      </c>
      <c r="I158" s="2">
        <v>0</v>
      </c>
    </row>
    <row r="159" spans="1:9" x14ac:dyDescent="0.2">
      <c r="A159" s="61" t="s">
        <v>51</v>
      </c>
      <c r="B159" s="26" t="s">
        <v>26</v>
      </c>
      <c r="C159" s="1">
        <v>1</v>
      </c>
      <c r="D159" s="1">
        <v>0</v>
      </c>
      <c r="E159" s="2"/>
      <c r="F159" s="2">
        <v>1</v>
      </c>
      <c r="G159" s="2">
        <v>0</v>
      </c>
      <c r="H159" s="2">
        <v>0</v>
      </c>
      <c r="I159" s="2">
        <v>0</v>
      </c>
    </row>
    <row r="160" spans="1:9" x14ac:dyDescent="0.2">
      <c r="A160" s="61"/>
      <c r="B160" s="26" t="s">
        <v>39</v>
      </c>
      <c r="C160" s="1">
        <v>1</v>
      </c>
      <c r="D160" s="1">
        <v>0</v>
      </c>
      <c r="E160" s="2"/>
      <c r="F160" s="2">
        <v>1</v>
      </c>
      <c r="G160" s="2">
        <v>0</v>
      </c>
      <c r="H160" s="2">
        <v>0</v>
      </c>
      <c r="I160" s="2">
        <v>0</v>
      </c>
    </row>
    <row r="161" spans="1:10" x14ac:dyDescent="0.2">
      <c r="A161" s="61" t="s">
        <v>13</v>
      </c>
      <c r="B161" s="26" t="s">
        <v>18</v>
      </c>
      <c r="C161" s="9">
        <v>0</v>
      </c>
      <c r="D161" s="9">
        <v>1</v>
      </c>
      <c r="E161" s="2"/>
      <c r="F161" s="2">
        <v>0</v>
      </c>
      <c r="G161" s="2">
        <v>1</v>
      </c>
      <c r="H161" s="2">
        <v>0</v>
      </c>
      <c r="I161" s="2">
        <v>0</v>
      </c>
    </row>
    <row r="162" spans="1:10" x14ac:dyDescent="0.2">
      <c r="A162" s="61"/>
      <c r="B162" s="26" t="s">
        <v>23</v>
      </c>
      <c r="C162" s="1">
        <v>1</v>
      </c>
      <c r="D162" s="1">
        <v>0</v>
      </c>
      <c r="E162" s="2"/>
      <c r="F162" s="2">
        <v>1</v>
      </c>
      <c r="G162" s="2">
        <v>0</v>
      </c>
      <c r="H162" s="2">
        <v>0</v>
      </c>
      <c r="I162" s="2">
        <v>0</v>
      </c>
    </row>
    <row r="163" spans="1:10" x14ac:dyDescent="0.2">
      <c r="A163" s="61"/>
      <c r="B163" s="26" t="s">
        <v>26</v>
      </c>
      <c r="C163" s="1">
        <v>1</v>
      </c>
      <c r="D163" s="1">
        <v>0</v>
      </c>
      <c r="E163" s="2"/>
      <c r="F163" s="2">
        <v>1</v>
      </c>
      <c r="G163" s="2">
        <v>0</v>
      </c>
      <c r="H163" s="2">
        <v>0</v>
      </c>
      <c r="I163" s="2">
        <v>0</v>
      </c>
    </row>
    <row r="164" spans="1:10" x14ac:dyDescent="0.2">
      <c r="A164" s="61"/>
      <c r="B164" s="26" t="s">
        <v>39</v>
      </c>
      <c r="C164" s="1">
        <v>1</v>
      </c>
      <c r="D164" s="1">
        <v>0</v>
      </c>
      <c r="E164" s="2"/>
      <c r="F164" s="2">
        <v>1</v>
      </c>
      <c r="G164" s="2">
        <v>0</v>
      </c>
      <c r="H164" s="2">
        <v>0</v>
      </c>
      <c r="I164" s="2">
        <v>0</v>
      </c>
    </row>
    <row r="165" spans="1:10" x14ac:dyDescent="0.2">
      <c r="A165" s="61" t="s">
        <v>52</v>
      </c>
      <c r="B165" s="26" t="s">
        <v>26</v>
      </c>
      <c r="C165" s="1">
        <v>1</v>
      </c>
      <c r="D165" s="2"/>
      <c r="E165" s="1">
        <v>0</v>
      </c>
      <c r="F165" s="2">
        <v>0</v>
      </c>
      <c r="G165" s="2">
        <v>0</v>
      </c>
      <c r="H165" s="2">
        <v>0</v>
      </c>
      <c r="I165" s="2">
        <v>1</v>
      </c>
    </row>
    <row r="166" spans="1:10" x14ac:dyDescent="0.2">
      <c r="A166" s="61"/>
      <c r="B166" s="26" t="s">
        <v>39</v>
      </c>
      <c r="C166" s="1">
        <v>1</v>
      </c>
      <c r="D166" s="1">
        <v>0</v>
      </c>
      <c r="E166" s="2"/>
      <c r="F166" s="2">
        <v>1</v>
      </c>
      <c r="G166" s="2">
        <v>0</v>
      </c>
      <c r="H166" s="2">
        <v>0</v>
      </c>
      <c r="I166" s="2">
        <v>0</v>
      </c>
    </row>
    <row r="167" spans="1:10" x14ac:dyDescent="0.2">
      <c r="A167" s="26" t="s">
        <v>14</v>
      </c>
      <c r="B167" s="26" t="s">
        <v>14</v>
      </c>
      <c r="C167" s="27">
        <v>0.877</v>
      </c>
      <c r="D167" s="45">
        <v>8.3000000000000004E-2</v>
      </c>
      <c r="E167" s="53">
        <v>0.28399999999999997</v>
      </c>
      <c r="F167" s="2">
        <v>344</v>
      </c>
      <c r="G167" s="2">
        <v>31</v>
      </c>
      <c r="H167" s="2">
        <v>27</v>
      </c>
      <c r="I167" s="2">
        <v>68</v>
      </c>
      <c r="J167">
        <f>SUM(F167:I167)</f>
        <v>470</v>
      </c>
    </row>
  </sheetData>
  <mergeCells count="17">
    <mergeCell ref="A161:A164"/>
    <mergeCell ref="A165:A166"/>
    <mergeCell ref="A108:A119"/>
    <mergeCell ref="A120:A133"/>
    <mergeCell ref="A134:A145"/>
    <mergeCell ref="A146:A158"/>
    <mergeCell ref="A159:A160"/>
    <mergeCell ref="A49:A63"/>
    <mergeCell ref="A64:A78"/>
    <mergeCell ref="A79:A86"/>
    <mergeCell ref="A87:A94"/>
    <mergeCell ref="A95:A107"/>
    <mergeCell ref="A2:A11"/>
    <mergeCell ref="A12:A24"/>
    <mergeCell ref="A25:A30"/>
    <mergeCell ref="A31:A46"/>
    <mergeCell ref="A47:A48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9" customWidth="1"/>
    <col min="2" max="2" width="54" customWidth="1"/>
  </cols>
  <sheetData>
    <row r="1" spans="1:2" x14ac:dyDescent="0.2">
      <c r="A1" s="26" t="s">
        <v>42</v>
      </c>
      <c r="B1" s="26" t="s">
        <v>54</v>
      </c>
    </row>
    <row r="2" spans="1:2" x14ac:dyDescent="0.2">
      <c r="A2" s="26" t="s">
        <v>55</v>
      </c>
      <c r="B2" s="2" t="s">
        <v>56</v>
      </c>
    </row>
    <row r="3" spans="1:2" x14ac:dyDescent="0.2">
      <c r="A3" s="26" t="s">
        <v>57</v>
      </c>
      <c r="B3" s="2" t="s">
        <v>58</v>
      </c>
    </row>
    <row r="4" spans="1:2" x14ac:dyDescent="0.2">
      <c r="A4" s="26" t="s">
        <v>59</v>
      </c>
      <c r="B4" s="2" t="s">
        <v>56</v>
      </c>
    </row>
    <row r="5" spans="1:2" x14ac:dyDescent="0.2">
      <c r="A5" s="26" t="s">
        <v>60</v>
      </c>
      <c r="B5" s="2" t="s">
        <v>58</v>
      </c>
    </row>
    <row r="6" spans="1:2" x14ac:dyDescent="0.2">
      <c r="A6" s="26" t="s">
        <v>61</v>
      </c>
      <c r="B6" s="2" t="s">
        <v>56</v>
      </c>
    </row>
    <row r="7" spans="1:2" x14ac:dyDescent="0.2">
      <c r="A7" s="26" t="s">
        <v>62</v>
      </c>
      <c r="B7" s="2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BC_AREScloud_per_taxon</vt:lpstr>
      <vt:lpstr>BC_AREScloud_per_compound</vt:lpstr>
      <vt:lpstr>BC_AREScloud</vt:lpstr>
      <vt:lpstr>BC_Exploratory_per_taxon</vt:lpstr>
      <vt:lpstr>BC_Exploratory_per_compound</vt:lpstr>
      <vt:lpstr>BC_Exploratory</vt:lpstr>
      <vt:lpstr>Exclusion_reasons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Patrick Harris</cp:lastModifiedBy>
  <cp:revision/>
  <dcterms:created xsi:type="dcterms:W3CDTF">2023-03-03T13:29:38Z</dcterms:created>
  <dcterms:modified xsi:type="dcterms:W3CDTF">2023-03-19T06:54:50Z</dcterms:modified>
  <cp:category/>
  <cp:contentStatus/>
</cp:coreProperties>
</file>