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YI\Desktop\SC GWAS paper\"/>
    </mc:Choice>
  </mc:AlternateContent>
  <xr:revisionPtr revIDLastSave="0" documentId="13_ncr:1_{AD251196-7744-4791-BD3D-0FCC24254FB5}" xr6:coauthVersionLast="47" xr6:coauthVersionMax="47" xr10:uidLastSave="{00000000-0000-0000-0000-000000000000}"/>
  <bookViews>
    <workbookView xWindow="-120" yWindow="-120" windowWidth="29040" windowHeight="15720" firstSheet="1" activeTab="6" xr2:uid="{2C3B095B-BA48-4001-AE0E-FA4C209560AE}"/>
  </bookViews>
  <sheets>
    <sheet name="SF1 QQ plots" sheetId="26" r:id="rId1"/>
    <sheet name="SF2 all locuszoom plots" sheetId="27" r:id="rId2"/>
    <sheet name="ST1 Descritive results" sheetId="11" r:id="rId3"/>
    <sheet name="ST2 eQTL" sheetId="12" r:id="rId4"/>
    <sheet name="ST3 Baird's paper" sheetId="9" r:id="rId5"/>
    <sheet name="ST4 genomic inflation factor" sheetId="33" r:id="rId6"/>
    <sheet name="ST5 Heritability in SC" sheetId="31" r:id="rId7"/>
    <sheet name="ST6 Genetic correlation" sheetId="3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31" l="1"/>
  <c r="E5" i="31"/>
  <c r="E6" i="31"/>
  <c r="E7" i="31"/>
  <c r="E8" i="31"/>
  <c r="E9" i="31"/>
  <c r="E10" i="31"/>
  <c r="E11" i="31"/>
  <c r="E12" i="31"/>
  <c r="E13" i="31"/>
  <c r="E14" i="31"/>
  <c r="E15" i="31"/>
  <c r="D4" i="31"/>
  <c r="D5" i="31"/>
  <c r="D6" i="31"/>
  <c r="D7" i="31"/>
  <c r="D8" i="31"/>
  <c r="D9" i="31"/>
  <c r="D10" i="31"/>
  <c r="D11" i="31"/>
  <c r="D12" i="31"/>
  <c r="D13" i="31"/>
  <c r="D14" i="31"/>
  <c r="D15" i="31"/>
  <c r="E3" i="31"/>
  <c r="D3" i="31"/>
  <c r="I5" i="32"/>
  <c r="I6" i="32"/>
  <c r="I7" i="32"/>
  <c r="I8" i="32"/>
  <c r="I9" i="32"/>
  <c r="I10" i="32"/>
  <c r="I11" i="32"/>
  <c r="I12" i="32"/>
  <c r="I13" i="32"/>
  <c r="I14" i="32"/>
  <c r="I15" i="32"/>
  <c r="I16" i="32"/>
  <c r="I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4" i="32"/>
</calcChain>
</file>

<file path=xl/sharedStrings.xml><?xml version="1.0" encoding="utf-8"?>
<sst xmlns="http://schemas.openxmlformats.org/spreadsheetml/2006/main" count="1038" uniqueCount="331">
  <si>
    <t>SNP</t>
  </si>
  <si>
    <t>BETA</t>
  </si>
  <si>
    <t>P</t>
  </si>
  <si>
    <t>HSM1</t>
  </si>
  <si>
    <t>HSM2</t>
  </si>
  <si>
    <t>HSM3</t>
  </si>
  <si>
    <t>HSM4</t>
  </si>
  <si>
    <t>HSM6</t>
  </si>
  <si>
    <t>HSM8</t>
  </si>
  <si>
    <t>rs7761119</t>
  </si>
  <si>
    <t>HSM9</t>
  </si>
  <si>
    <t>rs11614913</t>
  </si>
  <si>
    <t>HSM10</t>
  </si>
  <si>
    <t>EA</t>
  </si>
  <si>
    <t>C</t>
  </si>
  <si>
    <t>A</t>
  </si>
  <si>
    <t>T</t>
  </si>
  <si>
    <t>GDF5</t>
  </si>
  <si>
    <t>G</t>
  </si>
  <si>
    <t>Chr</t>
  </si>
  <si>
    <t>HSM1</t>
    <phoneticPr fontId="1" type="noConversion"/>
  </si>
  <si>
    <t>HSM2</t>
    <phoneticPr fontId="1" type="noConversion"/>
  </si>
  <si>
    <t>HSM3</t>
    <phoneticPr fontId="1" type="noConversion"/>
  </si>
  <si>
    <t>HSM4</t>
    <phoneticPr fontId="1" type="noConversion"/>
  </si>
  <si>
    <t>HSM6</t>
    <phoneticPr fontId="1" type="noConversion"/>
  </si>
  <si>
    <t>HSM8</t>
    <phoneticPr fontId="1" type="noConversion"/>
  </si>
  <si>
    <t>HSM9</t>
    <phoneticPr fontId="1" type="noConversion"/>
  </si>
  <si>
    <t>HSM10</t>
    <phoneticPr fontId="1" type="noConversion"/>
  </si>
  <si>
    <t>HAL</t>
    <phoneticPr fontId="1" type="noConversion"/>
  </si>
  <si>
    <t>DFH</t>
    <phoneticPr fontId="1" type="noConversion"/>
  </si>
  <si>
    <t>FNW</t>
    <phoneticPr fontId="1" type="noConversion"/>
  </si>
  <si>
    <t>rs143383</t>
  </si>
  <si>
    <t>Shanghai Changfeng</t>
  </si>
  <si>
    <t>Gene/locus</t>
  </si>
  <si>
    <t>EAF</t>
  </si>
  <si>
    <t>HSM</t>
  </si>
  <si>
    <t>Pos_build38</t>
  </si>
  <si>
    <t>17q24.3</t>
  </si>
  <si>
    <t>chr17</t>
  </si>
  <si>
    <t>14q32.13</t>
  </si>
  <si>
    <t>chr14</t>
  </si>
  <si>
    <t>rs10743612</t>
  </si>
  <si>
    <t>12p11.22</t>
  </si>
  <si>
    <t>2.91x10-12</t>
  </si>
  <si>
    <t>chr12</t>
  </si>
  <si>
    <t>21q22.12</t>
  </si>
  <si>
    <t>2.52x10-10</t>
  </si>
  <si>
    <t>chr21</t>
  </si>
  <si>
    <t>rs59341143</t>
  </si>
  <si>
    <t>4p15.33</t>
  </si>
  <si>
    <t>6.53x10-10</t>
  </si>
  <si>
    <t>chr4</t>
  </si>
  <si>
    <t>rs1966265</t>
  </si>
  <si>
    <t>FGFR4</t>
  </si>
  <si>
    <t>3.73x10-20</t>
  </si>
  <si>
    <t>chr5</t>
  </si>
  <si>
    <t>rs6537291</t>
  </si>
  <si>
    <t>4q31.21</t>
  </si>
  <si>
    <t>rs1885245</t>
  </si>
  <si>
    <t>ASTN2</t>
  </si>
  <si>
    <t>4.95x10-9</t>
  </si>
  <si>
    <t>chr9</t>
  </si>
  <si>
    <t>5.18x10-14</t>
  </si>
  <si>
    <t>HSM5</t>
  </si>
  <si>
    <t>HSM5</t>
    <phoneticPr fontId="1" type="noConversion"/>
  </si>
  <si>
    <t>HSM7</t>
  </si>
  <si>
    <t>SC Male</t>
  </si>
  <si>
    <t>SC Female</t>
  </si>
  <si>
    <t>SC combined</t>
  </si>
  <si>
    <t>N</t>
  </si>
  <si>
    <t>rs2158915</t>
    <phoneticPr fontId="1" type="noConversion"/>
  </si>
  <si>
    <t>8.47x10-27</t>
    <phoneticPr fontId="1" type="noConversion"/>
  </si>
  <si>
    <t>rs73197346</t>
    <phoneticPr fontId="1" type="noConversion"/>
  </si>
  <si>
    <t>——</t>
    <phoneticPr fontId="1" type="noConversion"/>
  </si>
  <si>
    <t>1.01x10-9</t>
    <phoneticPr fontId="1" type="noConversion"/>
  </si>
  <si>
    <t>5.06x10-7</t>
    <phoneticPr fontId="1" type="noConversion"/>
  </si>
  <si>
    <t>3.01x10-6</t>
    <phoneticPr fontId="1" type="noConversion"/>
  </si>
  <si>
    <t>2.51x10-4</t>
    <phoneticPr fontId="1" type="noConversion"/>
  </si>
  <si>
    <r>
      <t>Nine single-nucleotide polymorphisms (SNPs) exceeding cut-off for genomewide signi</t>
    </r>
    <r>
      <rPr>
        <sz val="11"/>
        <color theme="1"/>
        <rFont val="Tahoma"/>
        <family val="2"/>
        <charset val="1"/>
      </rPr>
      <t>ﬁ</t>
    </r>
    <r>
      <rPr>
        <sz val="11"/>
        <color theme="1"/>
        <rFont val="等线"/>
        <family val="2"/>
        <charset val="134"/>
        <scheme val="minor"/>
      </rPr>
      <t>cance for hip shape modes (HSMs)</t>
    </r>
    <phoneticPr fontId="1" type="noConversion"/>
  </si>
  <si>
    <t>Gencode Id</t>
  </si>
  <si>
    <t>Gene Symbol</t>
  </si>
  <si>
    <t>Variant Id</t>
  </si>
  <si>
    <t>SNP Id</t>
  </si>
  <si>
    <t>P-Value</t>
  </si>
  <si>
    <t>NES</t>
  </si>
  <si>
    <t>Tissue</t>
  </si>
  <si>
    <t>ENSG00000250451.5</t>
  </si>
  <si>
    <t>HOXC-AS1</t>
  </si>
  <si>
    <t>chr12_53991815_C_T_b38</t>
  </si>
  <si>
    <t>Skin - Sun Exposed (Lower leg)</t>
  </si>
  <si>
    <t>Cells - Cultured fibroblasts</t>
  </si>
  <si>
    <t>Artery - Tibial</t>
  </si>
  <si>
    <t>Adipose - Subcutaneous</t>
  </si>
  <si>
    <t>Nerve - Tibial</t>
  </si>
  <si>
    <t>Skin - Not Sun Exposed (Suprapubic)</t>
  </si>
  <si>
    <t>ENSG00000197757.7</t>
  </si>
  <si>
    <t>HOXC6</t>
  </si>
  <si>
    <t>ENSG00000248265.1</t>
  </si>
  <si>
    <t>FLJ12825</t>
  </si>
  <si>
    <t>Muscle - Skeletal</t>
  </si>
  <si>
    <t>ENSG00000180806.4</t>
  </si>
  <si>
    <t>HOXC9</t>
  </si>
  <si>
    <t>Esophagus - Mucosa</t>
  </si>
  <si>
    <t>Artery - Coronary</t>
  </si>
  <si>
    <t>ENSG00000139572.3</t>
  </si>
  <si>
    <t>ENSG00000037965.5</t>
  </si>
  <si>
    <t>HOXC8</t>
  </si>
  <si>
    <t>Lung</t>
  </si>
  <si>
    <t>ENSG00000101019.21</t>
  </si>
  <si>
    <t>UQCC1</t>
  </si>
  <si>
    <t>chr20_35438203_G_A_b38</t>
  </si>
  <si>
    <t>Whole Blood</t>
  </si>
  <si>
    <t>ENSG00000125965.8</t>
  </si>
  <si>
    <t>Esophagus - Gastroesophageal Junction</t>
    <phoneticPr fontId="1" type="noConversion"/>
  </si>
  <si>
    <t>Adipose - Visceral (Omentum)</t>
  </si>
  <si>
    <t>Colon - Sigmoid</t>
  </si>
  <si>
    <t>ENSG00000125998.7</t>
  </si>
  <si>
    <t>FAM83C</t>
  </si>
  <si>
    <t>Stomach</t>
  </si>
  <si>
    <t>Brain - Putamen (basal ganglia)</t>
  </si>
  <si>
    <t>ENSG00000224497.1</t>
  </si>
  <si>
    <t>RPL36P4</t>
  </si>
  <si>
    <t>ENSG00000214078.12</t>
  </si>
  <si>
    <t>CPNE1</t>
  </si>
  <si>
    <t>Breast - Mammary Tissue</t>
  </si>
  <si>
    <t>Heart - Atrial Appendage</t>
  </si>
  <si>
    <t>ENSG00000126001.15</t>
  </si>
  <si>
    <t>CEP250</t>
  </si>
  <si>
    <t>Esophagus - Muscularis</t>
  </si>
  <si>
    <t>ENSG00000088367.21</t>
  </si>
  <si>
    <t>EPB41L1</t>
  </si>
  <si>
    <t>Thyroid</t>
  </si>
  <si>
    <t>Testis</t>
  </si>
  <si>
    <t>Heart - Left Ventricle</t>
  </si>
  <si>
    <t>Brain - Hippocampus</t>
  </si>
  <si>
    <t>Brain - Nucleus accumbens (basal ganglia)</t>
  </si>
  <si>
    <t>ENSG00000125991.19</t>
  </si>
  <si>
    <t>ERGIC3</t>
  </si>
  <si>
    <t>Minor Salivary Gland</t>
  </si>
  <si>
    <t>Colon - Transverse</t>
  </si>
  <si>
    <t>ENSG00000101460.12</t>
  </si>
  <si>
    <t>MAP1LC3A</t>
  </si>
  <si>
    <t>Adrenal Gland</t>
  </si>
  <si>
    <t>ENSG00000279253.1</t>
  </si>
  <si>
    <t>RP4-614O4.13</t>
  </si>
  <si>
    <t>Artery - Aorta</t>
  </si>
  <si>
    <t>ENSG00000244005.12</t>
  </si>
  <si>
    <t>Pancreas</t>
  </si>
  <si>
    <t>ENSG00000088298.12</t>
  </si>
  <si>
    <t>EDEM2</t>
  </si>
  <si>
    <t>Prostate</t>
  </si>
  <si>
    <t>Esophagus - Gastroesophageal Junction</t>
  </si>
  <si>
    <t>ENSG00000242372.6</t>
  </si>
  <si>
    <t>EIF6</t>
  </si>
  <si>
    <t>Spleen</t>
  </si>
  <si>
    <t>ENSG00000171222.10</t>
  </si>
  <si>
    <t>SCAND1</t>
  </si>
  <si>
    <t>ENSG00000088340.15</t>
  </si>
  <si>
    <t>FER1L4</t>
  </si>
  <si>
    <t>Brain - Caudate (basal ganglia)</t>
  </si>
  <si>
    <t>Brain - Frontal Cortex (BA9)</t>
  </si>
  <si>
    <t>Brain - Cerebellar Hemisphere</t>
  </si>
  <si>
    <t>ENSG00000100991.11</t>
  </si>
  <si>
    <t>TRPC4AP</t>
  </si>
  <si>
    <t>ENSG00000204183.1</t>
  </si>
  <si>
    <t>GDF5OS</t>
  </si>
  <si>
    <t>ENSG00000101000.5</t>
  </si>
  <si>
    <t>PROCR</t>
  </si>
  <si>
    <t>ENSG00000260032.1</t>
  </si>
  <si>
    <t>NORAD</t>
  </si>
  <si>
    <t>ENSG00000126005.16</t>
  </si>
  <si>
    <t>MMP24-AS1</t>
  </si>
  <si>
    <t>ENSG00000078814.15</t>
  </si>
  <si>
    <t>MYH7B</t>
  </si>
  <si>
    <t>ENSG00000125966.9</t>
  </si>
  <si>
    <t>MMP24</t>
  </si>
  <si>
    <t>ENSG00000236591.1</t>
  </si>
  <si>
    <t>chr6_149090553_C_T_b38</t>
  </si>
  <si>
    <t>ENSG00000055208.18</t>
  </si>
  <si>
    <t>TAB2</t>
  </si>
  <si>
    <t>p &lt;0.05 are marked bold.</t>
  </si>
  <si>
    <t>rs2160442</t>
    <phoneticPr fontId="1" type="noConversion"/>
  </si>
  <si>
    <t>ST1 Descriptive results of demographics and hip shape phenotypes in the SC cohort and the Core cohort</t>
    <phoneticPr fontId="1" type="noConversion"/>
  </si>
  <si>
    <t>CC Male</t>
    <phoneticPr fontId="1" type="noConversion"/>
  </si>
  <si>
    <t>CC Female</t>
    <phoneticPr fontId="1" type="noConversion"/>
  </si>
  <si>
    <t>CC combined</t>
    <phoneticPr fontId="1" type="noConversion"/>
  </si>
  <si>
    <t>HSM7</t>
    <phoneticPr fontId="1" type="noConversion"/>
  </si>
  <si>
    <t>NNW</t>
    <phoneticPr fontId="1" type="noConversion"/>
  </si>
  <si>
    <t>rs1243579</t>
    <phoneticPr fontId="1" type="noConversion"/>
  </si>
  <si>
    <t>2.85x10-14</t>
    <phoneticPr fontId="1" type="noConversion"/>
  </si>
  <si>
    <t>UQCC1</t>
    <phoneticPr fontId="1" type="noConversion"/>
  </si>
  <si>
    <t>Muscle - Skeletal</t>
    <phoneticPr fontId="1" type="noConversion"/>
  </si>
  <si>
    <t>FER1L4</t>
    <phoneticPr fontId="1" type="noConversion"/>
  </si>
  <si>
    <t>EIF6</t>
    <phoneticPr fontId="1" type="noConversion"/>
  </si>
  <si>
    <t>NFS1</t>
    <phoneticPr fontId="1" type="noConversion"/>
  </si>
  <si>
    <t>CPNE1</t>
    <phoneticPr fontId="1" type="noConversion"/>
  </si>
  <si>
    <t>RPL36P4</t>
    <phoneticPr fontId="1" type="noConversion"/>
  </si>
  <si>
    <t>Pituitary</t>
    <phoneticPr fontId="1" type="noConversion"/>
  </si>
  <si>
    <t>Esophagus - Muscularis</t>
    <phoneticPr fontId="1" type="noConversion"/>
  </si>
  <si>
    <t>Brain - Cortex</t>
    <phoneticPr fontId="1" type="noConversion"/>
  </si>
  <si>
    <t>Colon - Transverse</t>
    <phoneticPr fontId="1" type="noConversion"/>
  </si>
  <si>
    <t>Age - mean in years (range, SD)</t>
    <phoneticPr fontId="1" type="noConversion"/>
  </si>
  <si>
    <t>Height - mean in cm (range, SD)</t>
    <phoneticPr fontId="1" type="noConversion"/>
  </si>
  <si>
    <t>Weight - mean in kg (range, SD)</t>
    <phoneticPr fontId="1" type="noConversion"/>
  </si>
  <si>
    <t>HSM1 – mean in SD (range, SD)</t>
    <phoneticPr fontId="1" type="noConversion"/>
  </si>
  <si>
    <t>HAL - mean in mm (range, SD)</t>
    <phoneticPr fontId="1" type="noConversion"/>
  </si>
  <si>
    <t>DFH - mean in mm (range, SD)</t>
    <phoneticPr fontId="1" type="noConversion"/>
  </si>
  <si>
    <t>FNW - mean in mm (range, SD)</t>
    <phoneticPr fontId="1" type="noConversion"/>
  </si>
  <si>
    <t>33.9 (20-60, 10.3)</t>
    <phoneticPr fontId="1" type="noConversion"/>
  </si>
  <si>
    <t>33.3 (20-60, 10.9)</t>
    <phoneticPr fontId="1" type="noConversion"/>
  </si>
  <si>
    <t>33.5 (20-60, 10.7)</t>
    <phoneticPr fontId="1" type="noConversion"/>
  </si>
  <si>
    <t>64.5 (45-81, 9.5)</t>
  </si>
  <si>
    <t>62.6 (46-88, 9.2)</t>
  </si>
  <si>
    <t>63.4 (46-96, 9.4)</t>
  </si>
  <si>
    <t>168.0 (143-189, 6.1)</t>
  </si>
  <si>
    <t>156.8 (132-185, 5.9)</t>
  </si>
  <si>
    <t>161.6 (132-189, 8.2)</t>
  </si>
  <si>
    <t>69.2 (39-107, 9.8)</t>
  </si>
  <si>
    <t>59.2 (35-106, 9.1)</t>
  </si>
  <si>
    <t>63.5 (35-107, 10.6)</t>
  </si>
  <si>
    <t>-0.85 (-3.80-2.22, 0.94)</t>
  </si>
  <si>
    <t>-0.36 (-4.15-2.70, 0.96)</t>
  </si>
  <si>
    <t>-0.57 (-4.15-2.70, 0.98)</t>
  </si>
  <si>
    <t>-0.37 (-4.16-3.95, 1.01)</t>
  </si>
  <si>
    <t>-0.47 (-4.96-3.30, 1.11)</t>
  </si>
  <si>
    <t>-0.43 (-4.96-3.95, 1.07)</t>
  </si>
  <si>
    <t>1.13 (-2.28-4.01, 0.94)</t>
  </si>
  <si>
    <t>0.83 (-2.45-4.05, 0.95)</t>
  </si>
  <si>
    <t>0.96 (-2.45-4.05, 0.96)</t>
  </si>
  <si>
    <t>0.15 (-2.90-4.36, 0.92)</t>
  </si>
  <si>
    <t>-0.003 (-3.07-3.96, 0.98)</t>
  </si>
  <si>
    <t>0.06 (-3.07-4.36, 0.96)</t>
  </si>
  <si>
    <t>-0.46 (-3.62-2.63, 0.91)</t>
  </si>
  <si>
    <t>-0.02 (-3.44-2.92, 0.92)</t>
  </si>
  <si>
    <t>-0.21 (-3.62-2.92, 0.94)</t>
  </si>
  <si>
    <t>0.36 (-2.51-3.46, 0.89)</t>
  </si>
  <si>
    <t>0.59 (-2.36-3.57, 0.89)</t>
  </si>
  <si>
    <t>0.49 (-2.51-3.57, 0.90)</t>
  </si>
  <si>
    <t>-0.23 (-4.90-2.67, 0.91)</t>
  </si>
  <si>
    <t>0.17 (-2.56-4.03, 0.91)</t>
  </si>
  <si>
    <t>0.00 (-4.90-4.03, 0.93)</t>
  </si>
  <si>
    <t>-0.02 (-3.70-3.03, 1.00)</t>
  </si>
  <si>
    <t>-0.17 (-3.47-3.57, 1.02)</t>
  </si>
  <si>
    <t>-0.11 (-3.70-3.57, 1.01)</t>
  </si>
  <si>
    <t>0.24 (-3.16-3.62, 0.96)</t>
  </si>
  <si>
    <t>-0.14 (-3.46-3.10, 0.97)</t>
  </si>
  <si>
    <t>0.02 (-3.46-3.62, 0.99)</t>
  </si>
  <si>
    <t>0.22 (-3.58-3.60, 1.01)</t>
  </si>
  <si>
    <t>-0.08 (-4.28-3.41, 0.97)</t>
  </si>
  <si>
    <t>0.05 (-4.28-3.60, 1.00)</t>
  </si>
  <si>
    <t>-0.06 (-2.61-2.70, 0.92)</t>
    <phoneticPr fontId="1" type="noConversion"/>
  </si>
  <si>
    <t>-0.13 (-2.57-2.31, 0.93)</t>
    <phoneticPr fontId="1" type="noConversion"/>
  </si>
  <si>
    <t>172.4 (154-193.5, 6.4)</t>
    <phoneticPr fontId="1" type="noConversion"/>
  </si>
  <si>
    <t>72.0 (43.5-105.7, 10.4)</t>
    <phoneticPr fontId="1" type="noConversion"/>
  </si>
  <si>
    <t>160.6 (142-177.5, 5.5)</t>
    <phoneticPr fontId="1" type="noConversion"/>
  </si>
  <si>
    <t>57.1 (38.7-99.8, 8.5)</t>
    <phoneticPr fontId="1" type="noConversion"/>
  </si>
  <si>
    <t>165.5 (142-193.5, 8.3)</t>
    <phoneticPr fontId="1" type="noConversion"/>
  </si>
  <si>
    <t>63.3 (38.7-105.7, 11.9)</t>
    <phoneticPr fontId="1" type="noConversion"/>
  </si>
  <si>
    <t>0.47 (-2.68-3.06, 0.92)</t>
    <phoneticPr fontId="1" type="noConversion"/>
  </si>
  <si>
    <t>-0.49 (-3.29-2.00, 0.92)</t>
    <phoneticPr fontId="1" type="noConversion"/>
  </si>
  <si>
    <t>-0.21 (-3.37-2.58, 0.93)</t>
    <phoneticPr fontId="1" type="noConversion"/>
  </si>
  <si>
    <t>0.67 (-1.95-3.23, 0.91)</t>
    <phoneticPr fontId="1" type="noConversion"/>
  </si>
  <si>
    <t>-0.43 (-3.26-2.45, 0.86)</t>
    <phoneticPr fontId="1" type="noConversion"/>
  </si>
  <si>
    <t>-0.06 (-2.54-2.77, 0.93)</t>
    <phoneticPr fontId="1" type="noConversion"/>
  </si>
  <si>
    <t>0.10 (-2.81-3.07, 1.01)</t>
    <phoneticPr fontId="1" type="noConversion"/>
  </si>
  <si>
    <t>-0.24 (-3.21-2.52, 1.02)</t>
    <phoneticPr fontId="1" type="noConversion"/>
  </si>
  <si>
    <t>0.67 (-1.58-3.49, 0.87)</t>
    <phoneticPr fontId="1" type="noConversion"/>
  </si>
  <si>
    <t>0.03 (-2.74-2.99, 0.96)</t>
    <phoneticPr fontId="1" type="noConversion"/>
  </si>
  <si>
    <t>0.17 (-2.34-3.00, 0.90)</t>
    <phoneticPr fontId="1" type="noConversion"/>
  </si>
  <si>
    <t>-0.68 (-3.10-2.00, 0.89)</t>
    <phoneticPr fontId="1" type="noConversion"/>
  </si>
  <si>
    <t>0.35 (-3.56-3.26, 1.06)</t>
    <phoneticPr fontId="1" type="noConversion"/>
  </si>
  <si>
    <t>1.04 (-1.80-3.63, 0.99)</t>
    <phoneticPr fontId="1" type="noConversion"/>
  </si>
  <si>
    <t>0.08 (-2.34-6.79, 0.93)</t>
    <phoneticPr fontId="1" type="noConversion"/>
  </si>
  <si>
    <t>-0.33 (-4.01-2.69, 1.00)</t>
    <phoneticPr fontId="1" type="noConversion"/>
  </si>
  <si>
    <t>-0.22 (-3.13-2.68, 0.97)</t>
    <phoneticPr fontId="1" type="noConversion"/>
  </si>
  <si>
    <t>-0.22 (-3.00-2.22, 0.94)</t>
    <phoneticPr fontId="1" type="noConversion"/>
  </si>
  <si>
    <t>96.0 (80.2-109.6, 4.6)</t>
    <phoneticPr fontId="1" type="noConversion"/>
  </si>
  <si>
    <t>47.6 (42.0-54.6, 2.4)</t>
    <phoneticPr fontId="1" type="noConversion"/>
  </si>
  <si>
    <t>31.7 (25.9-38.3, 2.3)</t>
    <phoneticPr fontId="1" type="noConversion"/>
  </si>
  <si>
    <t>85.7 (74.5-98, 4.2)</t>
    <phoneticPr fontId="1" type="noConversion"/>
  </si>
  <si>
    <t>42.6 (36.9-48.9, 2.1)</t>
    <phoneticPr fontId="1" type="noConversion"/>
  </si>
  <si>
    <t>27.0 (21.3-32.9, 2.0)</t>
    <phoneticPr fontId="1" type="noConversion"/>
  </si>
  <si>
    <t>89.9 (74.5-109.6, 6.7)</t>
    <phoneticPr fontId="1" type="noConversion"/>
  </si>
  <si>
    <t>44.6 (36.9-54.6, 3.4)</t>
    <phoneticPr fontId="1" type="noConversion"/>
  </si>
  <si>
    <t>28.9 (21.3-38.3, 3.2)</t>
    <phoneticPr fontId="1" type="noConversion"/>
  </si>
  <si>
    <t>0.37 (-2.61-3.49, 0.96)</t>
    <phoneticPr fontId="1" type="noConversion"/>
  </si>
  <si>
    <t>-0.03 (-2.74-2.99, 0.95)</t>
    <phoneticPr fontId="1" type="noConversion"/>
  </si>
  <si>
    <t>0.29 (-2.68-3.06, 0.92)</t>
    <phoneticPr fontId="1" type="noConversion"/>
  </si>
  <si>
    <t>-0.60 (-3.29-2.00, 0.91)</t>
    <phoneticPr fontId="1" type="noConversion"/>
  </si>
  <si>
    <t>0.12 (-3.56-3.26, 1.04)</t>
    <phoneticPr fontId="1" type="noConversion"/>
  </si>
  <si>
    <t>0.89 (-1.95-3.63, 0.97)</t>
    <phoneticPr fontId="1" type="noConversion"/>
  </si>
  <si>
    <t>-0.13 (-3.26-6.79, 0.93)</t>
    <phoneticPr fontId="1" type="noConversion"/>
  </si>
  <si>
    <t>-0.22 (-4.01-2.77, 0.98)</t>
    <phoneticPr fontId="1" type="noConversion"/>
  </si>
  <si>
    <t>-0.08 (-3.13-3.07, 1.00)</t>
    <phoneticPr fontId="1" type="noConversion"/>
  </si>
  <si>
    <t>-0.23 (-3.21-2.52, 0.97)</t>
    <phoneticPr fontId="1" type="noConversion"/>
  </si>
  <si>
    <t>31.9 (25.4-41.3, 2.2)</t>
    <phoneticPr fontId="1" type="noConversion"/>
  </si>
  <si>
    <t>46.9 (39.7-54.9, 2.3)</t>
    <phoneticPr fontId="1" type="noConversion"/>
  </si>
  <si>
    <t>94.9 (75.7-113.0, 4.6)</t>
    <phoneticPr fontId="1" type="noConversion"/>
  </si>
  <si>
    <t>27.5 (21.5-34.2, 1.9)</t>
    <phoneticPr fontId="1" type="noConversion"/>
  </si>
  <si>
    <t>41.7 (33.8-50.2, 2.2)</t>
    <phoneticPr fontId="1" type="noConversion"/>
  </si>
  <si>
    <t>84.8 (70.2-101.5, 4.1)</t>
    <phoneticPr fontId="1" type="noConversion"/>
  </si>
  <si>
    <t>89.1 (70.2-113.0, 6.6)</t>
    <phoneticPr fontId="1" type="noConversion"/>
  </si>
  <si>
    <t>43.9 (33.8-54.9, 3.4)</t>
    <phoneticPr fontId="1" type="noConversion"/>
  </si>
  <si>
    <t>29.4 (21.5-41.3, 3.0)</t>
    <phoneticPr fontId="1" type="noConversion"/>
  </si>
  <si>
    <t>phenotypes</t>
    <phoneticPr fontId="1" type="noConversion"/>
  </si>
  <si>
    <t>SE of heitability</t>
    <phoneticPr fontId="1" type="noConversion"/>
  </si>
  <si>
    <t>rs11614913</t>
    <phoneticPr fontId="1" type="noConversion"/>
  </si>
  <si>
    <t>Software: Genome-wide Complex Trait Analysis (GCTA) version 1.93.2 beta</t>
    <phoneticPr fontId="1" type="noConversion"/>
  </si>
  <si>
    <t>Software: Genome-wide Complex Trait Analysis (GCTA) version 1.93.2 beta</t>
    <phoneticPr fontId="1" type="noConversion"/>
  </si>
  <si>
    <t>rG</t>
  </si>
  <si>
    <t>rG</t>
    <phoneticPr fontId="1" type="noConversion"/>
  </si>
  <si>
    <t>SE</t>
  </si>
  <si>
    <t>SE</t>
    <phoneticPr fontId="1" type="noConversion"/>
  </si>
  <si>
    <t>femoral neck BMD</t>
    <phoneticPr fontId="1" type="noConversion"/>
  </si>
  <si>
    <t>total hip BMD</t>
    <phoneticPr fontId="1" type="noConversion"/>
  </si>
  <si>
    <t>Phenotypes</t>
    <phoneticPr fontId="1" type="noConversion"/>
  </si>
  <si>
    <t>lambda</t>
    <phoneticPr fontId="1" type="noConversion"/>
  </si>
  <si>
    <t>lower 95% CI</t>
    <phoneticPr fontId="1" type="noConversion"/>
  </si>
  <si>
    <t>upper 95% CI</t>
    <phoneticPr fontId="1" type="noConversion"/>
  </si>
  <si>
    <r>
      <t>heritability (h2</t>
    </r>
    <r>
      <rPr>
        <sz val="11"/>
        <color theme="1"/>
        <rFont val="等线"/>
        <family val="1"/>
        <scheme val="minor"/>
      </rPr>
      <t> </t>
    </r>
    <r>
      <rPr>
        <sz val="11"/>
        <color theme="1"/>
        <rFont val="等线"/>
        <family val="3"/>
        <charset val="134"/>
        <scheme val="minor"/>
      </rPr>
      <t>)</t>
    </r>
    <phoneticPr fontId="1" type="noConversion"/>
  </si>
  <si>
    <t>Cells - Cultured fibroblasts</t>
    <phoneticPr fontId="1" type="noConversion"/>
  </si>
  <si>
    <t>HOXC-AS1</t>
    <phoneticPr fontId="1" type="noConversion"/>
  </si>
  <si>
    <t>GPR84</t>
    <phoneticPr fontId="1" type="noConversion"/>
  </si>
  <si>
    <t>UQCC1</t>
    <phoneticPr fontId="1" type="noConversion"/>
  </si>
  <si>
    <t>TAB2</t>
    <phoneticPr fontId="1" type="noConversion"/>
  </si>
  <si>
    <t>RP11-162J8.3 (UST-AS2)</t>
    <phoneticPr fontId="1" type="noConversion"/>
  </si>
  <si>
    <t>ST2 Three of the lead variants showed significant eQTL association with a certain gene in GTEx.</t>
    <phoneticPr fontId="1" type="noConversion"/>
  </si>
  <si>
    <t>ST3 Comparison between SNPs associated in previous largest Hip Shape Modeling (HSM) studies.(Baird etl)</t>
    <phoneticPr fontId="1" type="noConversion"/>
  </si>
  <si>
    <t>ST4 Genomic inflation factors for hip moephology GWAS</t>
    <phoneticPr fontId="1" type="noConversion"/>
  </si>
  <si>
    <t>ST5 Heritability of hip morphology phenotypes in SC</t>
    <phoneticPr fontId="1" type="noConversion"/>
  </si>
  <si>
    <t>ST6 Genetic correlation between hip morphology phenotypes and femoral neck bone mineral density in SC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</si>
</sst>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0_ "/>
  </numFmts>
  <fonts count="9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.5"/>
      <color theme="1"/>
      <name val="等线"/>
      <family val="3"/>
      <charset val="134"/>
      <scheme val="minor"/>
    </font>
    <font>
      <b/>
      <sz val="10.5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1"/>
      <color theme="1"/>
      <name val="Tahoma"/>
      <family val="2"/>
      <charset val="1"/>
    </font>
    <font>
      <u/>
      <sz val="11"/>
      <color theme="1"/>
      <name val="等线"/>
      <family val="2"/>
      <charset val="134"/>
      <scheme val="minor"/>
    </font>
    <font>
      <sz val="11"/>
      <color theme="1"/>
      <name val="等线"/>
      <family val="1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5" fillId="0" borderId="0" xfId="0" applyFont="1">
      <alignment vertical="center"/>
    </xf>
    <xf numFmtId="11" fontId="5" fillId="0" borderId="0" xfId="0" applyNumberFormat="1" applyFont="1">
      <alignment vertical="center"/>
    </xf>
    <xf numFmtId="176" fontId="0" fillId="0" borderId="0" xfId="0" applyNumberFormat="1">
      <alignment vertical="center"/>
    </xf>
    <xf numFmtId="176" fontId="2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176" fontId="0" fillId="0" borderId="0" xfId="0" applyNumberFormat="1" applyAlignment="1">
      <alignment horizontal="center" vertical="center"/>
    </xf>
    <xf numFmtId="0" fontId="7" fillId="0" borderId="0" xfId="0" applyFont="1">
      <alignment vertical="center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176" fontId="0" fillId="0" borderId="3" xfId="0" applyNumberFormat="1" applyBorder="1">
      <alignment vertical="center"/>
    </xf>
    <xf numFmtId="176" fontId="2" fillId="0" borderId="3" xfId="0" applyNumberFormat="1" applyFont="1" applyBorder="1">
      <alignment vertical="center"/>
    </xf>
    <xf numFmtId="176" fontId="5" fillId="0" borderId="3" xfId="0" applyNumberFormat="1" applyFont="1" applyBorder="1">
      <alignment vertical="center"/>
    </xf>
    <xf numFmtId="0" fontId="0" fillId="0" borderId="2" xfId="0" applyBorder="1">
      <alignment vertical="center"/>
    </xf>
    <xf numFmtId="0" fontId="3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0" fontId="3" fillId="0" borderId="0" xfId="0" quotePrefix="1" applyFont="1" applyAlignment="1">
      <alignment horizontal="center" vertical="center"/>
    </xf>
    <xf numFmtId="0" fontId="3" fillId="0" borderId="0" xfId="0" quotePrefix="1" applyFont="1" applyAlignment="1">
      <alignment horizontal="center" vertical="center" wrapText="1"/>
    </xf>
    <xf numFmtId="177" fontId="0" fillId="0" borderId="0" xfId="0" applyNumberFormat="1">
      <alignment vertical="center"/>
    </xf>
    <xf numFmtId="0" fontId="5" fillId="0" borderId="0" xfId="0" applyFont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8</xdr:col>
      <xdr:colOff>228600</xdr:colOff>
      <xdr:row>27</xdr:row>
      <xdr:rowOff>85725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82085F2-D93C-2760-8D4C-4867A2B1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388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8</xdr:col>
      <xdr:colOff>228600</xdr:colOff>
      <xdr:row>83</xdr:row>
      <xdr:rowOff>57150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7327383-9E94-BF2D-BE48-FD63D499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7525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8</xdr:col>
      <xdr:colOff>228600</xdr:colOff>
      <xdr:row>111</xdr:row>
      <xdr:rowOff>57150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98E2B94-9BF2-7AC3-FC2C-2B0788FB3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44825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8</xdr:col>
      <xdr:colOff>228600</xdr:colOff>
      <xdr:row>167</xdr:row>
      <xdr:rowOff>57150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1C3C209C-9864-F081-1264-BC73C19D7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22350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8</xdr:col>
      <xdr:colOff>228600</xdr:colOff>
      <xdr:row>223</xdr:row>
      <xdr:rowOff>57150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C705431-2F7D-4FAA-D42B-4DF83C12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37925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8</xdr:col>
      <xdr:colOff>228600</xdr:colOff>
      <xdr:row>252</xdr:row>
      <xdr:rowOff>57150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C6E79A7F-33B9-91DF-B877-AC8767A0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86200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8</xdr:col>
      <xdr:colOff>228600</xdr:colOff>
      <xdr:row>280</xdr:row>
      <xdr:rowOff>57150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C97ECE48-64E3-E08A-773E-F3A4A52F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53500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8</xdr:col>
      <xdr:colOff>228600</xdr:colOff>
      <xdr:row>55</xdr:row>
      <xdr:rowOff>57150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5E4F6D1E-AD7B-8BD8-22AB-31D35CEE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9250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8</xdr:col>
      <xdr:colOff>228600</xdr:colOff>
      <xdr:row>139</xdr:row>
      <xdr:rowOff>57150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DB9DDCA-5C49-635E-DFD4-77FEFAF5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5715000" cy="476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8</xdr:col>
      <xdr:colOff>228600</xdr:colOff>
      <xdr:row>195</xdr:row>
      <xdr:rowOff>57150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5F055924-BE20-B4E6-FEF0-C524CE13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65750"/>
          <a:ext cx="5715000" cy="4762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283</xdr:row>
      <xdr:rowOff>0</xdr:rowOff>
    </xdr:from>
    <xdr:ext cx="5638800" cy="4762500"/>
    <xdr:pic>
      <xdr:nvPicPr>
        <xdr:cNvPr id="2" name="图片 1">
          <a:extLst>
            <a:ext uri="{FF2B5EF4-FFF2-40B4-BE49-F238E27FC236}">
              <a16:creationId xmlns:a16="http://schemas.microsoft.com/office/drawing/2014/main" id="{3DBE8C08-F6AC-4875-AD87-D1D5C2899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38800" cy="476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311</xdr:row>
      <xdr:rowOff>0</xdr:rowOff>
    </xdr:from>
    <xdr:ext cx="5638800" cy="4762500"/>
    <xdr:pic>
      <xdr:nvPicPr>
        <xdr:cNvPr id="4" name="图片 3">
          <a:extLst>
            <a:ext uri="{FF2B5EF4-FFF2-40B4-BE49-F238E27FC236}">
              <a16:creationId xmlns:a16="http://schemas.microsoft.com/office/drawing/2014/main" id="{3935200F-412D-4EA0-BC41-D59A821F3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8275"/>
          <a:ext cx="5638800" cy="4762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339</xdr:row>
      <xdr:rowOff>0</xdr:rowOff>
    </xdr:from>
    <xdr:ext cx="5638800" cy="4762500"/>
    <xdr:pic>
      <xdr:nvPicPr>
        <xdr:cNvPr id="6" name="图片 5">
          <a:extLst>
            <a:ext uri="{FF2B5EF4-FFF2-40B4-BE49-F238E27FC236}">
              <a16:creationId xmlns:a16="http://schemas.microsoft.com/office/drawing/2014/main" id="{88369205-D4CC-44EA-9E56-94B6A798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5575"/>
          <a:ext cx="5638800" cy="4762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19050</xdr:rowOff>
    </xdr:from>
    <xdr:to>
      <xdr:col>8</xdr:col>
      <xdr:colOff>230065</xdr:colOff>
      <xdr:row>22</xdr:row>
      <xdr:rowOff>132545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361C0F5-20D4-A216-55BD-85D2B910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00025"/>
          <a:ext cx="5697415" cy="39139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198764</xdr:colOff>
      <xdr:row>22</xdr:row>
      <xdr:rowOff>98873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CBE8CBF-413D-A3A8-3CCD-0CC65861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80975"/>
          <a:ext cx="5685164" cy="3899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8</xdr:col>
      <xdr:colOff>262626</xdr:colOff>
      <xdr:row>47</xdr:row>
      <xdr:rowOff>5680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C8D8594-BA8D-32B2-D25D-DF4F8E3A4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24375"/>
          <a:ext cx="5749026" cy="3987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7</xdr:col>
      <xdr:colOff>609152</xdr:colOff>
      <xdr:row>70</xdr:row>
      <xdr:rowOff>14590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C320AEA-A58E-6EC5-AED0-B68AC72E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867775"/>
          <a:ext cx="5409752" cy="381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7</xdr:col>
      <xdr:colOff>424876</xdr:colOff>
      <xdr:row>93</xdr:row>
      <xdr:rowOff>60866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1558C6D-E4D5-C988-8CE3-2656B54E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211175"/>
          <a:ext cx="5225476" cy="3680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7</xdr:col>
      <xdr:colOff>582419</xdr:colOff>
      <xdr:row>116</xdr:row>
      <xdr:rowOff>131319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901FCD9-2A14-0CA3-04E1-CD6D2712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7373600"/>
          <a:ext cx="5383019" cy="3750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8</xdr:col>
      <xdr:colOff>217196</xdr:colOff>
      <xdr:row>139</xdr:row>
      <xdr:rowOff>111256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35AC7B7-23EC-13CE-42B7-CA25E8DC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355050"/>
          <a:ext cx="5703596" cy="39117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16</xdr:col>
      <xdr:colOff>464566</xdr:colOff>
      <xdr:row>138</xdr:row>
      <xdr:rowOff>5234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58BA72F-5E4C-FD61-8266-752EEC51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72200" y="21355050"/>
          <a:ext cx="5265166" cy="362473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24</xdr:col>
      <xdr:colOff>225669</xdr:colOff>
      <xdr:row>136</xdr:row>
      <xdr:rowOff>125225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BDDB100-4D9C-3128-1E0D-7D23A0DA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58600" y="21355050"/>
          <a:ext cx="5026269" cy="3382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7</xdr:col>
      <xdr:colOff>288720</xdr:colOff>
      <xdr:row>162</xdr:row>
      <xdr:rowOff>11232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69CFFC0-9782-1B92-4914-29440BDC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5698450"/>
          <a:ext cx="5089320" cy="3630732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142</xdr:row>
      <xdr:rowOff>38100</xdr:rowOff>
    </xdr:from>
    <xdr:to>
      <xdr:col>15</xdr:col>
      <xdr:colOff>616966</xdr:colOff>
      <xdr:row>161</xdr:row>
      <xdr:rowOff>135672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275675D-146D-46C7-30E9-A6AECF97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05500" y="25736550"/>
          <a:ext cx="4998466" cy="35360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142</xdr:row>
      <xdr:rowOff>0</xdr:rowOff>
    </xdr:from>
    <xdr:to>
      <xdr:col>24</xdr:col>
      <xdr:colOff>199294</xdr:colOff>
      <xdr:row>161</xdr:row>
      <xdr:rowOff>19194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323B6788-250C-F2B9-2686-7881CC9A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58600" y="25698450"/>
          <a:ext cx="4999894" cy="345771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142</xdr:row>
      <xdr:rowOff>0</xdr:rowOff>
    </xdr:from>
    <xdr:to>
      <xdr:col>32</xdr:col>
      <xdr:colOff>159575</xdr:colOff>
      <xdr:row>161</xdr:row>
      <xdr:rowOff>97160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F9EF9E24-E1AB-C95F-CFF7-AD3A5D4E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145000" y="25698450"/>
          <a:ext cx="4960175" cy="35356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7</xdr:col>
      <xdr:colOff>605633</xdr:colOff>
      <xdr:row>186</xdr:row>
      <xdr:rowOff>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C97EE93-380B-7C28-3E6C-1BBBED84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" y="29860875"/>
          <a:ext cx="5406232" cy="38004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188</xdr:row>
      <xdr:rowOff>47625</xdr:rowOff>
    </xdr:from>
    <xdr:ext cx="5760531" cy="4086225"/>
    <xdr:pic>
      <xdr:nvPicPr>
        <xdr:cNvPr id="7" name="图片 6">
          <a:extLst>
            <a:ext uri="{FF2B5EF4-FFF2-40B4-BE49-F238E27FC236}">
              <a16:creationId xmlns:a16="http://schemas.microsoft.com/office/drawing/2014/main" id="{6BD03CAC-9F75-4D1E-8090-9C6C5364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28600"/>
          <a:ext cx="5760531" cy="40862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0</xdr:rowOff>
    </xdr:from>
    <xdr:ext cx="5791200" cy="4084374"/>
    <xdr:pic>
      <xdr:nvPicPr>
        <xdr:cNvPr id="17" name="图片 16">
          <a:extLst>
            <a:ext uri="{FF2B5EF4-FFF2-40B4-BE49-F238E27FC236}">
              <a16:creationId xmlns:a16="http://schemas.microsoft.com/office/drawing/2014/main" id="{FF850AF2-318F-43BA-8E2A-11D6F64E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9250"/>
          <a:ext cx="5791200" cy="408437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94E5E-C201-4477-8E96-DF3B5AA3D68B}">
  <dimension ref="A1:A339"/>
  <sheetViews>
    <sheetView topLeftCell="A25" workbookViewId="0">
      <selection activeCell="Q47" sqref="Q47"/>
    </sheetView>
  </sheetViews>
  <sheetFormatPr defaultColWidth="8.875" defaultRowHeight="14.25" x14ac:dyDescent="0.2"/>
  <sheetData>
    <row r="1" spans="1:1" x14ac:dyDescent="0.2">
      <c r="A1" t="s">
        <v>20</v>
      </c>
    </row>
    <row r="29" spans="1:1" x14ac:dyDescent="0.2">
      <c r="A29" t="s">
        <v>21</v>
      </c>
    </row>
    <row r="57" spans="1:1" x14ac:dyDescent="0.2">
      <c r="A57" t="s">
        <v>22</v>
      </c>
    </row>
    <row r="85" spans="1:1" x14ac:dyDescent="0.2">
      <c r="A85" t="s">
        <v>23</v>
      </c>
    </row>
    <row r="113" spans="1:1" x14ac:dyDescent="0.2">
      <c r="A113" t="s">
        <v>64</v>
      </c>
    </row>
    <row r="141" spans="1:1" x14ac:dyDescent="0.2">
      <c r="A141" t="s">
        <v>24</v>
      </c>
    </row>
    <row r="169" spans="1:1" x14ac:dyDescent="0.2">
      <c r="A169" t="s">
        <v>186</v>
      </c>
    </row>
    <row r="197" spans="1:1" x14ac:dyDescent="0.2">
      <c r="A197" t="s">
        <v>25</v>
      </c>
    </row>
    <row r="226" spans="1:1" x14ac:dyDescent="0.2">
      <c r="A226" t="s">
        <v>26</v>
      </c>
    </row>
    <row r="254" spans="1:1" x14ac:dyDescent="0.2">
      <c r="A254" t="s">
        <v>27</v>
      </c>
    </row>
    <row r="283" spans="1:1" x14ac:dyDescent="0.2">
      <c r="A283" t="s">
        <v>28</v>
      </c>
    </row>
    <row r="311" spans="1:1" x14ac:dyDescent="0.2">
      <c r="A311" t="s">
        <v>29</v>
      </c>
    </row>
    <row r="339" spans="1:1" x14ac:dyDescent="0.2">
      <c r="A339" t="s">
        <v>187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FA28-DD57-45BE-A974-FF5DD25AF534}">
  <dimension ref="A1:A217"/>
  <sheetViews>
    <sheetView topLeftCell="A106" workbookViewId="0">
      <selection activeCell="M167" sqref="M167"/>
    </sheetView>
  </sheetViews>
  <sheetFormatPr defaultColWidth="8.875" defaultRowHeight="14.25" x14ac:dyDescent="0.2"/>
  <sheetData>
    <row r="1" spans="1:1" x14ac:dyDescent="0.2">
      <c r="A1" t="s">
        <v>20</v>
      </c>
    </row>
    <row r="25" spans="1:1" x14ac:dyDescent="0.2">
      <c r="A25" t="s">
        <v>21</v>
      </c>
    </row>
    <row r="49" spans="1:1" x14ac:dyDescent="0.2">
      <c r="A49" t="s">
        <v>22</v>
      </c>
    </row>
    <row r="73" spans="1:1" x14ac:dyDescent="0.2">
      <c r="A73" t="s">
        <v>23</v>
      </c>
    </row>
    <row r="96" spans="1:1" x14ac:dyDescent="0.2">
      <c r="A96" t="s">
        <v>24</v>
      </c>
    </row>
    <row r="118" spans="1:1" x14ac:dyDescent="0.2">
      <c r="A118" t="s">
        <v>25</v>
      </c>
    </row>
    <row r="142" spans="1:1" x14ac:dyDescent="0.2">
      <c r="A142" t="s">
        <v>26</v>
      </c>
    </row>
    <row r="165" spans="1:1" x14ac:dyDescent="0.2">
      <c r="A165" t="s">
        <v>27</v>
      </c>
    </row>
    <row r="188" spans="1:1" x14ac:dyDescent="0.2">
      <c r="A188" t="s">
        <v>28</v>
      </c>
    </row>
    <row r="217" spans="1:1" x14ac:dyDescent="0.2">
      <c r="A217" t="s">
        <v>30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942F-AA4B-4C59-8143-D8A69547D962}">
  <dimension ref="A1:G19"/>
  <sheetViews>
    <sheetView workbookViewId="0">
      <selection activeCell="C33" sqref="C33"/>
    </sheetView>
  </sheetViews>
  <sheetFormatPr defaultColWidth="8.875" defaultRowHeight="14.25" x14ac:dyDescent="0.2"/>
  <cols>
    <col min="1" max="1" width="24.375" customWidth="1"/>
    <col min="2" max="3" width="21.5" customWidth="1"/>
    <col min="4" max="4" width="20.5" customWidth="1"/>
    <col min="5" max="5" width="17.375" customWidth="1"/>
    <col min="6" max="6" width="21.5" customWidth="1"/>
    <col min="7" max="7" width="20.125" customWidth="1"/>
  </cols>
  <sheetData>
    <row r="1" spans="1:7" x14ac:dyDescent="0.2">
      <c r="A1" s="25" t="s">
        <v>182</v>
      </c>
      <c r="B1" s="25"/>
      <c r="C1" s="25"/>
      <c r="D1" s="25"/>
      <c r="E1" s="25"/>
      <c r="F1" s="25"/>
    </row>
    <row r="2" spans="1:7" x14ac:dyDescent="0.2">
      <c r="A2" s="15"/>
      <c r="B2" s="16" t="s">
        <v>66</v>
      </c>
      <c r="C2" s="16" t="s">
        <v>67</v>
      </c>
      <c r="D2" s="17" t="s">
        <v>68</v>
      </c>
      <c r="E2" s="16" t="s">
        <v>183</v>
      </c>
      <c r="F2" s="16" t="s">
        <v>184</v>
      </c>
      <c r="G2" s="17" t="s">
        <v>185</v>
      </c>
    </row>
    <row r="3" spans="1:7" x14ac:dyDescent="0.2">
      <c r="A3" s="18" t="s">
        <v>201</v>
      </c>
      <c r="B3" s="18" t="s">
        <v>211</v>
      </c>
      <c r="C3" s="18" t="s">
        <v>212</v>
      </c>
      <c r="D3" s="19" t="s">
        <v>213</v>
      </c>
      <c r="E3" s="18" t="s">
        <v>208</v>
      </c>
      <c r="F3" s="18" t="s">
        <v>209</v>
      </c>
      <c r="G3" s="19" t="s">
        <v>210</v>
      </c>
    </row>
    <row r="4" spans="1:7" x14ac:dyDescent="0.2">
      <c r="A4" s="18" t="s">
        <v>202</v>
      </c>
      <c r="B4" s="18" t="s">
        <v>214</v>
      </c>
      <c r="C4" s="18" t="s">
        <v>215</v>
      </c>
      <c r="D4" s="19" t="s">
        <v>216</v>
      </c>
      <c r="E4" s="18" t="s">
        <v>252</v>
      </c>
      <c r="F4" s="18" t="s">
        <v>254</v>
      </c>
      <c r="G4" s="19" t="s">
        <v>256</v>
      </c>
    </row>
    <row r="5" spans="1:7" x14ac:dyDescent="0.2">
      <c r="A5" s="18" t="s">
        <v>203</v>
      </c>
      <c r="B5" s="18" t="s">
        <v>217</v>
      </c>
      <c r="C5" s="18" t="s">
        <v>218</v>
      </c>
      <c r="D5" s="19" t="s">
        <v>219</v>
      </c>
      <c r="E5" s="18" t="s">
        <v>253</v>
      </c>
      <c r="F5" s="18" t="s">
        <v>255</v>
      </c>
      <c r="G5" s="19" t="s">
        <v>257</v>
      </c>
    </row>
    <row r="6" spans="1:7" x14ac:dyDescent="0.2">
      <c r="A6" s="18" t="s">
        <v>204</v>
      </c>
      <c r="B6" s="18" t="s">
        <v>220</v>
      </c>
      <c r="C6" s="18" t="s">
        <v>221</v>
      </c>
      <c r="D6" s="19" t="s">
        <v>222</v>
      </c>
      <c r="E6" s="22" t="s">
        <v>250</v>
      </c>
      <c r="F6" s="18" t="s">
        <v>266</v>
      </c>
      <c r="G6" s="19" t="s">
        <v>285</v>
      </c>
    </row>
    <row r="7" spans="1:7" x14ac:dyDescent="0.2">
      <c r="A7" s="18" t="s">
        <v>4</v>
      </c>
      <c r="B7" s="18" t="s">
        <v>223</v>
      </c>
      <c r="C7" s="18" t="s">
        <v>224</v>
      </c>
      <c r="D7" s="19" t="s">
        <v>225</v>
      </c>
      <c r="E7" s="22" t="s">
        <v>251</v>
      </c>
      <c r="F7" s="18" t="s">
        <v>267</v>
      </c>
      <c r="G7" s="23" t="s">
        <v>286</v>
      </c>
    </row>
    <row r="8" spans="1:7" x14ac:dyDescent="0.2">
      <c r="A8" s="18" t="s">
        <v>5</v>
      </c>
      <c r="B8" s="18" t="s">
        <v>226</v>
      </c>
      <c r="C8" s="18" t="s">
        <v>227</v>
      </c>
      <c r="D8" s="19" t="s">
        <v>228</v>
      </c>
      <c r="E8" s="22" t="s">
        <v>258</v>
      </c>
      <c r="F8" s="18" t="s">
        <v>268</v>
      </c>
      <c r="G8" s="19" t="s">
        <v>287</v>
      </c>
    </row>
    <row r="9" spans="1:7" x14ac:dyDescent="0.2">
      <c r="A9" s="18" t="s">
        <v>6</v>
      </c>
      <c r="B9" s="18" t="s">
        <v>229</v>
      </c>
      <c r="C9" s="18" t="s">
        <v>230</v>
      </c>
      <c r="D9" s="19" t="s">
        <v>231</v>
      </c>
      <c r="E9" s="22" t="s">
        <v>259</v>
      </c>
      <c r="F9" s="22" t="s">
        <v>269</v>
      </c>
      <c r="G9" s="23" t="s">
        <v>288</v>
      </c>
    </row>
    <row r="10" spans="1:7" x14ac:dyDescent="0.2">
      <c r="A10" s="18" t="s">
        <v>63</v>
      </c>
      <c r="B10" s="18" t="s">
        <v>232</v>
      </c>
      <c r="C10" s="18" t="s">
        <v>233</v>
      </c>
      <c r="D10" s="19" t="s">
        <v>234</v>
      </c>
      <c r="E10" s="22" t="s">
        <v>260</v>
      </c>
      <c r="F10" s="18" t="s">
        <v>270</v>
      </c>
      <c r="G10" s="19" t="s">
        <v>289</v>
      </c>
    </row>
    <row r="11" spans="1:7" x14ac:dyDescent="0.2">
      <c r="A11" s="18" t="s">
        <v>7</v>
      </c>
      <c r="B11" s="18" t="s">
        <v>235</v>
      </c>
      <c r="C11" s="18" t="s">
        <v>236</v>
      </c>
      <c r="D11" s="19" t="s">
        <v>237</v>
      </c>
      <c r="E11" s="22" t="s">
        <v>261</v>
      </c>
      <c r="F11" s="18" t="s">
        <v>271</v>
      </c>
      <c r="G11" s="19" t="s">
        <v>290</v>
      </c>
    </row>
    <row r="12" spans="1:7" x14ac:dyDescent="0.2">
      <c r="A12" s="18" t="s">
        <v>65</v>
      </c>
      <c r="B12" s="18" t="s">
        <v>238</v>
      </c>
      <c r="C12" s="18" t="s">
        <v>239</v>
      </c>
      <c r="D12" s="19" t="s">
        <v>240</v>
      </c>
      <c r="E12" s="22" t="s">
        <v>262</v>
      </c>
      <c r="F12" s="18" t="s">
        <v>272</v>
      </c>
      <c r="G12" s="23" t="s">
        <v>291</v>
      </c>
    </row>
    <row r="13" spans="1:7" x14ac:dyDescent="0.2">
      <c r="A13" s="18" t="s">
        <v>8</v>
      </c>
      <c r="B13" s="18" t="s">
        <v>241</v>
      </c>
      <c r="C13" s="18" t="s">
        <v>242</v>
      </c>
      <c r="D13" s="19" t="s">
        <v>243</v>
      </c>
      <c r="E13" s="22" t="s">
        <v>263</v>
      </c>
      <c r="F13" s="22" t="s">
        <v>273</v>
      </c>
      <c r="G13" s="23" t="s">
        <v>292</v>
      </c>
    </row>
    <row r="14" spans="1:7" ht="18.75" customHeight="1" x14ac:dyDescent="0.2">
      <c r="A14" s="18" t="s">
        <v>10</v>
      </c>
      <c r="B14" s="18" t="s">
        <v>244</v>
      </c>
      <c r="C14" s="18" t="s">
        <v>245</v>
      </c>
      <c r="D14" s="19" t="s">
        <v>246</v>
      </c>
      <c r="E14" s="22" t="s">
        <v>264</v>
      </c>
      <c r="F14" s="22" t="s">
        <v>274</v>
      </c>
      <c r="G14" s="23" t="s">
        <v>293</v>
      </c>
    </row>
    <row r="15" spans="1:7" ht="23.25" customHeight="1" x14ac:dyDescent="0.2">
      <c r="A15" s="18" t="s">
        <v>12</v>
      </c>
      <c r="B15" s="18" t="s">
        <v>247</v>
      </c>
      <c r="C15" s="18" t="s">
        <v>248</v>
      </c>
      <c r="D15" s="19" t="s">
        <v>249</v>
      </c>
      <c r="E15" s="22" t="s">
        <v>265</v>
      </c>
      <c r="F15" s="22" t="s">
        <v>275</v>
      </c>
      <c r="G15" s="23" t="s">
        <v>294</v>
      </c>
    </row>
    <row r="16" spans="1:7" ht="27.75" customHeight="1" x14ac:dyDescent="0.2">
      <c r="A16" s="18" t="s">
        <v>205</v>
      </c>
      <c r="B16" s="18" t="s">
        <v>297</v>
      </c>
      <c r="C16" s="18" t="s">
        <v>300</v>
      </c>
      <c r="D16" s="18" t="s">
        <v>301</v>
      </c>
      <c r="E16" s="18" t="s">
        <v>276</v>
      </c>
      <c r="F16" s="18" t="s">
        <v>279</v>
      </c>
      <c r="G16" s="19" t="s">
        <v>282</v>
      </c>
    </row>
    <row r="17" spans="1:7" ht="34.5" customHeight="1" x14ac:dyDescent="0.2">
      <c r="A17" s="18" t="s">
        <v>206</v>
      </c>
      <c r="B17" s="18" t="s">
        <v>296</v>
      </c>
      <c r="C17" s="18" t="s">
        <v>299</v>
      </c>
      <c r="D17" s="18" t="s">
        <v>302</v>
      </c>
      <c r="E17" s="18" t="s">
        <v>277</v>
      </c>
      <c r="F17" s="18" t="s">
        <v>280</v>
      </c>
      <c r="G17" s="19" t="s">
        <v>283</v>
      </c>
    </row>
    <row r="18" spans="1:7" ht="28.5" customHeight="1" x14ac:dyDescent="0.2">
      <c r="A18" s="18" t="s">
        <v>207</v>
      </c>
      <c r="B18" s="18" t="s">
        <v>295</v>
      </c>
      <c r="C18" s="18" t="s">
        <v>298</v>
      </c>
      <c r="D18" s="18" t="s">
        <v>303</v>
      </c>
      <c r="E18" s="18" t="s">
        <v>278</v>
      </c>
      <c r="F18" s="18" t="s">
        <v>281</v>
      </c>
      <c r="G18" s="19" t="s">
        <v>284</v>
      </c>
    </row>
    <row r="19" spans="1:7" ht="29.25" customHeight="1" x14ac:dyDescent="0.2">
      <c r="A19" s="16" t="s">
        <v>69</v>
      </c>
      <c r="B19" s="20">
        <v>2263</v>
      </c>
      <c r="C19" s="20">
        <v>3047</v>
      </c>
      <c r="D19" s="21">
        <v>5310</v>
      </c>
      <c r="E19" s="20">
        <v>379</v>
      </c>
      <c r="F19" s="20">
        <v>538</v>
      </c>
      <c r="G19" s="21">
        <v>917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7446-306C-49E7-8EAB-7C08623F697E}">
  <dimension ref="A1:G142"/>
  <sheetViews>
    <sheetView workbookViewId="0">
      <selection activeCell="I25" sqref="I25"/>
    </sheetView>
  </sheetViews>
  <sheetFormatPr defaultColWidth="8.875" defaultRowHeight="14.25" x14ac:dyDescent="0.2"/>
  <cols>
    <col min="1" max="1" width="21.625" customWidth="1"/>
    <col min="2" max="2" width="14.625" customWidth="1"/>
    <col min="3" max="3" width="25.625" customWidth="1"/>
    <col min="4" max="4" width="15.375" customWidth="1"/>
    <col min="5" max="5" width="10.5" bestFit="1" customWidth="1"/>
    <col min="7" max="7" width="44.875" customWidth="1"/>
  </cols>
  <sheetData>
    <row r="1" spans="1:7" x14ac:dyDescent="0.2">
      <c r="A1" t="s">
        <v>326</v>
      </c>
    </row>
    <row r="2" spans="1:7" x14ac:dyDescent="0.2">
      <c r="A2" s="14" t="s">
        <v>79</v>
      </c>
      <c r="B2" s="14" t="s">
        <v>80</v>
      </c>
      <c r="C2" s="14" t="s">
        <v>81</v>
      </c>
      <c r="D2" s="14" t="s">
        <v>82</v>
      </c>
      <c r="E2" s="14" t="s">
        <v>83</v>
      </c>
      <c r="F2" s="14" t="s">
        <v>84</v>
      </c>
      <c r="G2" s="14" t="s">
        <v>85</v>
      </c>
    </row>
    <row r="3" spans="1:7" x14ac:dyDescent="0.2">
      <c r="A3" t="s">
        <v>86</v>
      </c>
      <c r="B3" t="s">
        <v>87</v>
      </c>
      <c r="C3" t="s">
        <v>88</v>
      </c>
      <c r="D3" t="s">
        <v>306</v>
      </c>
      <c r="E3" s="1">
        <v>7.3999999999999998E-13</v>
      </c>
      <c r="F3">
        <v>-0.21</v>
      </c>
      <c r="G3" t="s">
        <v>89</v>
      </c>
    </row>
    <row r="4" spans="1:7" x14ac:dyDescent="0.2">
      <c r="A4" t="s">
        <v>86</v>
      </c>
      <c r="B4" t="s">
        <v>321</v>
      </c>
      <c r="C4" t="s">
        <v>88</v>
      </c>
      <c r="D4" t="s">
        <v>11</v>
      </c>
      <c r="E4" s="1">
        <v>2.1999999999999999E-12</v>
      </c>
      <c r="F4">
        <v>-0.21</v>
      </c>
      <c r="G4" t="s">
        <v>90</v>
      </c>
    </row>
    <row r="5" spans="1:7" x14ac:dyDescent="0.2">
      <c r="A5" t="s">
        <v>86</v>
      </c>
      <c r="B5" t="s">
        <v>87</v>
      </c>
      <c r="C5" t="s">
        <v>88</v>
      </c>
      <c r="D5" t="s">
        <v>11</v>
      </c>
      <c r="E5" s="1">
        <v>2.5000000000000001E-11</v>
      </c>
      <c r="F5">
        <v>-0.21</v>
      </c>
      <c r="G5" t="s">
        <v>91</v>
      </c>
    </row>
    <row r="6" spans="1:7" x14ac:dyDescent="0.2">
      <c r="A6" t="s">
        <v>86</v>
      </c>
      <c r="B6" t="s">
        <v>87</v>
      </c>
      <c r="C6" t="s">
        <v>88</v>
      </c>
      <c r="D6" t="s">
        <v>11</v>
      </c>
      <c r="E6" s="1">
        <v>1.2E-9</v>
      </c>
      <c r="F6">
        <v>-0.17</v>
      </c>
      <c r="G6" t="s">
        <v>92</v>
      </c>
    </row>
    <row r="7" spans="1:7" x14ac:dyDescent="0.2">
      <c r="A7" t="s">
        <v>86</v>
      </c>
      <c r="B7" t="s">
        <v>87</v>
      </c>
      <c r="C7" t="s">
        <v>88</v>
      </c>
      <c r="D7" t="s">
        <v>11</v>
      </c>
      <c r="E7" s="1">
        <v>2.0000000000000001E-9</v>
      </c>
      <c r="F7">
        <v>-0.17</v>
      </c>
      <c r="G7" t="s">
        <v>93</v>
      </c>
    </row>
    <row r="8" spans="1:7" x14ac:dyDescent="0.2">
      <c r="A8" t="s">
        <v>86</v>
      </c>
      <c r="B8" t="s">
        <v>87</v>
      </c>
      <c r="C8" t="s">
        <v>88</v>
      </c>
      <c r="D8" t="s">
        <v>11</v>
      </c>
      <c r="E8" s="1">
        <v>8.0999999999999997E-8</v>
      </c>
      <c r="F8">
        <v>-0.18</v>
      </c>
      <c r="G8" t="s">
        <v>94</v>
      </c>
    </row>
    <row r="9" spans="1:7" x14ac:dyDescent="0.2">
      <c r="A9" t="s">
        <v>95</v>
      </c>
      <c r="B9" t="s">
        <v>96</v>
      </c>
      <c r="C9" t="s">
        <v>88</v>
      </c>
      <c r="D9" t="s">
        <v>11</v>
      </c>
      <c r="E9">
        <v>1.3999999999999999E-6</v>
      </c>
      <c r="F9">
        <v>0.13</v>
      </c>
      <c r="G9" t="s">
        <v>89</v>
      </c>
    </row>
    <row r="10" spans="1:7" x14ac:dyDescent="0.2">
      <c r="A10" t="s">
        <v>97</v>
      </c>
      <c r="B10" t="s">
        <v>98</v>
      </c>
      <c r="C10" t="s">
        <v>88</v>
      </c>
      <c r="D10" t="s">
        <v>11</v>
      </c>
      <c r="E10">
        <v>2.6000000000000001E-6</v>
      </c>
      <c r="F10">
        <v>0.26</v>
      </c>
      <c r="G10" t="s">
        <v>92</v>
      </c>
    </row>
    <row r="11" spans="1:7" x14ac:dyDescent="0.2">
      <c r="A11" t="s">
        <v>97</v>
      </c>
      <c r="B11" t="s">
        <v>98</v>
      </c>
      <c r="C11" t="s">
        <v>88</v>
      </c>
      <c r="D11" t="s">
        <v>11</v>
      </c>
      <c r="E11">
        <v>3.3000000000000002E-6</v>
      </c>
      <c r="F11">
        <v>0.24</v>
      </c>
      <c r="G11" t="s">
        <v>91</v>
      </c>
    </row>
    <row r="12" spans="1:7" x14ac:dyDescent="0.2">
      <c r="A12" t="s">
        <v>97</v>
      </c>
      <c r="B12" t="s">
        <v>98</v>
      </c>
      <c r="C12" t="s">
        <v>88</v>
      </c>
      <c r="D12" t="s">
        <v>11</v>
      </c>
      <c r="E12">
        <v>3.5999999999999998E-6</v>
      </c>
      <c r="F12">
        <v>0.24</v>
      </c>
      <c r="G12" t="s">
        <v>99</v>
      </c>
    </row>
    <row r="13" spans="1:7" x14ac:dyDescent="0.2">
      <c r="A13" t="s">
        <v>100</v>
      </c>
      <c r="B13" t="s">
        <v>101</v>
      </c>
      <c r="C13" t="s">
        <v>88</v>
      </c>
      <c r="D13" t="s">
        <v>11</v>
      </c>
      <c r="E13">
        <v>7.5000000000000002E-6</v>
      </c>
      <c r="F13">
        <v>-0.2</v>
      </c>
      <c r="G13" t="s">
        <v>102</v>
      </c>
    </row>
    <row r="14" spans="1:7" x14ac:dyDescent="0.2">
      <c r="A14" t="s">
        <v>95</v>
      </c>
      <c r="B14" t="s">
        <v>96</v>
      </c>
      <c r="C14" t="s">
        <v>88</v>
      </c>
      <c r="D14" t="s">
        <v>11</v>
      </c>
      <c r="E14">
        <v>7.9999999999999996E-6</v>
      </c>
      <c r="F14">
        <v>0.11</v>
      </c>
      <c r="G14" t="s">
        <v>94</v>
      </c>
    </row>
    <row r="15" spans="1:7" x14ac:dyDescent="0.2">
      <c r="A15" t="s">
        <v>95</v>
      </c>
      <c r="B15" t="s">
        <v>96</v>
      </c>
      <c r="C15" t="s">
        <v>88</v>
      </c>
      <c r="D15" t="s">
        <v>11</v>
      </c>
      <c r="E15">
        <v>2.8E-5</v>
      </c>
      <c r="F15">
        <v>0.14000000000000001</v>
      </c>
      <c r="G15" t="s">
        <v>99</v>
      </c>
    </row>
    <row r="16" spans="1:7" x14ac:dyDescent="0.2">
      <c r="A16" t="s">
        <v>100</v>
      </c>
      <c r="B16" t="s">
        <v>101</v>
      </c>
      <c r="C16" t="s">
        <v>88</v>
      </c>
      <c r="D16" t="s">
        <v>11</v>
      </c>
      <c r="E16">
        <v>2.8E-5</v>
      </c>
      <c r="F16">
        <v>-0.16</v>
      </c>
      <c r="G16" t="s">
        <v>93</v>
      </c>
    </row>
    <row r="17" spans="1:7" x14ac:dyDescent="0.2">
      <c r="A17" t="s">
        <v>95</v>
      </c>
      <c r="B17" t="s">
        <v>96</v>
      </c>
      <c r="C17" t="s">
        <v>88</v>
      </c>
      <c r="D17" t="s">
        <v>11</v>
      </c>
      <c r="E17">
        <v>3.1000000000000001E-5</v>
      </c>
      <c r="F17">
        <v>-0.38</v>
      </c>
      <c r="G17" t="s">
        <v>103</v>
      </c>
    </row>
    <row r="18" spans="1:7" x14ac:dyDescent="0.2">
      <c r="A18" t="s">
        <v>95</v>
      </c>
      <c r="B18" t="s">
        <v>96</v>
      </c>
      <c r="C18" t="s">
        <v>88</v>
      </c>
      <c r="D18" t="s">
        <v>11</v>
      </c>
      <c r="E18">
        <v>5.1E-5</v>
      </c>
      <c r="F18">
        <v>-0.2</v>
      </c>
      <c r="G18" t="s">
        <v>102</v>
      </c>
    </row>
    <row r="19" spans="1:7" x14ac:dyDescent="0.2">
      <c r="A19" t="s">
        <v>104</v>
      </c>
      <c r="B19" t="s">
        <v>322</v>
      </c>
      <c r="C19" t="s">
        <v>88</v>
      </c>
      <c r="D19" t="s">
        <v>11</v>
      </c>
      <c r="E19">
        <v>6.6000000000000005E-5</v>
      </c>
      <c r="F19">
        <v>0.22</v>
      </c>
      <c r="G19" t="s">
        <v>90</v>
      </c>
    </row>
    <row r="20" spans="1:7" x14ac:dyDescent="0.2">
      <c r="A20" t="s">
        <v>105</v>
      </c>
      <c r="B20" t="s">
        <v>106</v>
      </c>
      <c r="C20" t="s">
        <v>88</v>
      </c>
      <c r="D20" t="s">
        <v>11</v>
      </c>
      <c r="E20">
        <v>7.3999999999999996E-5</v>
      </c>
      <c r="F20">
        <v>-0.21</v>
      </c>
      <c r="G20" t="s">
        <v>107</v>
      </c>
    </row>
    <row r="21" spans="1:7" x14ac:dyDescent="0.2">
      <c r="A21" t="s">
        <v>105</v>
      </c>
      <c r="B21" t="s">
        <v>106</v>
      </c>
      <c r="C21" t="s">
        <v>88</v>
      </c>
      <c r="D21" t="s">
        <v>11</v>
      </c>
      <c r="E21">
        <v>8.2999999999999998E-5</v>
      </c>
      <c r="F21">
        <v>0.14000000000000001</v>
      </c>
      <c r="G21" t="s">
        <v>320</v>
      </c>
    </row>
    <row r="22" spans="1:7" x14ac:dyDescent="0.2">
      <c r="A22" t="s">
        <v>105</v>
      </c>
      <c r="B22" t="s">
        <v>106</v>
      </c>
      <c r="C22" t="s">
        <v>88</v>
      </c>
      <c r="D22" t="s">
        <v>11</v>
      </c>
      <c r="E22">
        <v>1E-4</v>
      </c>
      <c r="F22">
        <v>-0.13</v>
      </c>
      <c r="G22" t="s">
        <v>91</v>
      </c>
    </row>
    <row r="23" spans="1:7" x14ac:dyDescent="0.2">
      <c r="A23" s="2" t="s">
        <v>108</v>
      </c>
      <c r="B23" s="2" t="s">
        <v>323</v>
      </c>
      <c r="C23" s="2" t="s">
        <v>110</v>
      </c>
      <c r="D23" s="2" t="s">
        <v>31</v>
      </c>
      <c r="E23" s="3">
        <v>2.9000000000000003E-57</v>
      </c>
      <c r="F23" s="2">
        <v>0.55000000000000004</v>
      </c>
      <c r="G23" s="2" t="s">
        <v>90</v>
      </c>
    </row>
    <row r="24" spans="1:7" x14ac:dyDescent="0.2">
      <c r="A24" s="2" t="s">
        <v>108</v>
      </c>
      <c r="B24" s="2" t="s">
        <v>190</v>
      </c>
      <c r="C24" s="2" t="s">
        <v>110</v>
      </c>
      <c r="D24" s="2" t="s">
        <v>31</v>
      </c>
      <c r="E24" s="3">
        <v>1.7000000000000001E-36</v>
      </c>
      <c r="F24" s="2">
        <v>0.25</v>
      </c>
      <c r="G24" s="2" t="s">
        <v>191</v>
      </c>
    </row>
    <row r="25" spans="1:7" x14ac:dyDescent="0.2">
      <c r="A25" s="2" t="s">
        <v>108</v>
      </c>
      <c r="B25" s="2" t="s">
        <v>109</v>
      </c>
      <c r="C25" s="2" t="s">
        <v>110</v>
      </c>
      <c r="D25" s="2" t="s">
        <v>31</v>
      </c>
      <c r="E25" s="3">
        <v>1.1E-24</v>
      </c>
      <c r="F25" s="2">
        <v>0.33</v>
      </c>
      <c r="G25" s="2" t="s">
        <v>89</v>
      </c>
    </row>
    <row r="26" spans="1:7" x14ac:dyDescent="0.2">
      <c r="A26" s="2" t="s">
        <v>108</v>
      </c>
      <c r="B26" s="2" t="s">
        <v>109</v>
      </c>
      <c r="C26" s="2" t="s">
        <v>110</v>
      </c>
      <c r="D26" s="2" t="s">
        <v>31</v>
      </c>
      <c r="E26" s="3">
        <v>1.7E-23</v>
      </c>
      <c r="F26" s="2">
        <v>0.27</v>
      </c>
      <c r="G26" s="2" t="s">
        <v>94</v>
      </c>
    </row>
    <row r="27" spans="1:7" x14ac:dyDescent="0.2">
      <c r="A27" s="2" t="s">
        <v>108</v>
      </c>
      <c r="B27" s="2" t="s">
        <v>109</v>
      </c>
      <c r="C27" s="2" t="s">
        <v>110</v>
      </c>
      <c r="D27" s="2" t="s">
        <v>31</v>
      </c>
      <c r="E27" s="3">
        <v>9.7999999999999999E-19</v>
      </c>
      <c r="F27" s="2">
        <v>0.23</v>
      </c>
      <c r="G27" s="2" t="s">
        <v>111</v>
      </c>
    </row>
    <row r="28" spans="1:7" x14ac:dyDescent="0.2">
      <c r="A28" s="2" t="s">
        <v>108</v>
      </c>
      <c r="B28" s="2" t="s">
        <v>109</v>
      </c>
      <c r="C28" s="2" t="s">
        <v>110</v>
      </c>
      <c r="D28" s="2" t="s">
        <v>31</v>
      </c>
      <c r="E28" s="3">
        <v>1.0000000000000001E-17</v>
      </c>
      <c r="F28" s="2">
        <v>0.24</v>
      </c>
      <c r="G28" s="2" t="s">
        <v>102</v>
      </c>
    </row>
    <row r="29" spans="1:7" x14ac:dyDescent="0.2">
      <c r="A29" s="2" t="s">
        <v>108</v>
      </c>
      <c r="B29" s="2" t="s">
        <v>109</v>
      </c>
      <c r="C29" s="2" t="s">
        <v>110</v>
      </c>
      <c r="D29" s="2" t="s">
        <v>31</v>
      </c>
      <c r="E29" s="3">
        <v>1.5E-17</v>
      </c>
      <c r="F29" s="2">
        <v>0.28000000000000003</v>
      </c>
      <c r="G29" s="2" t="s">
        <v>107</v>
      </c>
    </row>
    <row r="30" spans="1:7" x14ac:dyDescent="0.2">
      <c r="A30" s="2" t="s">
        <v>108</v>
      </c>
      <c r="B30" s="2" t="s">
        <v>109</v>
      </c>
      <c r="C30" s="2" t="s">
        <v>110</v>
      </c>
      <c r="D30" s="2" t="s">
        <v>31</v>
      </c>
      <c r="E30" s="3">
        <v>2.2E-17</v>
      </c>
      <c r="F30" s="2">
        <v>0.3</v>
      </c>
      <c r="G30" s="2" t="s">
        <v>92</v>
      </c>
    </row>
    <row r="31" spans="1:7" x14ac:dyDescent="0.2">
      <c r="A31" s="2" t="s">
        <v>112</v>
      </c>
      <c r="B31" s="2" t="s">
        <v>17</v>
      </c>
      <c r="C31" s="2" t="s">
        <v>110</v>
      </c>
      <c r="D31" s="2" t="s">
        <v>31</v>
      </c>
      <c r="E31" s="3">
        <v>8.5999999999999993E-15</v>
      </c>
      <c r="F31" s="2">
        <v>-0.46</v>
      </c>
      <c r="G31" s="2" t="s">
        <v>113</v>
      </c>
    </row>
    <row r="32" spans="1:7" x14ac:dyDescent="0.2">
      <c r="A32" s="2" t="s">
        <v>112</v>
      </c>
      <c r="B32" s="2" t="s">
        <v>17</v>
      </c>
      <c r="C32" s="2" t="s">
        <v>110</v>
      </c>
      <c r="D32" s="2" t="s">
        <v>31</v>
      </c>
      <c r="E32" s="3">
        <v>1.3E-14</v>
      </c>
      <c r="F32" s="2">
        <v>-0.48</v>
      </c>
      <c r="G32" s="2" t="s">
        <v>197</v>
      </c>
    </row>
    <row r="33" spans="1:7" x14ac:dyDescent="0.2">
      <c r="A33" s="2" t="s">
        <v>108</v>
      </c>
      <c r="B33" s="2" t="s">
        <v>109</v>
      </c>
      <c r="C33" s="2" t="s">
        <v>110</v>
      </c>
      <c r="D33" s="2" t="s">
        <v>31</v>
      </c>
      <c r="E33" s="3">
        <v>1.7E-14</v>
      </c>
      <c r="F33" s="2">
        <v>0.22</v>
      </c>
      <c r="G33" s="2" t="s">
        <v>114</v>
      </c>
    </row>
    <row r="34" spans="1:7" x14ac:dyDescent="0.2">
      <c r="A34" s="2" t="s">
        <v>112</v>
      </c>
      <c r="B34" s="2" t="s">
        <v>17</v>
      </c>
      <c r="C34" s="2" t="s">
        <v>110</v>
      </c>
      <c r="D34" s="2" t="s">
        <v>31</v>
      </c>
      <c r="E34" s="3">
        <v>1.1999999999999999E-13</v>
      </c>
      <c r="F34" s="2">
        <v>-0.45</v>
      </c>
      <c r="G34" s="2" t="s">
        <v>115</v>
      </c>
    </row>
    <row r="35" spans="1:7" x14ac:dyDescent="0.2">
      <c r="A35" s="2" t="s">
        <v>116</v>
      </c>
      <c r="B35" s="2" t="s">
        <v>117</v>
      </c>
      <c r="C35" s="2" t="s">
        <v>110</v>
      </c>
      <c r="D35" s="2" t="s">
        <v>31</v>
      </c>
      <c r="E35" s="3">
        <v>6.8000000000000003E-13</v>
      </c>
      <c r="F35" s="2">
        <v>0.15</v>
      </c>
      <c r="G35" s="2" t="s">
        <v>89</v>
      </c>
    </row>
    <row r="36" spans="1:7" x14ac:dyDescent="0.2">
      <c r="A36" s="2" t="s">
        <v>108</v>
      </c>
      <c r="B36" s="2" t="s">
        <v>109</v>
      </c>
      <c r="C36" s="2" t="s">
        <v>110</v>
      </c>
      <c r="D36" s="2" t="s">
        <v>31</v>
      </c>
      <c r="E36" s="3">
        <v>1.9E-12</v>
      </c>
      <c r="F36" s="2">
        <v>0.25</v>
      </c>
      <c r="G36" s="2" t="s">
        <v>118</v>
      </c>
    </row>
    <row r="37" spans="1:7" x14ac:dyDescent="0.2">
      <c r="A37" s="2" t="s">
        <v>112</v>
      </c>
      <c r="B37" s="2" t="s">
        <v>17</v>
      </c>
      <c r="C37" s="2" t="s">
        <v>110</v>
      </c>
      <c r="D37" s="2" t="s">
        <v>31</v>
      </c>
      <c r="E37" s="3">
        <v>9.3999999999999999E-11</v>
      </c>
      <c r="F37" s="2">
        <v>-0.49</v>
      </c>
      <c r="G37" s="2" t="s">
        <v>119</v>
      </c>
    </row>
    <row r="38" spans="1:7" x14ac:dyDescent="0.2">
      <c r="A38" s="2" t="s">
        <v>120</v>
      </c>
      <c r="B38" s="2" t="s">
        <v>121</v>
      </c>
      <c r="C38" s="2" t="s">
        <v>110</v>
      </c>
      <c r="D38" s="2" t="s">
        <v>31</v>
      </c>
      <c r="E38" s="3">
        <v>1.2999999999999999E-10</v>
      </c>
      <c r="F38" s="2">
        <v>-0.37</v>
      </c>
      <c r="G38" s="2" t="s">
        <v>92</v>
      </c>
    </row>
    <row r="39" spans="1:7" x14ac:dyDescent="0.2">
      <c r="A39" s="2" t="s">
        <v>122</v>
      </c>
      <c r="B39" s="2" t="s">
        <v>123</v>
      </c>
      <c r="C39" s="2" t="s">
        <v>110</v>
      </c>
      <c r="D39" s="2" t="s">
        <v>31</v>
      </c>
      <c r="E39" s="3">
        <v>1.2999999999999999E-10</v>
      </c>
      <c r="F39" s="2">
        <v>0.31</v>
      </c>
      <c r="G39" s="2" t="s">
        <v>92</v>
      </c>
    </row>
    <row r="40" spans="1:7" x14ac:dyDescent="0.2">
      <c r="A40" s="2" t="s">
        <v>108</v>
      </c>
      <c r="B40" s="2" t="s">
        <v>109</v>
      </c>
      <c r="C40" s="2" t="s">
        <v>110</v>
      </c>
      <c r="D40" s="2" t="s">
        <v>31</v>
      </c>
      <c r="E40" s="3">
        <v>1.8E-10</v>
      </c>
      <c r="F40" s="2">
        <v>0.25</v>
      </c>
      <c r="G40" s="2" t="s">
        <v>124</v>
      </c>
    </row>
    <row r="41" spans="1:7" x14ac:dyDescent="0.2">
      <c r="A41" s="2" t="s">
        <v>108</v>
      </c>
      <c r="B41" s="2" t="s">
        <v>109</v>
      </c>
      <c r="C41" s="2" t="s">
        <v>110</v>
      </c>
      <c r="D41" s="2" t="s">
        <v>31</v>
      </c>
      <c r="E41" s="3">
        <v>4.0999999999999998E-10</v>
      </c>
      <c r="F41" s="2">
        <v>0.21</v>
      </c>
      <c r="G41" s="2" t="s">
        <v>93</v>
      </c>
    </row>
    <row r="42" spans="1:7" x14ac:dyDescent="0.2">
      <c r="A42" s="2" t="s">
        <v>108</v>
      </c>
      <c r="B42" s="2" t="s">
        <v>109</v>
      </c>
      <c r="C42" s="2" t="s">
        <v>110</v>
      </c>
      <c r="D42" s="2" t="s">
        <v>31</v>
      </c>
      <c r="E42" s="3">
        <v>7.2999999999999996E-10</v>
      </c>
      <c r="F42" s="2">
        <v>0.14000000000000001</v>
      </c>
      <c r="G42" s="2" t="s">
        <v>125</v>
      </c>
    </row>
    <row r="43" spans="1:7" x14ac:dyDescent="0.2">
      <c r="A43" s="2" t="s">
        <v>112</v>
      </c>
      <c r="B43" s="2" t="s">
        <v>17</v>
      </c>
      <c r="C43" s="2" t="s">
        <v>110</v>
      </c>
      <c r="D43" s="2" t="s">
        <v>31</v>
      </c>
      <c r="E43" s="3">
        <v>1.3000000000000001E-9</v>
      </c>
      <c r="F43" s="2">
        <v>0.26</v>
      </c>
      <c r="G43" s="2" t="s">
        <v>107</v>
      </c>
    </row>
    <row r="44" spans="1:7" x14ac:dyDescent="0.2">
      <c r="A44" s="2" t="s">
        <v>126</v>
      </c>
      <c r="B44" s="2" t="s">
        <v>127</v>
      </c>
      <c r="C44" s="2" t="s">
        <v>110</v>
      </c>
      <c r="D44" s="2" t="s">
        <v>31</v>
      </c>
      <c r="E44" s="3">
        <v>1.3000000000000001E-9</v>
      </c>
      <c r="F44" s="2">
        <v>-0.21</v>
      </c>
      <c r="G44" s="2" t="s">
        <v>102</v>
      </c>
    </row>
    <row r="45" spans="1:7" x14ac:dyDescent="0.2">
      <c r="A45" s="2" t="s">
        <v>112</v>
      </c>
      <c r="B45" s="2" t="s">
        <v>17</v>
      </c>
      <c r="C45" s="2" t="s">
        <v>110</v>
      </c>
      <c r="D45" s="2" t="s">
        <v>31</v>
      </c>
      <c r="E45" s="3">
        <v>2.7999999999999998E-9</v>
      </c>
      <c r="F45" s="2">
        <v>-0.34</v>
      </c>
      <c r="G45" s="2" t="s">
        <v>198</v>
      </c>
    </row>
    <row r="46" spans="1:7" x14ac:dyDescent="0.2">
      <c r="A46" s="2" t="s">
        <v>120</v>
      </c>
      <c r="B46" s="2" t="s">
        <v>121</v>
      </c>
      <c r="C46" s="2" t="s">
        <v>110</v>
      </c>
      <c r="D46" s="2" t="s">
        <v>31</v>
      </c>
      <c r="E46" s="3">
        <v>3.2000000000000001E-9</v>
      </c>
      <c r="F46" s="2">
        <v>-0.37</v>
      </c>
      <c r="G46" s="2" t="s">
        <v>90</v>
      </c>
    </row>
    <row r="47" spans="1:7" x14ac:dyDescent="0.2">
      <c r="A47" s="2" t="s">
        <v>129</v>
      </c>
      <c r="B47" s="2" t="s">
        <v>130</v>
      </c>
      <c r="C47" s="2" t="s">
        <v>110</v>
      </c>
      <c r="D47" s="2" t="s">
        <v>31</v>
      </c>
      <c r="E47" s="3">
        <v>3.3000000000000002E-9</v>
      </c>
      <c r="F47" s="2">
        <v>0.21</v>
      </c>
      <c r="G47" s="2" t="s">
        <v>102</v>
      </c>
    </row>
    <row r="48" spans="1:7" x14ac:dyDescent="0.2">
      <c r="A48" s="2" t="s">
        <v>120</v>
      </c>
      <c r="B48" s="2" t="s">
        <v>121</v>
      </c>
      <c r="C48" s="2" t="s">
        <v>110</v>
      </c>
      <c r="D48" s="2" t="s">
        <v>31</v>
      </c>
      <c r="E48" s="3">
        <v>4.2999999999999996E-9</v>
      </c>
      <c r="F48" s="2">
        <v>-0.36</v>
      </c>
      <c r="G48" s="2" t="s">
        <v>107</v>
      </c>
    </row>
    <row r="49" spans="1:7" x14ac:dyDescent="0.2">
      <c r="A49" s="2" t="s">
        <v>120</v>
      </c>
      <c r="B49" s="2" t="s">
        <v>121</v>
      </c>
      <c r="C49" s="2" t="s">
        <v>110</v>
      </c>
      <c r="D49" s="2" t="s">
        <v>31</v>
      </c>
      <c r="E49" s="3">
        <v>6.2000000000000001E-9</v>
      </c>
      <c r="F49" s="2">
        <v>-0.36</v>
      </c>
      <c r="G49" s="2" t="s">
        <v>94</v>
      </c>
    </row>
    <row r="50" spans="1:7" x14ac:dyDescent="0.2">
      <c r="A50" s="2" t="s">
        <v>112</v>
      </c>
      <c r="B50" s="2" t="s">
        <v>17</v>
      </c>
      <c r="C50" s="2" t="s">
        <v>110</v>
      </c>
      <c r="D50" s="2" t="s">
        <v>31</v>
      </c>
      <c r="E50" s="3">
        <v>7.6999999999999995E-9</v>
      </c>
      <c r="F50" s="2">
        <v>-0.27</v>
      </c>
      <c r="G50" s="2" t="s">
        <v>131</v>
      </c>
    </row>
    <row r="51" spans="1:7" x14ac:dyDescent="0.2">
      <c r="A51" s="2" t="s">
        <v>122</v>
      </c>
      <c r="B51" s="2" t="s">
        <v>123</v>
      </c>
      <c r="C51" s="2" t="s">
        <v>110</v>
      </c>
      <c r="D51" s="2" t="s">
        <v>31</v>
      </c>
      <c r="E51" s="3">
        <v>7.8000000000000004E-9</v>
      </c>
      <c r="F51" s="2">
        <v>0.2</v>
      </c>
      <c r="G51" s="2" t="s">
        <v>111</v>
      </c>
    </row>
    <row r="52" spans="1:7" x14ac:dyDescent="0.2">
      <c r="A52" s="2" t="s">
        <v>120</v>
      </c>
      <c r="B52" s="2" t="s">
        <v>121</v>
      </c>
      <c r="C52" s="2" t="s">
        <v>110</v>
      </c>
      <c r="D52" s="2" t="s">
        <v>31</v>
      </c>
      <c r="E52" s="3">
        <v>8.9000000000000003E-9</v>
      </c>
      <c r="F52" s="2">
        <v>-0.28999999999999998</v>
      </c>
      <c r="G52" s="2" t="s">
        <v>111</v>
      </c>
    </row>
    <row r="53" spans="1:7" x14ac:dyDescent="0.2">
      <c r="A53" s="2" t="s">
        <v>108</v>
      </c>
      <c r="B53" s="2" t="s">
        <v>109</v>
      </c>
      <c r="C53" s="2" t="s">
        <v>110</v>
      </c>
      <c r="D53" s="2" t="s">
        <v>31</v>
      </c>
      <c r="E53" s="3">
        <v>1.3000000000000001E-8</v>
      </c>
      <c r="F53" s="2">
        <v>0.17</v>
      </c>
      <c r="G53" s="2" t="s">
        <v>131</v>
      </c>
    </row>
    <row r="54" spans="1:7" x14ac:dyDescent="0.2">
      <c r="A54" s="2" t="s">
        <v>120</v>
      </c>
      <c r="B54" s="2" t="s">
        <v>121</v>
      </c>
      <c r="C54" s="2" t="s">
        <v>110</v>
      </c>
      <c r="D54" s="2" t="s">
        <v>31</v>
      </c>
      <c r="E54" s="3">
        <v>1.4999999999999999E-8</v>
      </c>
      <c r="F54" s="2">
        <v>-0.34</v>
      </c>
      <c r="G54" s="2" t="s">
        <v>131</v>
      </c>
    </row>
    <row r="55" spans="1:7" x14ac:dyDescent="0.2">
      <c r="A55" s="2" t="s">
        <v>122</v>
      </c>
      <c r="B55" s="2" t="s">
        <v>123</v>
      </c>
      <c r="C55" s="2" t="s">
        <v>110</v>
      </c>
      <c r="D55" s="2" t="s">
        <v>31</v>
      </c>
      <c r="E55" s="3">
        <v>2.4999999999999999E-8</v>
      </c>
      <c r="F55" s="2">
        <v>0.36</v>
      </c>
      <c r="G55" s="2" t="s">
        <v>132</v>
      </c>
    </row>
    <row r="56" spans="1:7" x14ac:dyDescent="0.2">
      <c r="A56" s="2" t="s">
        <v>120</v>
      </c>
      <c r="B56" s="2" t="s">
        <v>121</v>
      </c>
      <c r="C56" s="2" t="s">
        <v>110</v>
      </c>
      <c r="D56" s="2" t="s">
        <v>31</v>
      </c>
      <c r="E56" s="3">
        <v>3.2000000000000002E-8</v>
      </c>
      <c r="F56" s="2">
        <v>-0.34</v>
      </c>
      <c r="G56" s="2" t="s">
        <v>102</v>
      </c>
    </row>
    <row r="57" spans="1:7" x14ac:dyDescent="0.2">
      <c r="A57" s="2" t="s">
        <v>120</v>
      </c>
      <c r="B57" s="2" t="s">
        <v>121</v>
      </c>
      <c r="C57" s="2" t="s">
        <v>110</v>
      </c>
      <c r="D57" s="2" t="s">
        <v>31</v>
      </c>
      <c r="E57" s="3">
        <v>3.8999999999999998E-8</v>
      </c>
      <c r="F57" s="2">
        <v>-0.36</v>
      </c>
      <c r="G57" s="2" t="s">
        <v>114</v>
      </c>
    </row>
    <row r="58" spans="1:7" x14ac:dyDescent="0.2">
      <c r="A58" s="2" t="s">
        <v>108</v>
      </c>
      <c r="B58" s="2" t="s">
        <v>109</v>
      </c>
      <c r="C58" s="2" t="s">
        <v>110</v>
      </c>
      <c r="D58" s="2" t="s">
        <v>31</v>
      </c>
      <c r="E58" s="3">
        <v>4.1999999999999999E-8</v>
      </c>
      <c r="F58" s="2">
        <v>0.14000000000000001</v>
      </c>
      <c r="G58" s="2" t="s">
        <v>133</v>
      </c>
    </row>
    <row r="59" spans="1:7" x14ac:dyDescent="0.2">
      <c r="A59" s="2" t="s">
        <v>120</v>
      </c>
      <c r="B59" s="2" t="s">
        <v>121</v>
      </c>
      <c r="C59" s="2" t="s">
        <v>110</v>
      </c>
      <c r="D59" s="2" t="s">
        <v>31</v>
      </c>
      <c r="E59" s="3">
        <v>5.1E-8</v>
      </c>
      <c r="F59" s="2">
        <v>-0.33</v>
      </c>
      <c r="G59" s="2" t="s">
        <v>89</v>
      </c>
    </row>
    <row r="60" spans="1:7" x14ac:dyDescent="0.2">
      <c r="A60" s="2" t="s">
        <v>108</v>
      </c>
      <c r="B60" s="2" t="s">
        <v>109</v>
      </c>
      <c r="C60" s="2" t="s">
        <v>110</v>
      </c>
      <c r="D60" s="2" t="s">
        <v>31</v>
      </c>
      <c r="E60" s="3">
        <v>6.5999999999999995E-8</v>
      </c>
      <c r="F60" s="2">
        <v>0.15</v>
      </c>
      <c r="G60" s="2" t="s">
        <v>91</v>
      </c>
    </row>
    <row r="61" spans="1:7" x14ac:dyDescent="0.2">
      <c r="A61" s="2" t="s">
        <v>116</v>
      </c>
      <c r="B61" s="2" t="s">
        <v>117</v>
      </c>
      <c r="C61" s="2" t="s">
        <v>110</v>
      </c>
      <c r="D61" s="2" t="s">
        <v>31</v>
      </c>
      <c r="E61" s="3">
        <v>6.5999999999999995E-8</v>
      </c>
      <c r="F61" s="2">
        <v>0.13</v>
      </c>
      <c r="G61" s="2" t="s">
        <v>94</v>
      </c>
    </row>
    <row r="62" spans="1:7" x14ac:dyDescent="0.2">
      <c r="A62" s="2" t="s">
        <v>122</v>
      </c>
      <c r="B62" s="2" t="s">
        <v>123</v>
      </c>
      <c r="C62" s="2" t="s">
        <v>110</v>
      </c>
      <c r="D62" s="2" t="s">
        <v>31</v>
      </c>
      <c r="E62" s="3">
        <v>6.7000000000000004E-8</v>
      </c>
      <c r="F62" s="2">
        <v>0.28999999999999998</v>
      </c>
      <c r="G62" s="2" t="s">
        <v>102</v>
      </c>
    </row>
    <row r="63" spans="1:7" x14ac:dyDescent="0.2">
      <c r="A63" s="2" t="s">
        <v>108</v>
      </c>
      <c r="B63" s="2" t="s">
        <v>109</v>
      </c>
      <c r="C63" s="2" t="s">
        <v>110</v>
      </c>
      <c r="D63" s="2" t="s">
        <v>31</v>
      </c>
      <c r="E63" s="3">
        <v>1.4000000000000001E-7</v>
      </c>
      <c r="F63" s="2">
        <v>0.21</v>
      </c>
      <c r="G63" s="2" t="s">
        <v>134</v>
      </c>
    </row>
    <row r="64" spans="1:7" x14ac:dyDescent="0.2">
      <c r="A64" s="2" t="s">
        <v>120</v>
      </c>
      <c r="B64" s="2" t="s">
        <v>121</v>
      </c>
      <c r="C64" s="2" t="s">
        <v>110</v>
      </c>
      <c r="D64" s="2" t="s">
        <v>31</v>
      </c>
      <c r="E64" s="3">
        <v>1.8E-7</v>
      </c>
      <c r="F64" s="2">
        <v>-0.38</v>
      </c>
      <c r="G64" s="2" t="s">
        <v>124</v>
      </c>
    </row>
    <row r="65" spans="1:7" x14ac:dyDescent="0.2">
      <c r="A65" s="2" t="s">
        <v>120</v>
      </c>
      <c r="B65" s="2" t="s">
        <v>121</v>
      </c>
      <c r="C65" s="2" t="s">
        <v>110</v>
      </c>
      <c r="D65" s="2" t="s">
        <v>31</v>
      </c>
      <c r="E65" s="3">
        <v>1.8E-7</v>
      </c>
      <c r="F65" s="2">
        <v>-0.28000000000000003</v>
      </c>
      <c r="G65" s="2" t="s">
        <v>91</v>
      </c>
    </row>
    <row r="66" spans="1:7" x14ac:dyDescent="0.2">
      <c r="A66" s="2" t="s">
        <v>120</v>
      </c>
      <c r="B66" s="2" t="s">
        <v>196</v>
      </c>
      <c r="C66" s="2" t="s">
        <v>110</v>
      </c>
      <c r="D66" s="2" t="s">
        <v>31</v>
      </c>
      <c r="E66" s="3">
        <v>1.9000000000000001E-7</v>
      </c>
      <c r="F66" s="2">
        <v>-0.27</v>
      </c>
      <c r="G66" s="2" t="s">
        <v>99</v>
      </c>
    </row>
    <row r="67" spans="1:7" x14ac:dyDescent="0.2">
      <c r="A67" s="2" t="s">
        <v>120</v>
      </c>
      <c r="B67" s="2" t="s">
        <v>121</v>
      </c>
      <c r="C67" s="2" t="s">
        <v>110</v>
      </c>
      <c r="D67" s="2" t="s">
        <v>31</v>
      </c>
      <c r="E67" s="3">
        <v>3.7E-7</v>
      </c>
      <c r="F67" s="2">
        <v>-0.41</v>
      </c>
      <c r="G67" s="2" t="s">
        <v>135</v>
      </c>
    </row>
    <row r="68" spans="1:7" x14ac:dyDescent="0.2">
      <c r="A68" s="2" t="s">
        <v>122</v>
      </c>
      <c r="B68" s="2" t="s">
        <v>123</v>
      </c>
      <c r="C68" s="2" t="s">
        <v>110</v>
      </c>
      <c r="D68" s="2" t="s">
        <v>31</v>
      </c>
      <c r="E68" s="3">
        <v>5.0999999999999999E-7</v>
      </c>
      <c r="F68" s="2">
        <v>0.21</v>
      </c>
      <c r="G68" s="2" t="s">
        <v>107</v>
      </c>
    </row>
    <row r="69" spans="1:7" x14ac:dyDescent="0.2">
      <c r="A69" s="2" t="s">
        <v>120</v>
      </c>
      <c r="B69" s="2" t="s">
        <v>121</v>
      </c>
      <c r="C69" s="2" t="s">
        <v>110</v>
      </c>
      <c r="D69" s="2" t="s">
        <v>31</v>
      </c>
      <c r="E69" s="3">
        <v>6.4000000000000001E-7</v>
      </c>
      <c r="F69" s="2">
        <v>-0.31</v>
      </c>
      <c r="G69" s="2" t="s">
        <v>93</v>
      </c>
    </row>
    <row r="70" spans="1:7" x14ac:dyDescent="0.2">
      <c r="A70" s="2" t="s">
        <v>122</v>
      </c>
      <c r="B70" s="2" t="s">
        <v>123</v>
      </c>
      <c r="C70" s="2" t="s">
        <v>110</v>
      </c>
      <c r="D70" s="2" t="s">
        <v>31</v>
      </c>
      <c r="E70" s="3">
        <v>7.0999999999999998E-7</v>
      </c>
      <c r="F70" s="2">
        <v>0.23</v>
      </c>
      <c r="G70" s="2" t="s">
        <v>89</v>
      </c>
    </row>
    <row r="71" spans="1:7" x14ac:dyDescent="0.2">
      <c r="A71" s="2" t="s">
        <v>136</v>
      </c>
      <c r="B71" s="2" t="s">
        <v>137</v>
      </c>
      <c r="C71" s="2" t="s">
        <v>110</v>
      </c>
      <c r="D71" s="2" t="s">
        <v>31</v>
      </c>
      <c r="E71" s="3">
        <v>7.8999999999999995E-7</v>
      </c>
      <c r="F71" s="2">
        <v>0.12</v>
      </c>
      <c r="G71" s="2" t="s">
        <v>90</v>
      </c>
    </row>
    <row r="72" spans="1:7" x14ac:dyDescent="0.2">
      <c r="A72" s="2" t="s">
        <v>120</v>
      </c>
      <c r="B72" s="2" t="s">
        <v>121</v>
      </c>
      <c r="C72" s="2" t="s">
        <v>110</v>
      </c>
      <c r="D72" s="2" t="s">
        <v>31</v>
      </c>
      <c r="E72" s="3">
        <v>8.5000000000000001E-7</v>
      </c>
      <c r="F72" s="2">
        <v>-0.38</v>
      </c>
      <c r="G72" s="2" t="s">
        <v>125</v>
      </c>
    </row>
    <row r="73" spans="1:7" x14ac:dyDescent="0.2">
      <c r="A73" s="2" t="s">
        <v>108</v>
      </c>
      <c r="B73" s="2" t="s">
        <v>109</v>
      </c>
      <c r="C73" s="2" t="s">
        <v>110</v>
      </c>
      <c r="D73" s="2" t="s">
        <v>31</v>
      </c>
      <c r="E73" s="3">
        <v>9.7000000000000003E-7</v>
      </c>
      <c r="F73" s="2">
        <v>0.32</v>
      </c>
      <c r="G73" s="2" t="s">
        <v>138</v>
      </c>
    </row>
    <row r="74" spans="1:7" x14ac:dyDescent="0.2">
      <c r="A74" s="2" t="s">
        <v>122</v>
      </c>
      <c r="B74" s="2" t="s">
        <v>123</v>
      </c>
      <c r="C74" s="2" t="s">
        <v>110</v>
      </c>
      <c r="D74" s="2" t="s">
        <v>31</v>
      </c>
      <c r="E74" s="2">
        <v>1.7E-6</v>
      </c>
      <c r="F74" s="2">
        <v>0.23</v>
      </c>
      <c r="G74" s="2" t="s">
        <v>131</v>
      </c>
    </row>
    <row r="75" spans="1:7" x14ac:dyDescent="0.2">
      <c r="A75" s="2" t="s">
        <v>120</v>
      </c>
      <c r="B75" s="2" t="s">
        <v>121</v>
      </c>
      <c r="C75" s="2" t="s">
        <v>110</v>
      </c>
      <c r="D75" s="2" t="s">
        <v>31</v>
      </c>
      <c r="E75" s="2">
        <v>1.9999999999999999E-6</v>
      </c>
      <c r="F75" s="2">
        <v>-0.37</v>
      </c>
      <c r="G75" s="2" t="s">
        <v>132</v>
      </c>
    </row>
    <row r="76" spans="1:7" x14ac:dyDescent="0.2">
      <c r="A76" s="2" t="s">
        <v>120</v>
      </c>
      <c r="B76" s="2" t="s">
        <v>121</v>
      </c>
      <c r="C76" s="2" t="s">
        <v>110</v>
      </c>
      <c r="D76" s="2" t="s">
        <v>31</v>
      </c>
      <c r="E76" s="2">
        <v>2.0999999999999998E-6</v>
      </c>
      <c r="F76" s="2">
        <v>-0.36</v>
      </c>
      <c r="G76" s="2" t="s">
        <v>139</v>
      </c>
    </row>
    <row r="77" spans="1:7" x14ac:dyDescent="0.2">
      <c r="A77" s="2" t="s">
        <v>120</v>
      </c>
      <c r="B77" s="2" t="s">
        <v>121</v>
      </c>
      <c r="C77" s="2" t="s">
        <v>110</v>
      </c>
      <c r="D77" s="2" t="s">
        <v>31</v>
      </c>
      <c r="E77" s="2">
        <v>2.6000000000000001E-6</v>
      </c>
      <c r="F77" s="2">
        <v>-0.3</v>
      </c>
      <c r="G77" s="2" t="s">
        <v>128</v>
      </c>
    </row>
    <row r="78" spans="1:7" x14ac:dyDescent="0.2">
      <c r="A78" s="2" t="s">
        <v>140</v>
      </c>
      <c r="B78" s="2" t="s">
        <v>141</v>
      </c>
      <c r="C78" s="2" t="s">
        <v>110</v>
      </c>
      <c r="D78" s="2" t="s">
        <v>31</v>
      </c>
      <c r="E78" s="2">
        <v>2.7E-6</v>
      </c>
      <c r="F78" s="2">
        <v>-0.15</v>
      </c>
      <c r="G78" s="2" t="s">
        <v>134</v>
      </c>
    </row>
    <row r="79" spans="1:7" x14ac:dyDescent="0.2">
      <c r="A79" s="2" t="s">
        <v>120</v>
      </c>
      <c r="B79" s="2" t="s">
        <v>121</v>
      </c>
      <c r="C79" s="2" t="s">
        <v>110</v>
      </c>
      <c r="D79" s="2" t="s">
        <v>31</v>
      </c>
      <c r="E79" s="2">
        <v>2.7999999999999999E-6</v>
      </c>
      <c r="F79" s="2">
        <v>-0.43</v>
      </c>
      <c r="G79" s="2" t="s">
        <v>142</v>
      </c>
    </row>
    <row r="80" spans="1:7" x14ac:dyDescent="0.2">
      <c r="A80" s="2" t="s">
        <v>143</v>
      </c>
      <c r="B80" s="2" t="s">
        <v>144</v>
      </c>
      <c r="C80" s="2" t="s">
        <v>110</v>
      </c>
      <c r="D80" s="2" t="s">
        <v>31</v>
      </c>
      <c r="E80" s="2">
        <v>2.9000000000000002E-6</v>
      </c>
      <c r="F80" s="2">
        <v>0.16</v>
      </c>
      <c r="G80" s="2" t="s">
        <v>89</v>
      </c>
    </row>
    <row r="81" spans="1:7" x14ac:dyDescent="0.2">
      <c r="A81" s="2" t="s">
        <v>122</v>
      </c>
      <c r="B81" s="2" t="s">
        <v>195</v>
      </c>
      <c r="C81" s="2" t="s">
        <v>110</v>
      </c>
      <c r="D81" s="2" t="s">
        <v>31</v>
      </c>
      <c r="E81" s="2">
        <v>4.1999999999999996E-6</v>
      </c>
      <c r="F81" s="2">
        <v>0.16</v>
      </c>
      <c r="G81" s="2" t="s">
        <v>99</v>
      </c>
    </row>
    <row r="82" spans="1:7" x14ac:dyDescent="0.2">
      <c r="A82" s="2" t="s">
        <v>120</v>
      </c>
      <c r="B82" s="2" t="s">
        <v>121</v>
      </c>
      <c r="C82" s="2" t="s">
        <v>110</v>
      </c>
      <c r="D82" s="2" t="s">
        <v>31</v>
      </c>
      <c r="E82" s="2">
        <v>5.2000000000000002E-6</v>
      </c>
      <c r="F82" s="2">
        <v>-0.35</v>
      </c>
      <c r="G82" s="2" t="s">
        <v>133</v>
      </c>
    </row>
    <row r="83" spans="1:7" x14ac:dyDescent="0.2">
      <c r="A83" s="2" t="s">
        <v>108</v>
      </c>
      <c r="B83" s="2" t="s">
        <v>109</v>
      </c>
      <c r="C83" s="2" t="s">
        <v>110</v>
      </c>
      <c r="D83" s="2" t="s">
        <v>31</v>
      </c>
      <c r="E83" s="2">
        <v>5.5999999999999997E-6</v>
      </c>
      <c r="F83" s="2">
        <v>0.12</v>
      </c>
      <c r="G83" s="2" t="s">
        <v>145</v>
      </c>
    </row>
    <row r="84" spans="1:7" x14ac:dyDescent="0.2">
      <c r="A84" s="2" t="s">
        <v>112</v>
      </c>
      <c r="B84" s="2" t="s">
        <v>17</v>
      </c>
      <c r="C84" s="2" t="s">
        <v>110</v>
      </c>
      <c r="D84" s="2" t="s">
        <v>31</v>
      </c>
      <c r="E84" s="2">
        <v>6.1999999999999999E-6</v>
      </c>
      <c r="F84" s="2">
        <v>-0.42</v>
      </c>
      <c r="G84" s="2" t="s">
        <v>199</v>
      </c>
    </row>
    <row r="85" spans="1:7" x14ac:dyDescent="0.2">
      <c r="A85" s="2" t="s">
        <v>108</v>
      </c>
      <c r="B85" s="2" t="s">
        <v>109</v>
      </c>
      <c r="C85" s="2" t="s">
        <v>110</v>
      </c>
      <c r="D85" s="2" t="s">
        <v>31</v>
      </c>
      <c r="E85" s="2">
        <v>6.2999999999999998E-6</v>
      </c>
      <c r="F85" s="2">
        <v>0.15</v>
      </c>
      <c r="G85" s="2" t="s">
        <v>115</v>
      </c>
    </row>
    <row r="86" spans="1:7" x14ac:dyDescent="0.2">
      <c r="A86" s="2" t="s">
        <v>146</v>
      </c>
      <c r="B86" s="2" t="s">
        <v>194</v>
      </c>
      <c r="C86" s="2" t="s">
        <v>110</v>
      </c>
      <c r="D86" s="2" t="s">
        <v>31</v>
      </c>
      <c r="E86" s="2">
        <v>6.6000000000000003E-6</v>
      </c>
      <c r="F86" s="2">
        <v>-0.11</v>
      </c>
      <c r="G86" s="2" t="s">
        <v>99</v>
      </c>
    </row>
    <row r="87" spans="1:7" x14ac:dyDescent="0.2">
      <c r="A87" s="2" t="s">
        <v>120</v>
      </c>
      <c r="B87" s="2" t="s">
        <v>121</v>
      </c>
      <c r="C87" s="2" t="s">
        <v>110</v>
      </c>
      <c r="D87" s="2" t="s">
        <v>31</v>
      </c>
      <c r="E87" s="2">
        <v>6.9E-6</v>
      </c>
      <c r="F87" s="2">
        <v>-0.41</v>
      </c>
      <c r="G87" s="2" t="s">
        <v>147</v>
      </c>
    </row>
    <row r="88" spans="1:7" x14ac:dyDescent="0.2">
      <c r="A88" s="2" t="s">
        <v>148</v>
      </c>
      <c r="B88" s="2" t="s">
        <v>149</v>
      </c>
      <c r="C88" s="2" t="s">
        <v>110</v>
      </c>
      <c r="D88" s="2" t="s">
        <v>31</v>
      </c>
      <c r="E88" s="2">
        <v>7.7000000000000008E-6</v>
      </c>
      <c r="F88" s="2">
        <v>0.12</v>
      </c>
      <c r="G88" s="2" t="s">
        <v>92</v>
      </c>
    </row>
    <row r="89" spans="1:7" x14ac:dyDescent="0.2">
      <c r="A89" s="2" t="s">
        <v>122</v>
      </c>
      <c r="B89" s="2" t="s">
        <v>123</v>
      </c>
      <c r="C89" s="2" t="s">
        <v>110</v>
      </c>
      <c r="D89" s="2" t="s">
        <v>31</v>
      </c>
      <c r="E89" s="2">
        <v>7.7999999999999999E-6</v>
      </c>
      <c r="F89" s="2">
        <v>0.21</v>
      </c>
      <c r="G89" s="2" t="s">
        <v>94</v>
      </c>
    </row>
    <row r="90" spans="1:7" x14ac:dyDescent="0.2">
      <c r="A90" s="2" t="s">
        <v>122</v>
      </c>
      <c r="B90" s="2" t="s">
        <v>123</v>
      </c>
      <c r="C90" s="2" t="s">
        <v>110</v>
      </c>
      <c r="D90" s="2" t="s">
        <v>31</v>
      </c>
      <c r="E90" s="2">
        <v>8.1999999999999994E-6</v>
      </c>
      <c r="F90" s="2">
        <v>0.33</v>
      </c>
      <c r="G90" s="2" t="s">
        <v>150</v>
      </c>
    </row>
    <row r="91" spans="1:7" x14ac:dyDescent="0.2">
      <c r="A91" s="2" t="s">
        <v>129</v>
      </c>
      <c r="B91" s="2" t="s">
        <v>130</v>
      </c>
      <c r="C91" s="2" t="s">
        <v>110</v>
      </c>
      <c r="D91" s="2" t="s">
        <v>31</v>
      </c>
      <c r="E91" s="2">
        <v>8.3999999999999992E-6</v>
      </c>
      <c r="F91" s="2">
        <v>-0.14000000000000001</v>
      </c>
      <c r="G91" s="2" t="s">
        <v>145</v>
      </c>
    </row>
    <row r="92" spans="1:7" x14ac:dyDescent="0.2">
      <c r="A92" s="2" t="s">
        <v>120</v>
      </c>
      <c r="B92" s="2" t="s">
        <v>121</v>
      </c>
      <c r="C92" s="2" t="s">
        <v>110</v>
      </c>
      <c r="D92" s="2" t="s">
        <v>31</v>
      </c>
      <c r="E92" s="2">
        <v>9.7000000000000003E-6</v>
      </c>
      <c r="F92" s="2">
        <v>-0.34</v>
      </c>
      <c r="G92" s="2" t="s">
        <v>151</v>
      </c>
    </row>
    <row r="93" spans="1:7" x14ac:dyDescent="0.2">
      <c r="A93" s="2" t="s">
        <v>108</v>
      </c>
      <c r="B93" s="2" t="s">
        <v>109</v>
      </c>
      <c r="C93" s="2" t="s">
        <v>110</v>
      </c>
      <c r="D93" s="2" t="s">
        <v>31</v>
      </c>
      <c r="E93" s="2">
        <v>9.9000000000000001E-6</v>
      </c>
      <c r="F93" s="2">
        <v>0.2</v>
      </c>
      <c r="G93" s="2" t="s">
        <v>147</v>
      </c>
    </row>
    <row r="94" spans="1:7" x14ac:dyDescent="0.2">
      <c r="A94" s="2" t="s">
        <v>152</v>
      </c>
      <c r="B94" s="2" t="s">
        <v>193</v>
      </c>
      <c r="C94" s="2" t="s">
        <v>110</v>
      </c>
      <c r="D94" s="2" t="s">
        <v>31</v>
      </c>
      <c r="E94" s="2">
        <v>1.1E-5</v>
      </c>
      <c r="F94" s="2">
        <v>-0.11</v>
      </c>
      <c r="G94" s="2" t="s">
        <v>99</v>
      </c>
    </row>
    <row r="95" spans="1:7" x14ac:dyDescent="0.2">
      <c r="A95" s="2" t="s">
        <v>108</v>
      </c>
      <c r="B95" s="2" t="s">
        <v>109</v>
      </c>
      <c r="C95" s="2" t="s">
        <v>110</v>
      </c>
      <c r="D95" s="2" t="s">
        <v>31</v>
      </c>
      <c r="E95" s="2">
        <v>1.1E-5</v>
      </c>
      <c r="F95" s="2">
        <v>0.23</v>
      </c>
      <c r="G95" s="2" t="s">
        <v>154</v>
      </c>
    </row>
    <row r="96" spans="1:7" x14ac:dyDescent="0.2">
      <c r="A96" s="2" t="s">
        <v>152</v>
      </c>
      <c r="B96" s="2" t="s">
        <v>153</v>
      </c>
      <c r="C96" s="2" t="s">
        <v>110</v>
      </c>
      <c r="D96" s="2" t="s">
        <v>31</v>
      </c>
      <c r="E96" s="2">
        <v>1.1E-5</v>
      </c>
      <c r="F96" s="2">
        <v>-7.8E-2</v>
      </c>
      <c r="G96" s="2" t="s">
        <v>94</v>
      </c>
    </row>
    <row r="97" spans="1:7" x14ac:dyDescent="0.2">
      <c r="A97" s="2" t="s">
        <v>112</v>
      </c>
      <c r="B97" s="2" t="s">
        <v>17</v>
      </c>
      <c r="C97" s="2" t="s">
        <v>110</v>
      </c>
      <c r="D97" s="2" t="s">
        <v>31</v>
      </c>
      <c r="E97" s="2">
        <v>1.2999999999999999E-5</v>
      </c>
      <c r="F97" s="2">
        <v>-0.16</v>
      </c>
      <c r="G97" s="2" t="s">
        <v>200</v>
      </c>
    </row>
    <row r="98" spans="1:7" x14ac:dyDescent="0.2">
      <c r="A98" s="2" t="s">
        <v>155</v>
      </c>
      <c r="B98" s="2" t="s">
        <v>156</v>
      </c>
      <c r="C98" s="2" t="s">
        <v>110</v>
      </c>
      <c r="D98" s="2" t="s">
        <v>31</v>
      </c>
      <c r="E98" s="2">
        <v>1.2999999999999999E-5</v>
      </c>
      <c r="F98" s="2">
        <v>-0.14000000000000001</v>
      </c>
      <c r="G98" s="2" t="s">
        <v>145</v>
      </c>
    </row>
    <row r="99" spans="1:7" x14ac:dyDescent="0.2">
      <c r="A99" s="2" t="s">
        <v>122</v>
      </c>
      <c r="B99" s="2" t="s">
        <v>123</v>
      </c>
      <c r="C99" s="2" t="s">
        <v>110</v>
      </c>
      <c r="D99" s="2" t="s">
        <v>31</v>
      </c>
      <c r="E99" s="2">
        <v>1.4E-5</v>
      </c>
      <c r="F99" s="2">
        <v>0.2</v>
      </c>
      <c r="G99" s="2" t="s">
        <v>91</v>
      </c>
    </row>
    <row r="100" spans="1:7" x14ac:dyDescent="0.2">
      <c r="A100" s="2" t="s">
        <v>157</v>
      </c>
      <c r="B100" s="2" t="s">
        <v>158</v>
      </c>
      <c r="C100" s="2" t="s">
        <v>110</v>
      </c>
      <c r="D100" s="2" t="s">
        <v>31</v>
      </c>
      <c r="E100" s="2">
        <v>1.4E-5</v>
      </c>
      <c r="F100" s="2">
        <v>0.22</v>
      </c>
      <c r="G100" s="2" t="s">
        <v>93</v>
      </c>
    </row>
    <row r="101" spans="1:7" x14ac:dyDescent="0.2">
      <c r="A101" s="2" t="s">
        <v>112</v>
      </c>
      <c r="B101" s="2" t="s">
        <v>17</v>
      </c>
      <c r="C101" s="2" t="s">
        <v>110</v>
      </c>
      <c r="D101" s="2" t="s">
        <v>31</v>
      </c>
      <c r="E101" s="2">
        <v>1.5999999999999999E-5</v>
      </c>
      <c r="F101" s="2">
        <v>-0.43</v>
      </c>
      <c r="G101" s="2" t="s">
        <v>134</v>
      </c>
    </row>
    <row r="102" spans="1:7" x14ac:dyDescent="0.2">
      <c r="A102" s="2" t="s">
        <v>108</v>
      </c>
      <c r="B102" s="2" t="s">
        <v>109</v>
      </c>
      <c r="C102" s="2" t="s">
        <v>110</v>
      </c>
      <c r="D102" s="2" t="s">
        <v>31</v>
      </c>
      <c r="E102" s="2">
        <v>1.7E-5</v>
      </c>
      <c r="F102" s="2">
        <v>0.16</v>
      </c>
      <c r="G102" s="2" t="s">
        <v>159</v>
      </c>
    </row>
    <row r="103" spans="1:7" x14ac:dyDescent="0.2">
      <c r="A103" s="2" t="s">
        <v>143</v>
      </c>
      <c r="B103" s="2" t="s">
        <v>144</v>
      </c>
      <c r="C103" s="2" t="s">
        <v>110</v>
      </c>
      <c r="D103" s="2" t="s">
        <v>31</v>
      </c>
      <c r="E103" s="2">
        <v>1.8E-5</v>
      </c>
      <c r="F103" s="2">
        <v>0.11</v>
      </c>
      <c r="G103" s="2" t="s">
        <v>111</v>
      </c>
    </row>
    <row r="104" spans="1:7" x14ac:dyDescent="0.2">
      <c r="A104" s="2" t="s">
        <v>122</v>
      </c>
      <c r="B104" s="2" t="s">
        <v>123</v>
      </c>
      <c r="C104" s="2" t="s">
        <v>110</v>
      </c>
      <c r="D104" s="2" t="s">
        <v>31</v>
      </c>
      <c r="E104" s="2">
        <v>1.8E-5</v>
      </c>
      <c r="F104" s="2">
        <v>0.33</v>
      </c>
      <c r="G104" s="2" t="s">
        <v>142</v>
      </c>
    </row>
    <row r="105" spans="1:7" x14ac:dyDescent="0.2">
      <c r="A105" s="2" t="s">
        <v>122</v>
      </c>
      <c r="B105" s="2" t="s">
        <v>123</v>
      </c>
      <c r="C105" s="2" t="s">
        <v>110</v>
      </c>
      <c r="D105" s="2" t="s">
        <v>31</v>
      </c>
      <c r="E105" s="2">
        <v>1.8E-5</v>
      </c>
      <c r="F105" s="2">
        <v>0.22</v>
      </c>
      <c r="G105" s="2" t="s">
        <v>93</v>
      </c>
    </row>
    <row r="106" spans="1:7" x14ac:dyDescent="0.2">
      <c r="A106" s="2" t="s">
        <v>120</v>
      </c>
      <c r="B106" s="2" t="s">
        <v>121</v>
      </c>
      <c r="C106" s="2" t="s">
        <v>110</v>
      </c>
      <c r="D106" s="2" t="s">
        <v>31</v>
      </c>
      <c r="E106" s="2">
        <v>2.3E-5</v>
      </c>
      <c r="F106" s="2">
        <v>-0.45</v>
      </c>
      <c r="G106" s="2" t="s">
        <v>154</v>
      </c>
    </row>
    <row r="107" spans="1:7" x14ac:dyDescent="0.2">
      <c r="A107" s="2" t="s">
        <v>120</v>
      </c>
      <c r="B107" s="2" t="s">
        <v>121</v>
      </c>
      <c r="C107" s="2" t="s">
        <v>110</v>
      </c>
      <c r="D107" s="2" t="s">
        <v>31</v>
      </c>
      <c r="E107" s="2">
        <v>2.5000000000000001E-5</v>
      </c>
      <c r="F107" s="2">
        <v>-0.34</v>
      </c>
      <c r="G107" s="2" t="s">
        <v>115</v>
      </c>
    </row>
    <row r="108" spans="1:7" x14ac:dyDescent="0.2">
      <c r="A108" s="2" t="s">
        <v>112</v>
      </c>
      <c r="B108" s="2" t="s">
        <v>17</v>
      </c>
      <c r="C108" s="2" t="s">
        <v>110</v>
      </c>
      <c r="D108" s="2" t="s">
        <v>31</v>
      </c>
      <c r="E108" s="2">
        <v>2.5999999999999998E-5</v>
      </c>
      <c r="F108" s="2">
        <v>-0.39</v>
      </c>
      <c r="G108" s="2" t="s">
        <v>160</v>
      </c>
    </row>
    <row r="109" spans="1:7" x14ac:dyDescent="0.2">
      <c r="A109" s="2" t="s">
        <v>120</v>
      </c>
      <c r="B109" s="2" t="s">
        <v>121</v>
      </c>
      <c r="C109" s="2" t="s">
        <v>110</v>
      </c>
      <c r="D109" s="2" t="s">
        <v>31</v>
      </c>
      <c r="E109" s="2">
        <v>3.3000000000000003E-5</v>
      </c>
      <c r="F109" s="2">
        <v>-0.31</v>
      </c>
      <c r="G109" s="2" t="s">
        <v>145</v>
      </c>
    </row>
    <row r="110" spans="1:7" x14ac:dyDescent="0.2">
      <c r="A110" s="2" t="s">
        <v>140</v>
      </c>
      <c r="B110" s="2" t="s">
        <v>141</v>
      </c>
      <c r="C110" s="2" t="s">
        <v>110</v>
      </c>
      <c r="D110" s="2" t="s">
        <v>31</v>
      </c>
      <c r="E110" s="2">
        <v>3.4E-5</v>
      </c>
      <c r="F110" s="2">
        <v>-8.8999999999999996E-2</v>
      </c>
      <c r="G110" s="2" t="s">
        <v>91</v>
      </c>
    </row>
    <row r="111" spans="1:7" x14ac:dyDescent="0.2">
      <c r="A111" s="2" t="s">
        <v>140</v>
      </c>
      <c r="B111" s="2" t="s">
        <v>141</v>
      </c>
      <c r="C111" s="2" t="s">
        <v>110</v>
      </c>
      <c r="D111" s="2" t="s">
        <v>31</v>
      </c>
      <c r="E111" s="2">
        <v>5.3999999999999998E-5</v>
      </c>
      <c r="F111" s="2">
        <v>-0.21</v>
      </c>
      <c r="G111" s="2" t="s">
        <v>161</v>
      </c>
    </row>
    <row r="112" spans="1:7" x14ac:dyDescent="0.2">
      <c r="A112" s="2" t="s">
        <v>122</v>
      </c>
      <c r="B112" s="2" t="s">
        <v>123</v>
      </c>
      <c r="C112" s="2" t="s">
        <v>110</v>
      </c>
      <c r="D112" s="2" t="s">
        <v>31</v>
      </c>
      <c r="E112" s="2">
        <v>5.5999999999999999E-5</v>
      </c>
      <c r="F112" s="2">
        <v>0.17</v>
      </c>
      <c r="G112" s="2" t="s">
        <v>90</v>
      </c>
    </row>
    <row r="113" spans="1:7" x14ac:dyDescent="0.2">
      <c r="A113" s="2" t="s">
        <v>143</v>
      </c>
      <c r="B113" s="2" t="s">
        <v>144</v>
      </c>
      <c r="C113" s="2" t="s">
        <v>110</v>
      </c>
      <c r="D113" s="2" t="s">
        <v>31</v>
      </c>
      <c r="E113" s="2">
        <v>6.0999999999999999E-5</v>
      </c>
      <c r="F113" s="2">
        <v>0.17</v>
      </c>
      <c r="G113" s="2" t="s">
        <v>107</v>
      </c>
    </row>
    <row r="114" spans="1:7" x14ac:dyDescent="0.2">
      <c r="A114" s="2" t="s">
        <v>122</v>
      </c>
      <c r="B114" s="2" t="s">
        <v>123</v>
      </c>
      <c r="C114" s="2" t="s">
        <v>110</v>
      </c>
      <c r="D114" s="2" t="s">
        <v>31</v>
      </c>
      <c r="E114" s="2">
        <v>6.3E-5</v>
      </c>
      <c r="F114" s="2">
        <v>0.26</v>
      </c>
      <c r="G114" s="2" t="s">
        <v>159</v>
      </c>
    </row>
    <row r="115" spans="1:7" x14ac:dyDescent="0.2">
      <c r="A115" s="2" t="s">
        <v>112</v>
      </c>
      <c r="B115" s="2" t="s">
        <v>17</v>
      </c>
      <c r="C115" s="2" t="s">
        <v>110</v>
      </c>
      <c r="D115" s="2" t="s">
        <v>31</v>
      </c>
      <c r="E115" s="2">
        <v>6.3999999999999997E-5</v>
      </c>
      <c r="F115" s="2">
        <v>-0.33</v>
      </c>
      <c r="G115" s="2" t="s">
        <v>159</v>
      </c>
    </row>
    <row r="116" spans="1:7" x14ac:dyDescent="0.2">
      <c r="A116" s="2" t="s">
        <v>140</v>
      </c>
      <c r="B116" s="2" t="s">
        <v>141</v>
      </c>
      <c r="C116" s="2" t="s">
        <v>110</v>
      </c>
      <c r="D116" s="2" t="s">
        <v>31</v>
      </c>
      <c r="E116" s="2">
        <v>6.6000000000000005E-5</v>
      </c>
      <c r="F116" s="2">
        <v>-0.15</v>
      </c>
      <c r="G116" s="2" t="s">
        <v>118</v>
      </c>
    </row>
    <row r="117" spans="1:7" x14ac:dyDescent="0.2">
      <c r="A117" s="2" t="s">
        <v>143</v>
      </c>
      <c r="B117" s="2" t="s">
        <v>144</v>
      </c>
      <c r="C117" s="2" t="s">
        <v>110</v>
      </c>
      <c r="D117" s="2" t="s">
        <v>31</v>
      </c>
      <c r="E117" s="2">
        <v>8.2999999999999998E-5</v>
      </c>
      <c r="F117" s="2">
        <v>0.11</v>
      </c>
      <c r="G117" s="2" t="s">
        <v>90</v>
      </c>
    </row>
    <row r="118" spans="1:7" x14ac:dyDescent="0.2">
      <c r="A118" s="2" t="s">
        <v>162</v>
      </c>
      <c r="B118" s="2" t="s">
        <v>163</v>
      </c>
      <c r="C118" s="2" t="s">
        <v>110</v>
      </c>
      <c r="D118" s="2" t="s">
        <v>31</v>
      </c>
      <c r="E118" s="2">
        <v>8.2999999999999998E-5</v>
      </c>
      <c r="F118" s="2">
        <v>0.15</v>
      </c>
      <c r="G118" s="2" t="s">
        <v>151</v>
      </c>
    </row>
    <row r="119" spans="1:7" x14ac:dyDescent="0.2">
      <c r="A119" s="2" t="s">
        <v>164</v>
      </c>
      <c r="B119" s="2" t="s">
        <v>165</v>
      </c>
      <c r="C119" s="2" t="s">
        <v>110</v>
      </c>
      <c r="D119" s="2" t="s">
        <v>31</v>
      </c>
      <c r="E119" s="2">
        <v>8.3999999999999995E-5</v>
      </c>
      <c r="F119" s="2">
        <v>-0.27</v>
      </c>
      <c r="G119" s="2" t="s">
        <v>132</v>
      </c>
    </row>
    <row r="120" spans="1:7" x14ac:dyDescent="0.2">
      <c r="A120" s="2" t="s">
        <v>108</v>
      </c>
      <c r="B120" s="2" t="s">
        <v>109</v>
      </c>
      <c r="C120" s="2" t="s">
        <v>110</v>
      </c>
      <c r="D120" s="2" t="s">
        <v>31</v>
      </c>
      <c r="E120" s="2">
        <v>8.5000000000000006E-5</v>
      </c>
      <c r="F120" s="2">
        <v>0.22</v>
      </c>
      <c r="G120" s="2" t="s">
        <v>142</v>
      </c>
    </row>
    <row r="121" spans="1:7" x14ac:dyDescent="0.2">
      <c r="A121" s="2" t="s">
        <v>116</v>
      </c>
      <c r="B121" s="2" t="s">
        <v>117</v>
      </c>
      <c r="C121" s="2" t="s">
        <v>110</v>
      </c>
      <c r="D121" s="2" t="s">
        <v>31</v>
      </c>
      <c r="E121" s="2">
        <v>9.5000000000000005E-5</v>
      </c>
      <c r="F121" s="2">
        <v>0.21</v>
      </c>
      <c r="G121" s="2" t="s">
        <v>150</v>
      </c>
    </row>
    <row r="122" spans="1:7" x14ac:dyDescent="0.2">
      <c r="A122" s="2" t="s">
        <v>120</v>
      </c>
      <c r="B122" s="2" t="s">
        <v>121</v>
      </c>
      <c r="C122" s="2" t="s">
        <v>110</v>
      </c>
      <c r="D122" s="2" t="s">
        <v>31</v>
      </c>
      <c r="E122" s="2">
        <v>1E-4</v>
      </c>
      <c r="F122" s="2">
        <v>-0.37</v>
      </c>
      <c r="G122" s="2" t="s">
        <v>150</v>
      </c>
    </row>
    <row r="123" spans="1:7" x14ac:dyDescent="0.2">
      <c r="A123" s="2" t="s">
        <v>122</v>
      </c>
      <c r="B123" s="2" t="s">
        <v>123</v>
      </c>
      <c r="C123" s="2" t="s">
        <v>110</v>
      </c>
      <c r="D123" s="2" t="s">
        <v>31</v>
      </c>
      <c r="E123" s="2">
        <v>1.1E-4</v>
      </c>
      <c r="F123" s="2">
        <v>0.16</v>
      </c>
      <c r="G123" s="2" t="s">
        <v>133</v>
      </c>
    </row>
    <row r="124" spans="1:7" x14ac:dyDescent="0.2">
      <c r="A124" s="2" t="s">
        <v>116</v>
      </c>
      <c r="B124" s="2" t="s">
        <v>117</v>
      </c>
      <c r="C124" s="2" t="s">
        <v>110</v>
      </c>
      <c r="D124" s="2" t="s">
        <v>31</v>
      </c>
      <c r="E124" s="2">
        <v>1.1E-4</v>
      </c>
      <c r="F124" s="2">
        <v>0.11</v>
      </c>
      <c r="G124" s="2" t="s">
        <v>102</v>
      </c>
    </row>
    <row r="125" spans="1:7" x14ac:dyDescent="0.2">
      <c r="A125" s="2" t="s">
        <v>108</v>
      </c>
      <c r="B125" s="2" t="s">
        <v>109</v>
      </c>
      <c r="C125" s="2" t="s">
        <v>110</v>
      </c>
      <c r="D125" s="2" t="s">
        <v>31</v>
      </c>
      <c r="E125" s="2">
        <v>1.2E-4</v>
      </c>
      <c r="F125" s="2">
        <v>0.17</v>
      </c>
      <c r="G125" s="2" t="s">
        <v>119</v>
      </c>
    </row>
    <row r="126" spans="1:7" x14ac:dyDescent="0.2">
      <c r="A126" s="2" t="s">
        <v>129</v>
      </c>
      <c r="B126" s="2" t="s">
        <v>130</v>
      </c>
      <c r="C126" s="2" t="s">
        <v>110</v>
      </c>
      <c r="D126" s="2" t="s">
        <v>31</v>
      </c>
      <c r="E126" s="2">
        <v>1.2E-4</v>
      </c>
      <c r="F126" s="2">
        <v>-9.6000000000000002E-2</v>
      </c>
      <c r="G126" s="2" t="s">
        <v>91</v>
      </c>
    </row>
    <row r="127" spans="1:7" x14ac:dyDescent="0.2">
      <c r="A127" s="2" t="s">
        <v>148</v>
      </c>
      <c r="B127" s="2" t="s">
        <v>149</v>
      </c>
      <c r="C127" s="2" t="s">
        <v>110</v>
      </c>
      <c r="D127" s="2" t="s">
        <v>31</v>
      </c>
      <c r="E127" s="2">
        <v>1.3999999999999999E-4</v>
      </c>
      <c r="F127" s="2">
        <v>0.14000000000000001</v>
      </c>
      <c r="G127" s="2" t="s">
        <v>90</v>
      </c>
    </row>
    <row r="128" spans="1:7" x14ac:dyDescent="0.2">
      <c r="A128" s="2" t="s">
        <v>148</v>
      </c>
      <c r="B128" s="2" t="s">
        <v>149</v>
      </c>
      <c r="C128" s="2" t="s">
        <v>110</v>
      </c>
      <c r="D128" s="2" t="s">
        <v>31</v>
      </c>
      <c r="E128" s="2">
        <v>1.3999999999999999E-4</v>
      </c>
      <c r="F128" s="2">
        <v>-0.18</v>
      </c>
      <c r="G128" s="2" t="s">
        <v>147</v>
      </c>
    </row>
    <row r="129" spans="1:7" x14ac:dyDescent="0.2">
      <c r="A129" s="2" t="s">
        <v>143</v>
      </c>
      <c r="B129" s="2" t="s">
        <v>144</v>
      </c>
      <c r="C129" s="2" t="s">
        <v>110</v>
      </c>
      <c r="D129" s="2" t="s">
        <v>31</v>
      </c>
      <c r="E129" s="2">
        <v>1.6000000000000001E-4</v>
      </c>
      <c r="F129" s="2">
        <v>0.16</v>
      </c>
      <c r="G129" s="2" t="s">
        <v>124</v>
      </c>
    </row>
    <row r="130" spans="1:7" x14ac:dyDescent="0.2">
      <c r="A130" s="2" t="s">
        <v>162</v>
      </c>
      <c r="B130" s="2" t="s">
        <v>163</v>
      </c>
      <c r="C130" s="2" t="s">
        <v>110</v>
      </c>
      <c r="D130" s="2" t="s">
        <v>31</v>
      </c>
      <c r="E130" s="2">
        <v>1.7000000000000001E-4</v>
      </c>
      <c r="F130" s="2">
        <v>0.09</v>
      </c>
      <c r="G130" s="2" t="s">
        <v>94</v>
      </c>
    </row>
    <row r="131" spans="1:7" x14ac:dyDescent="0.2">
      <c r="A131" s="2" t="s">
        <v>166</v>
      </c>
      <c r="B131" s="2" t="s">
        <v>167</v>
      </c>
      <c r="C131" s="2" t="s">
        <v>110</v>
      </c>
      <c r="D131" s="2" t="s">
        <v>31</v>
      </c>
      <c r="E131" s="2">
        <v>2.0000000000000001E-4</v>
      </c>
      <c r="F131" s="2">
        <v>0.13</v>
      </c>
      <c r="G131" s="2" t="s">
        <v>92</v>
      </c>
    </row>
    <row r="132" spans="1:7" x14ac:dyDescent="0.2">
      <c r="A132" s="2" t="s">
        <v>157</v>
      </c>
      <c r="B132" s="2" t="s">
        <v>192</v>
      </c>
      <c r="C132" s="2" t="s">
        <v>110</v>
      </c>
      <c r="D132" s="2" t="s">
        <v>31</v>
      </c>
      <c r="E132" s="2">
        <v>2.1000000000000001E-4</v>
      </c>
      <c r="F132" s="2">
        <v>0.16</v>
      </c>
      <c r="G132" s="2" t="s">
        <v>99</v>
      </c>
    </row>
    <row r="133" spans="1:7" x14ac:dyDescent="0.2">
      <c r="A133" s="2" t="s">
        <v>108</v>
      </c>
      <c r="B133" s="2" t="s">
        <v>109</v>
      </c>
      <c r="C133" s="2" t="s">
        <v>110</v>
      </c>
      <c r="D133" s="2" t="s">
        <v>31</v>
      </c>
      <c r="E133" s="2">
        <v>2.3000000000000001E-4</v>
      </c>
      <c r="F133" s="2">
        <v>9.0999999999999998E-2</v>
      </c>
      <c r="G133" s="2" t="s">
        <v>128</v>
      </c>
    </row>
    <row r="134" spans="1:7" x14ac:dyDescent="0.2">
      <c r="A134" s="2" t="s">
        <v>122</v>
      </c>
      <c r="B134" s="2" t="s">
        <v>123</v>
      </c>
      <c r="C134" s="2" t="s">
        <v>110</v>
      </c>
      <c r="D134" s="2" t="s">
        <v>31</v>
      </c>
      <c r="E134" s="2">
        <v>2.4000000000000001E-4</v>
      </c>
      <c r="F134" s="2">
        <v>0.21</v>
      </c>
      <c r="G134" s="2" t="s">
        <v>114</v>
      </c>
    </row>
    <row r="135" spans="1:7" x14ac:dyDescent="0.2">
      <c r="A135" s="2" t="s">
        <v>140</v>
      </c>
      <c r="B135" s="2" t="s">
        <v>141</v>
      </c>
      <c r="C135" s="2" t="s">
        <v>110</v>
      </c>
      <c r="D135" s="2" t="s">
        <v>31</v>
      </c>
      <c r="E135" s="2">
        <v>3.1E-4</v>
      </c>
      <c r="F135" s="2">
        <v>-0.1</v>
      </c>
      <c r="G135" s="2" t="s">
        <v>93</v>
      </c>
    </row>
    <row r="136" spans="1:7" x14ac:dyDescent="0.2">
      <c r="A136" s="2" t="s">
        <v>168</v>
      </c>
      <c r="B136" s="2" t="s">
        <v>169</v>
      </c>
      <c r="C136" s="2" t="s">
        <v>110</v>
      </c>
      <c r="D136" s="2" t="s">
        <v>31</v>
      </c>
      <c r="E136" s="2">
        <v>3.1E-4</v>
      </c>
      <c r="F136" s="2">
        <v>9.7000000000000003E-2</v>
      </c>
      <c r="G136" s="2" t="s">
        <v>102</v>
      </c>
    </row>
    <row r="137" spans="1:7" x14ac:dyDescent="0.2">
      <c r="A137" s="2" t="s">
        <v>170</v>
      </c>
      <c r="B137" s="2" t="s">
        <v>171</v>
      </c>
      <c r="C137" s="2" t="s">
        <v>110</v>
      </c>
      <c r="D137" s="2" t="s">
        <v>31</v>
      </c>
      <c r="E137" s="2">
        <v>4.6999999999999999E-4</v>
      </c>
      <c r="F137" s="2">
        <v>9.9000000000000005E-2</v>
      </c>
      <c r="G137" s="2" t="s">
        <v>90</v>
      </c>
    </row>
    <row r="138" spans="1:7" x14ac:dyDescent="0.2">
      <c r="A138" s="2" t="s">
        <v>172</v>
      </c>
      <c r="B138" s="2" t="s">
        <v>173</v>
      </c>
      <c r="C138" s="2" t="s">
        <v>110</v>
      </c>
      <c r="D138" s="2" t="s">
        <v>31</v>
      </c>
      <c r="E138" s="2">
        <v>5.1000000000000004E-4</v>
      </c>
      <c r="F138" s="2">
        <v>-7.9000000000000001E-2</v>
      </c>
      <c r="G138" s="2" t="s">
        <v>93</v>
      </c>
    </row>
    <row r="139" spans="1:7" x14ac:dyDescent="0.2">
      <c r="A139" s="2" t="s">
        <v>174</v>
      </c>
      <c r="B139" s="2" t="s">
        <v>175</v>
      </c>
      <c r="C139" s="2" t="s">
        <v>110</v>
      </c>
      <c r="D139" s="2" t="s">
        <v>31</v>
      </c>
      <c r="E139" s="2">
        <v>5.6999999999999998E-4</v>
      </c>
      <c r="F139" s="2">
        <v>0.15</v>
      </c>
      <c r="G139" s="2" t="s">
        <v>94</v>
      </c>
    </row>
    <row r="140" spans="1:7" x14ac:dyDescent="0.2">
      <c r="A140" t="s">
        <v>176</v>
      </c>
      <c r="B140" t="s">
        <v>325</v>
      </c>
      <c r="C140" t="s">
        <v>177</v>
      </c>
      <c r="D140" t="s">
        <v>9</v>
      </c>
      <c r="E140" s="1">
        <v>1.9000000000000001E-7</v>
      </c>
      <c r="F140">
        <v>-0.24</v>
      </c>
      <c r="G140" t="s">
        <v>90</v>
      </c>
    </row>
    <row r="141" spans="1:7" x14ac:dyDescent="0.2">
      <c r="A141" t="s">
        <v>178</v>
      </c>
      <c r="B141" t="s">
        <v>324</v>
      </c>
      <c r="C141" t="s">
        <v>177</v>
      </c>
      <c r="D141" t="s">
        <v>9</v>
      </c>
      <c r="E141">
        <v>1.1999999999999999E-6</v>
      </c>
      <c r="F141">
        <v>-0.13</v>
      </c>
      <c r="G141" t="s">
        <v>90</v>
      </c>
    </row>
    <row r="142" spans="1:7" x14ac:dyDescent="0.2">
      <c r="A142" s="9" t="s">
        <v>178</v>
      </c>
      <c r="B142" s="9" t="s">
        <v>179</v>
      </c>
      <c r="C142" s="9" t="s">
        <v>177</v>
      </c>
      <c r="D142" s="9" t="s">
        <v>9</v>
      </c>
      <c r="E142" s="9">
        <v>1.2E-4</v>
      </c>
      <c r="F142" s="9">
        <v>0.09</v>
      </c>
      <c r="G142" s="9" t="s">
        <v>131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E4DC0-3822-4C43-9A4B-33027166B9A2}">
  <dimension ref="A1:AI32"/>
  <sheetViews>
    <sheetView workbookViewId="0">
      <selection activeCell="J23" sqref="J23"/>
    </sheetView>
  </sheetViews>
  <sheetFormatPr defaultColWidth="8.875" defaultRowHeight="14.25" x14ac:dyDescent="0.2"/>
  <cols>
    <col min="1" max="1" width="15.625" customWidth="1"/>
    <col min="2" max="2" width="14.5" customWidth="1"/>
    <col min="6" max="6" width="20.125" customWidth="1"/>
    <col min="9" max="9" width="14.5" customWidth="1"/>
    <col min="10" max="29" width="9" customWidth="1"/>
  </cols>
  <sheetData>
    <row r="1" spans="1:35" x14ac:dyDescent="0.2">
      <c r="A1" t="s">
        <v>327</v>
      </c>
    </row>
    <row r="2" spans="1:35" x14ac:dyDescent="0.2">
      <c r="A2" s="28" t="s">
        <v>78</v>
      </c>
      <c r="B2" s="29"/>
      <c r="C2" s="29"/>
      <c r="D2" s="29"/>
      <c r="E2" s="29"/>
      <c r="F2" s="29"/>
      <c r="G2" s="29"/>
      <c r="H2" s="29"/>
      <c r="I2" s="29"/>
      <c r="J2" s="27" t="s">
        <v>32</v>
      </c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</row>
    <row r="3" spans="1:35" x14ac:dyDescent="0.2">
      <c r="A3" s="26"/>
      <c r="B3" s="26"/>
      <c r="C3" s="26"/>
      <c r="D3" s="26"/>
      <c r="E3" s="26"/>
      <c r="F3" s="26"/>
      <c r="G3" s="26"/>
      <c r="H3" s="26"/>
      <c r="I3" s="26"/>
      <c r="J3" s="26" t="s">
        <v>3</v>
      </c>
      <c r="K3" s="26"/>
      <c r="L3" s="26" t="s">
        <v>4</v>
      </c>
      <c r="M3" s="26"/>
      <c r="N3" s="26" t="s">
        <v>22</v>
      </c>
      <c r="O3" s="26"/>
      <c r="P3" s="26" t="s">
        <v>23</v>
      </c>
      <c r="Q3" s="26"/>
      <c r="R3" s="26" t="s">
        <v>64</v>
      </c>
      <c r="S3" s="26"/>
      <c r="T3" s="26" t="s">
        <v>24</v>
      </c>
      <c r="U3" s="26"/>
      <c r="V3" s="26" t="s">
        <v>65</v>
      </c>
      <c r="W3" s="26"/>
      <c r="X3" s="26" t="s">
        <v>8</v>
      </c>
      <c r="Y3" s="26"/>
      <c r="Z3" s="26" t="s">
        <v>10</v>
      </c>
      <c r="AA3" s="26"/>
      <c r="AB3" s="26" t="s">
        <v>12</v>
      </c>
      <c r="AC3" s="26"/>
      <c r="AD3" s="26" t="s">
        <v>28</v>
      </c>
      <c r="AE3" s="26"/>
      <c r="AF3" s="26" t="s">
        <v>30</v>
      </c>
      <c r="AG3" s="26"/>
      <c r="AH3" s="26" t="s">
        <v>29</v>
      </c>
      <c r="AI3" s="26"/>
    </row>
    <row r="4" spans="1:35" x14ac:dyDescent="0.2">
      <c r="A4" t="s">
        <v>0</v>
      </c>
      <c r="B4" t="s">
        <v>33</v>
      </c>
      <c r="C4" t="s">
        <v>13</v>
      </c>
      <c r="D4" t="s">
        <v>34</v>
      </c>
      <c r="E4" t="s">
        <v>1</v>
      </c>
      <c r="F4" t="s">
        <v>2</v>
      </c>
      <c r="G4" t="s">
        <v>35</v>
      </c>
      <c r="H4" t="s">
        <v>19</v>
      </c>
      <c r="I4" t="s">
        <v>36</v>
      </c>
      <c r="J4" t="s">
        <v>1</v>
      </c>
      <c r="K4" t="s">
        <v>2</v>
      </c>
      <c r="L4" t="s">
        <v>1</v>
      </c>
      <c r="M4" t="s">
        <v>2</v>
      </c>
      <c r="N4" t="s">
        <v>1</v>
      </c>
      <c r="O4" t="s">
        <v>2</v>
      </c>
      <c r="P4" t="s">
        <v>1</v>
      </c>
      <c r="Q4" t="s">
        <v>2</v>
      </c>
      <c r="R4" t="s">
        <v>1</v>
      </c>
      <c r="S4" t="s">
        <v>2</v>
      </c>
      <c r="T4" t="s">
        <v>1</v>
      </c>
      <c r="U4" t="s">
        <v>2</v>
      </c>
      <c r="V4" t="s">
        <v>1</v>
      </c>
      <c r="W4" t="s">
        <v>2</v>
      </c>
      <c r="X4" t="s">
        <v>1</v>
      </c>
      <c r="Y4" t="s">
        <v>2</v>
      </c>
      <c r="Z4" t="s">
        <v>1</v>
      </c>
      <c r="AA4" t="s">
        <v>2</v>
      </c>
      <c r="AB4" t="s">
        <v>1</v>
      </c>
      <c r="AC4" t="s">
        <v>2</v>
      </c>
      <c r="AD4" t="s">
        <v>1</v>
      </c>
      <c r="AE4" t="s">
        <v>2</v>
      </c>
      <c r="AF4" t="s">
        <v>1</v>
      </c>
      <c r="AG4" t="s">
        <v>2</v>
      </c>
      <c r="AH4" t="s">
        <v>1</v>
      </c>
      <c r="AI4" t="s">
        <v>2</v>
      </c>
    </row>
    <row r="5" spans="1:35" x14ac:dyDescent="0.2">
      <c r="A5" t="s">
        <v>70</v>
      </c>
      <c r="B5" t="s">
        <v>37</v>
      </c>
      <c r="C5" t="s">
        <v>18</v>
      </c>
      <c r="D5">
        <v>0.35</v>
      </c>
      <c r="E5">
        <v>-0.13</v>
      </c>
      <c r="F5" t="s">
        <v>71</v>
      </c>
      <c r="G5">
        <v>1</v>
      </c>
      <c r="H5" t="s">
        <v>38</v>
      </c>
      <c r="I5">
        <v>72004543</v>
      </c>
      <c r="J5" s="4">
        <v>-0.04</v>
      </c>
      <c r="K5" s="4">
        <v>9.9000000000000005E-2</v>
      </c>
      <c r="L5" s="4">
        <v>-6.0999999999999999E-2</v>
      </c>
      <c r="M5" s="5">
        <v>2.5000000000000001E-2</v>
      </c>
      <c r="N5" s="4">
        <v>-7.0000000000000007E-2</v>
      </c>
      <c r="O5" s="5">
        <v>3.7000000000000002E-3</v>
      </c>
      <c r="P5" s="4">
        <v>-4.8000000000000001E-2</v>
      </c>
      <c r="Q5" s="5">
        <v>4.8000000000000001E-2</v>
      </c>
      <c r="R5" s="4">
        <v>1.7999999999999999E-2</v>
      </c>
      <c r="S5" s="6">
        <v>0.437</v>
      </c>
      <c r="T5" s="4">
        <v>-1.4E-2</v>
      </c>
      <c r="U5" s="6">
        <v>0.53500000000000003</v>
      </c>
      <c r="V5" s="4">
        <v>3.6999999999999998E-2</v>
      </c>
      <c r="W5" s="6">
        <v>0.106</v>
      </c>
      <c r="X5" s="6">
        <v>-1.4E-2</v>
      </c>
      <c r="Y5" s="6">
        <v>0.58899999999999997</v>
      </c>
      <c r="Z5" s="6">
        <v>-4.9000000000000002E-2</v>
      </c>
      <c r="AA5" s="5">
        <v>4.8000000000000001E-2</v>
      </c>
      <c r="AB5" s="6">
        <v>-0.01</v>
      </c>
      <c r="AC5" s="6">
        <v>0.68</v>
      </c>
      <c r="AD5" s="4">
        <v>-0.15</v>
      </c>
      <c r="AE5" s="4">
        <v>9.0499999999999997E-2</v>
      </c>
      <c r="AF5" s="4">
        <v>-0.02</v>
      </c>
      <c r="AG5" s="4">
        <v>0.64500000000000002</v>
      </c>
      <c r="AH5" s="4">
        <v>2E-3</v>
      </c>
      <c r="AI5" s="4">
        <v>0.95599999999999996</v>
      </c>
    </row>
    <row r="6" spans="1:35" x14ac:dyDescent="0.2">
      <c r="A6" t="s">
        <v>188</v>
      </c>
      <c r="B6" t="s">
        <v>39</v>
      </c>
      <c r="C6" t="s">
        <v>18</v>
      </c>
      <c r="D6">
        <v>0.15</v>
      </c>
      <c r="E6">
        <v>0.12</v>
      </c>
      <c r="F6" t="s">
        <v>189</v>
      </c>
      <c r="G6">
        <v>1</v>
      </c>
      <c r="H6" t="s">
        <v>40</v>
      </c>
      <c r="I6">
        <v>94919213</v>
      </c>
      <c r="J6" s="4">
        <v>3.4000000000000002E-2</v>
      </c>
      <c r="K6" s="4">
        <v>7.8E-2</v>
      </c>
      <c r="L6" s="4">
        <v>0.109</v>
      </c>
      <c r="M6" s="5" t="s">
        <v>75</v>
      </c>
      <c r="N6" s="4">
        <v>0.09</v>
      </c>
      <c r="O6" s="5" t="s">
        <v>76</v>
      </c>
      <c r="P6" s="4">
        <v>1.7999999999999999E-2</v>
      </c>
      <c r="Q6" s="4">
        <v>0.38600000000000001</v>
      </c>
      <c r="R6" s="4">
        <v>0.01</v>
      </c>
      <c r="S6" s="4">
        <v>0.57799999999999996</v>
      </c>
      <c r="T6" s="4">
        <v>1.2E-2</v>
      </c>
      <c r="U6" s="4">
        <v>0.51300000000000001</v>
      </c>
      <c r="V6" s="4">
        <v>3.1E-2</v>
      </c>
      <c r="W6" s="4">
        <v>9.5000000000000001E-2</v>
      </c>
      <c r="X6" s="4">
        <v>8.9999999999999993E-3</v>
      </c>
      <c r="Y6" s="4">
        <v>0.66</v>
      </c>
      <c r="Z6" s="4">
        <v>2.8000000000000001E-2</v>
      </c>
      <c r="AA6" s="4">
        <v>0.14699999999999999</v>
      </c>
      <c r="AB6" s="4">
        <v>3.2000000000000001E-2</v>
      </c>
      <c r="AC6" s="4">
        <v>0.111</v>
      </c>
      <c r="AD6" s="4">
        <v>4.3999999999999997E-2</v>
      </c>
      <c r="AE6" s="4">
        <v>0.54</v>
      </c>
      <c r="AF6" s="4">
        <v>-5.2999999999999999E-2</v>
      </c>
      <c r="AG6" s="4">
        <v>0.15</v>
      </c>
      <c r="AH6" s="4">
        <v>4.0000000000000002E-4</v>
      </c>
      <c r="AI6" s="4">
        <v>0.99</v>
      </c>
    </row>
    <row r="7" spans="1:35" x14ac:dyDescent="0.2">
      <c r="A7" t="s">
        <v>41</v>
      </c>
      <c r="B7" t="s">
        <v>42</v>
      </c>
      <c r="C7" t="s">
        <v>15</v>
      </c>
      <c r="D7">
        <v>0.24</v>
      </c>
      <c r="E7">
        <v>9.2999999999999999E-2</v>
      </c>
      <c r="F7" t="s">
        <v>43</v>
      </c>
      <c r="G7">
        <v>1</v>
      </c>
      <c r="H7" t="s">
        <v>44</v>
      </c>
      <c r="I7">
        <v>27862458</v>
      </c>
      <c r="J7" s="4">
        <v>2.7E-2</v>
      </c>
      <c r="K7" s="4">
        <v>0.24</v>
      </c>
      <c r="L7" s="4">
        <v>-4.7E-2</v>
      </c>
      <c r="M7" s="4">
        <v>6.7000000000000004E-2</v>
      </c>
      <c r="N7" s="4">
        <v>-2.7E-2</v>
      </c>
      <c r="O7" s="4">
        <v>0.23400000000000001</v>
      </c>
      <c r="P7" s="4">
        <v>1.9E-2</v>
      </c>
      <c r="Q7" s="4">
        <v>0.38800000000000001</v>
      </c>
      <c r="R7" s="4">
        <v>2.3E-2</v>
      </c>
      <c r="S7" s="4">
        <v>0.29599999999999999</v>
      </c>
      <c r="T7" s="4">
        <v>-4.1000000000000002E-2</v>
      </c>
      <c r="U7" s="4">
        <v>0.06</v>
      </c>
      <c r="V7" s="4">
        <v>2.9000000000000001E-2</v>
      </c>
      <c r="W7" s="4">
        <v>0.17599999999999999</v>
      </c>
      <c r="X7" s="4">
        <v>6.0999999999999999E-2</v>
      </c>
      <c r="Y7" s="5">
        <v>1.4E-2</v>
      </c>
      <c r="Z7" s="4">
        <v>-1.4E-2</v>
      </c>
      <c r="AA7" s="4">
        <v>0.54800000000000004</v>
      </c>
      <c r="AB7" s="4">
        <v>7.0000000000000001E-3</v>
      </c>
      <c r="AC7" s="4">
        <v>0.76800000000000002</v>
      </c>
      <c r="AD7" s="4">
        <v>9.4E-2</v>
      </c>
      <c r="AE7" s="4">
        <v>0.27</v>
      </c>
      <c r="AF7" s="4">
        <v>0.111</v>
      </c>
      <c r="AG7" s="5">
        <v>1.2E-2</v>
      </c>
      <c r="AH7" s="4">
        <v>9.1999999999999998E-2</v>
      </c>
      <c r="AI7" s="5">
        <v>4.3999999999999997E-2</v>
      </c>
    </row>
    <row r="8" spans="1:35" x14ac:dyDescent="0.2">
      <c r="A8" t="s">
        <v>72</v>
      </c>
      <c r="B8" t="s">
        <v>45</v>
      </c>
      <c r="C8" t="s">
        <v>14</v>
      </c>
      <c r="D8">
        <v>0.14000000000000001</v>
      </c>
      <c r="E8">
        <v>-0.11</v>
      </c>
      <c r="F8" t="s">
        <v>46</v>
      </c>
      <c r="G8">
        <v>1</v>
      </c>
      <c r="H8" t="s">
        <v>47</v>
      </c>
      <c r="I8">
        <v>35397891</v>
      </c>
      <c r="J8" s="7" t="s">
        <v>73</v>
      </c>
      <c r="K8" s="7" t="s">
        <v>73</v>
      </c>
      <c r="L8" s="7" t="s">
        <v>73</v>
      </c>
      <c r="M8" s="7" t="s">
        <v>73</v>
      </c>
      <c r="N8" s="7" t="s">
        <v>73</v>
      </c>
      <c r="O8" s="7" t="s">
        <v>73</v>
      </c>
      <c r="P8" s="7" t="s">
        <v>73</v>
      </c>
      <c r="Q8" s="7" t="s">
        <v>73</v>
      </c>
      <c r="R8" s="7" t="s">
        <v>73</v>
      </c>
      <c r="S8" s="7" t="s">
        <v>73</v>
      </c>
      <c r="T8" s="7" t="s">
        <v>73</v>
      </c>
      <c r="U8" s="7" t="s">
        <v>73</v>
      </c>
      <c r="V8" s="7" t="s">
        <v>73</v>
      </c>
      <c r="W8" s="7" t="s">
        <v>73</v>
      </c>
      <c r="X8" s="7" t="s">
        <v>73</v>
      </c>
      <c r="Y8" s="7" t="s">
        <v>73</v>
      </c>
      <c r="Z8" s="7" t="s">
        <v>73</v>
      </c>
      <c r="AA8" s="7" t="s">
        <v>73</v>
      </c>
      <c r="AB8" s="7" t="s">
        <v>73</v>
      </c>
      <c r="AC8" s="7" t="s">
        <v>73</v>
      </c>
      <c r="AD8" s="7" t="s">
        <v>73</v>
      </c>
      <c r="AE8" s="7" t="s">
        <v>73</v>
      </c>
      <c r="AF8" s="7" t="s">
        <v>73</v>
      </c>
      <c r="AG8" s="7" t="s">
        <v>73</v>
      </c>
      <c r="AH8" s="7" t="s">
        <v>73</v>
      </c>
      <c r="AI8" s="7" t="s">
        <v>73</v>
      </c>
    </row>
    <row r="9" spans="1:35" x14ac:dyDescent="0.2">
      <c r="A9" t="s">
        <v>48</v>
      </c>
      <c r="B9" t="s">
        <v>49</v>
      </c>
      <c r="C9" t="s">
        <v>14</v>
      </c>
      <c r="D9">
        <v>0.15</v>
      </c>
      <c r="E9">
        <v>9.8000000000000004E-2</v>
      </c>
      <c r="F9" t="s">
        <v>50</v>
      </c>
      <c r="G9">
        <v>1</v>
      </c>
      <c r="H9" t="s">
        <v>51</v>
      </c>
      <c r="I9">
        <v>13528366</v>
      </c>
      <c r="J9" s="4">
        <v>-1.4999999999999999E-2</v>
      </c>
      <c r="K9" s="4">
        <v>0.55400000000000005</v>
      </c>
      <c r="L9" s="4">
        <v>1.4E-2</v>
      </c>
      <c r="M9" s="4">
        <v>0.64200000000000002</v>
      </c>
      <c r="N9" s="4">
        <v>-8.0000000000000002E-3</v>
      </c>
      <c r="O9" s="4">
        <v>0.77700000000000002</v>
      </c>
      <c r="P9" s="4">
        <v>0.02</v>
      </c>
      <c r="Q9" s="4">
        <v>0.45200000000000001</v>
      </c>
      <c r="R9" s="4">
        <v>1.7999999999999999E-2</v>
      </c>
      <c r="S9" s="4">
        <v>0.48099999999999998</v>
      </c>
      <c r="T9" s="4">
        <v>-2.7E-2</v>
      </c>
      <c r="U9" s="4">
        <v>0.28000000000000003</v>
      </c>
      <c r="V9" s="4">
        <v>2.1999999999999999E-2</v>
      </c>
      <c r="W9" s="4">
        <v>0.38900000000000001</v>
      </c>
      <c r="X9" s="4">
        <v>-1.7999999999999999E-2</v>
      </c>
      <c r="Y9" s="4">
        <v>0.51700000000000002</v>
      </c>
      <c r="Z9" s="4">
        <v>1.2E-2</v>
      </c>
      <c r="AA9" s="4">
        <v>0.66800000000000004</v>
      </c>
      <c r="AB9" s="4">
        <v>1.7999999999999999E-2</v>
      </c>
      <c r="AC9" s="4">
        <v>0.52100000000000002</v>
      </c>
      <c r="AD9" s="4">
        <v>5.5E-2</v>
      </c>
      <c r="AE9" s="4">
        <v>0.57899999999999996</v>
      </c>
      <c r="AF9" s="4">
        <v>4.5999999999999999E-2</v>
      </c>
      <c r="AG9" s="4">
        <v>0.37</v>
      </c>
      <c r="AH9" s="4">
        <v>5.0000000000000001E-3</v>
      </c>
      <c r="AI9" s="4">
        <v>0.92800000000000005</v>
      </c>
    </row>
    <row r="10" spans="1:35" x14ac:dyDescent="0.2">
      <c r="A10" t="s">
        <v>52</v>
      </c>
      <c r="B10" t="s">
        <v>53</v>
      </c>
      <c r="C10" t="s">
        <v>16</v>
      </c>
      <c r="D10">
        <v>0.38</v>
      </c>
      <c r="E10">
        <v>0.13</v>
      </c>
      <c r="F10" t="s">
        <v>54</v>
      </c>
      <c r="G10">
        <v>2</v>
      </c>
      <c r="H10" t="s">
        <v>55</v>
      </c>
      <c r="I10">
        <v>177089630</v>
      </c>
      <c r="J10" s="4">
        <v>2.5000000000000001E-2</v>
      </c>
      <c r="K10" s="4">
        <v>0.16900000000000001</v>
      </c>
      <c r="L10" s="4">
        <v>3.7999999999999999E-2</v>
      </c>
      <c r="M10" s="4">
        <v>6.8000000000000005E-2</v>
      </c>
      <c r="N10" s="4">
        <v>1.4500000000000001E-2</v>
      </c>
      <c r="O10" s="4">
        <v>0.43058999999999997</v>
      </c>
      <c r="P10" s="4">
        <v>6.8000000000000005E-2</v>
      </c>
      <c r="Q10" s="5" t="s">
        <v>77</v>
      </c>
      <c r="R10" s="4">
        <v>0.01</v>
      </c>
      <c r="S10" s="4">
        <v>0.55900000000000005</v>
      </c>
      <c r="T10" s="4">
        <v>0.05</v>
      </c>
      <c r="U10" s="5">
        <v>4.0000000000000001E-3</v>
      </c>
      <c r="V10" s="4">
        <v>1.2999999999999999E-2</v>
      </c>
      <c r="W10" s="4">
        <v>0.46899999999999997</v>
      </c>
      <c r="X10" s="4">
        <v>2.8000000000000001E-2</v>
      </c>
      <c r="Y10" s="4">
        <v>0.159</v>
      </c>
      <c r="Z10" s="4">
        <v>8.0000000000000002E-3</v>
      </c>
      <c r="AA10" s="4">
        <v>0.66700000000000004</v>
      </c>
      <c r="AB10" s="4">
        <v>0.04</v>
      </c>
      <c r="AC10" s="5">
        <v>3.9E-2</v>
      </c>
      <c r="AD10" s="4">
        <v>0.127</v>
      </c>
      <c r="AE10" s="4">
        <v>6.6000000000000003E-2</v>
      </c>
      <c r="AF10" s="4">
        <v>0.106</v>
      </c>
      <c r="AG10" s="5">
        <v>3.0000000000000001E-3</v>
      </c>
      <c r="AH10" s="4">
        <v>5.2999999999999999E-2</v>
      </c>
      <c r="AI10" s="4">
        <v>0.14799999999999999</v>
      </c>
    </row>
    <row r="11" spans="1:35" x14ac:dyDescent="0.2">
      <c r="A11" t="s">
        <v>56</v>
      </c>
      <c r="B11" t="s">
        <v>57</v>
      </c>
      <c r="C11" t="s">
        <v>15</v>
      </c>
      <c r="D11">
        <v>0.38</v>
      </c>
      <c r="E11">
        <v>-7.2999999999999995E-2</v>
      </c>
      <c r="F11" t="s">
        <v>74</v>
      </c>
      <c r="G11">
        <v>2</v>
      </c>
      <c r="H11" t="s">
        <v>51</v>
      </c>
      <c r="I11">
        <v>144542922</v>
      </c>
      <c r="J11" s="4">
        <v>-5.6000000000000001E-2</v>
      </c>
      <c r="K11" s="5">
        <v>5.5999999999999999E-3</v>
      </c>
      <c r="L11" s="4">
        <v>-7.3999999999999996E-2</v>
      </c>
      <c r="M11" s="5">
        <v>1.07E-3</v>
      </c>
      <c r="N11" s="4">
        <v>-8.9999999999999993E-3</v>
      </c>
      <c r="O11" s="6">
        <v>0.66700000000000004</v>
      </c>
      <c r="P11" s="4">
        <v>1.2E-2</v>
      </c>
      <c r="Q11" s="6">
        <v>0.54800000000000004</v>
      </c>
      <c r="R11" s="6">
        <v>-1.2E-2</v>
      </c>
      <c r="S11" s="6">
        <v>0.54400000000000004</v>
      </c>
      <c r="T11" s="6">
        <v>6.0000000000000001E-3</v>
      </c>
      <c r="U11" s="6">
        <v>0.73599999999999999</v>
      </c>
      <c r="V11" s="6">
        <v>-0.02</v>
      </c>
      <c r="W11" s="6">
        <v>0.29599999999999999</v>
      </c>
      <c r="X11" s="6">
        <v>2.5000000000000001E-2</v>
      </c>
      <c r="Y11" s="6">
        <v>0.24299999999999999</v>
      </c>
      <c r="Z11" s="6">
        <v>-8.0000000000000002E-3</v>
      </c>
      <c r="AA11" s="6">
        <v>0.69499999999999995</v>
      </c>
      <c r="AB11" s="6">
        <v>0.03</v>
      </c>
      <c r="AC11" s="6">
        <v>0.152</v>
      </c>
      <c r="AD11" s="4">
        <v>-1.7000000000000001E-2</v>
      </c>
      <c r="AE11" s="4">
        <v>0.81899999999999995</v>
      </c>
      <c r="AF11" s="4">
        <v>0.01</v>
      </c>
      <c r="AG11" s="4">
        <v>0.79</v>
      </c>
      <c r="AH11" s="4">
        <v>-5.0000000000000001E-4</v>
      </c>
      <c r="AI11" s="4">
        <v>0.98899999999999999</v>
      </c>
    </row>
    <row r="12" spans="1:35" x14ac:dyDescent="0.2">
      <c r="A12" t="s">
        <v>58</v>
      </c>
      <c r="B12" t="s">
        <v>59</v>
      </c>
      <c r="C12" t="s">
        <v>18</v>
      </c>
      <c r="D12">
        <v>0.4</v>
      </c>
      <c r="E12">
        <v>7.0999999999999994E-2</v>
      </c>
      <c r="F12" t="s">
        <v>60</v>
      </c>
      <c r="G12">
        <v>2</v>
      </c>
      <c r="H12" t="s">
        <v>61</v>
      </c>
      <c r="I12">
        <v>116630134</v>
      </c>
      <c r="J12" s="4">
        <v>0.04</v>
      </c>
      <c r="K12" s="5">
        <v>4.3999999999999997E-2</v>
      </c>
      <c r="L12" s="4">
        <v>3.4000000000000002E-2</v>
      </c>
      <c r="M12" s="4">
        <v>0.13100000000000001</v>
      </c>
      <c r="N12" s="4">
        <v>0.01</v>
      </c>
      <c r="O12" s="4">
        <v>0.625</v>
      </c>
      <c r="P12" s="4">
        <v>-8.0000000000000002E-3</v>
      </c>
      <c r="Q12" s="6">
        <v>0.67700000000000005</v>
      </c>
      <c r="R12" s="6">
        <v>2.5000000000000001E-2</v>
      </c>
      <c r="S12" s="6">
        <v>0.20499999999999999</v>
      </c>
      <c r="T12" s="6">
        <v>-1.0999999999999999E-2</v>
      </c>
      <c r="U12" s="6">
        <v>0.54900000000000004</v>
      </c>
      <c r="V12" s="6">
        <v>-6.0000000000000001E-3</v>
      </c>
      <c r="W12" s="6">
        <v>0.76200000000000001</v>
      </c>
      <c r="X12" s="6">
        <v>-7.0000000000000001E-3</v>
      </c>
      <c r="Y12" s="6">
        <v>0.748</v>
      </c>
      <c r="Z12" s="6">
        <v>-3.0000000000000001E-3</v>
      </c>
      <c r="AA12" s="6">
        <v>0.88500000000000001</v>
      </c>
      <c r="AB12" s="6">
        <v>-5.0000000000000001E-3</v>
      </c>
      <c r="AC12" s="6">
        <v>0.80400000000000005</v>
      </c>
      <c r="AD12" s="4">
        <v>0.14599999999999999</v>
      </c>
      <c r="AE12" s="4">
        <v>5.1999999999999998E-2</v>
      </c>
      <c r="AF12" s="4">
        <v>2.7E-2</v>
      </c>
      <c r="AG12" s="4">
        <v>0.48299999999999998</v>
      </c>
      <c r="AH12" s="4">
        <v>8.1000000000000003E-2</v>
      </c>
      <c r="AI12" s="5">
        <v>4.2000000000000003E-2</v>
      </c>
    </row>
    <row r="13" spans="1:35" x14ac:dyDescent="0.2">
      <c r="A13" t="s">
        <v>181</v>
      </c>
      <c r="B13" s="9" t="s">
        <v>37</v>
      </c>
      <c r="C13" s="9" t="s">
        <v>15</v>
      </c>
      <c r="D13" s="9">
        <v>0.35</v>
      </c>
      <c r="E13" s="9">
        <v>-9.1999999999999998E-2</v>
      </c>
      <c r="F13" s="9" t="s">
        <v>62</v>
      </c>
      <c r="G13">
        <v>5</v>
      </c>
      <c r="H13" t="s">
        <v>38</v>
      </c>
      <c r="I13">
        <v>72008059</v>
      </c>
      <c r="J13" s="4">
        <v>-3.5999999999999997E-2</v>
      </c>
      <c r="K13" s="11">
        <v>0.13400000000000001</v>
      </c>
      <c r="L13" s="4">
        <v>-7.0999999999999994E-2</v>
      </c>
      <c r="M13" s="12">
        <v>9.4199999999999996E-3</v>
      </c>
      <c r="N13" s="11">
        <v>-7.2999999999999995E-2</v>
      </c>
      <c r="O13" s="12">
        <v>2.7499999999999998E-3</v>
      </c>
      <c r="P13" s="11">
        <v>-5.5E-2</v>
      </c>
      <c r="Q13" s="5">
        <v>2.5000000000000001E-2</v>
      </c>
      <c r="R13" s="13">
        <v>1.6E-2</v>
      </c>
      <c r="S13" s="13">
        <v>0.496</v>
      </c>
      <c r="T13" s="13">
        <v>-1.9E-2</v>
      </c>
      <c r="U13" s="13">
        <v>0.40899999999999997</v>
      </c>
      <c r="V13" s="6">
        <v>3.6999999999999998E-2</v>
      </c>
      <c r="W13" s="13">
        <v>0.111</v>
      </c>
      <c r="X13" s="6">
        <v>-1.4999999999999999E-2</v>
      </c>
      <c r="Y13" s="13">
        <v>0.57199999999999995</v>
      </c>
      <c r="Z13" s="13">
        <v>-0.05</v>
      </c>
      <c r="AA13" s="12">
        <v>4.2999999999999997E-2</v>
      </c>
      <c r="AB13" s="13">
        <v>-2.4E-2</v>
      </c>
      <c r="AC13" s="13">
        <v>0.34799999999999998</v>
      </c>
      <c r="AD13" s="11">
        <v>-0.14499999999999999</v>
      </c>
      <c r="AE13" s="4">
        <v>0.11</v>
      </c>
      <c r="AF13" s="11">
        <v>-2.9000000000000001E-2</v>
      </c>
      <c r="AG13" s="11">
        <v>0.53300000000000003</v>
      </c>
      <c r="AH13" s="11">
        <v>2E-3</v>
      </c>
      <c r="AI13" s="4">
        <v>0.97</v>
      </c>
    </row>
    <row r="14" spans="1:35" x14ac:dyDescent="0.2">
      <c r="A14" s="10" t="s">
        <v>180</v>
      </c>
      <c r="G14" s="10"/>
      <c r="H14" s="10"/>
      <c r="I14" s="10"/>
      <c r="J14" s="10"/>
      <c r="L14" s="10"/>
      <c r="Q14" s="10"/>
      <c r="V14" s="10"/>
      <c r="X14" s="10"/>
      <c r="AE14" s="10"/>
      <c r="AI14" s="10"/>
    </row>
    <row r="32" spans="12:12" x14ac:dyDescent="0.2">
      <c r="L32" s="8"/>
    </row>
  </sheetData>
  <mergeCells count="15">
    <mergeCell ref="AH3:AI3"/>
    <mergeCell ref="J2:AI2"/>
    <mergeCell ref="A2:I3"/>
    <mergeCell ref="V3:W3"/>
    <mergeCell ref="X3:Y3"/>
    <mergeCell ref="Z3:AA3"/>
    <mergeCell ref="AB3:AC3"/>
    <mergeCell ref="AD3:AE3"/>
    <mergeCell ref="AF3:AG3"/>
    <mergeCell ref="J3:K3"/>
    <mergeCell ref="L3:M3"/>
    <mergeCell ref="N3:O3"/>
    <mergeCell ref="P3:Q3"/>
    <mergeCell ref="R3:S3"/>
    <mergeCell ref="T3:U3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77EA-9397-4FA6-846E-10A586F03B07}">
  <dimension ref="A1:B15"/>
  <sheetViews>
    <sheetView workbookViewId="0">
      <selection activeCell="E37" sqref="E37"/>
    </sheetView>
  </sheetViews>
  <sheetFormatPr defaultColWidth="8.875" defaultRowHeight="14.25" x14ac:dyDescent="0.2"/>
  <cols>
    <col min="1" max="1" width="16.625" customWidth="1"/>
  </cols>
  <sheetData>
    <row r="1" spans="1:2" x14ac:dyDescent="0.2">
      <c r="A1" t="s">
        <v>328</v>
      </c>
    </row>
    <row r="2" spans="1:2" x14ac:dyDescent="0.2">
      <c r="A2" t="s">
        <v>315</v>
      </c>
      <c r="B2" t="s">
        <v>316</v>
      </c>
    </row>
    <row r="3" spans="1:2" x14ac:dyDescent="0.2">
      <c r="A3" t="s">
        <v>20</v>
      </c>
      <c r="B3">
        <v>1.0129999999999999</v>
      </c>
    </row>
    <row r="4" spans="1:2" x14ac:dyDescent="0.2">
      <c r="A4" t="s">
        <v>21</v>
      </c>
      <c r="B4">
        <v>1.0269999999999999</v>
      </c>
    </row>
    <row r="5" spans="1:2" x14ac:dyDescent="0.2">
      <c r="A5" t="s">
        <v>5</v>
      </c>
      <c r="B5">
        <v>1.0249999999999999</v>
      </c>
    </row>
    <row r="6" spans="1:2" x14ac:dyDescent="0.2">
      <c r="A6" t="s">
        <v>6</v>
      </c>
      <c r="B6">
        <v>1.018</v>
      </c>
    </row>
    <row r="7" spans="1:2" x14ac:dyDescent="0.2">
      <c r="A7" t="s">
        <v>63</v>
      </c>
      <c r="B7">
        <v>1.0029999999999999</v>
      </c>
    </row>
    <row r="8" spans="1:2" x14ac:dyDescent="0.2">
      <c r="A8" t="s">
        <v>7</v>
      </c>
      <c r="B8">
        <v>1.03</v>
      </c>
    </row>
    <row r="9" spans="1:2" x14ac:dyDescent="0.2">
      <c r="A9" t="s">
        <v>65</v>
      </c>
      <c r="B9">
        <v>1.0209999999999999</v>
      </c>
    </row>
    <row r="10" spans="1:2" x14ac:dyDescent="0.2">
      <c r="A10" t="s">
        <v>8</v>
      </c>
      <c r="B10">
        <v>1.0229999999999999</v>
      </c>
    </row>
    <row r="11" spans="1:2" x14ac:dyDescent="0.2">
      <c r="A11" t="s">
        <v>10</v>
      </c>
      <c r="B11">
        <v>1.02</v>
      </c>
    </row>
    <row r="12" spans="1:2" x14ac:dyDescent="0.2">
      <c r="A12" t="s">
        <v>12</v>
      </c>
      <c r="B12">
        <v>1.02</v>
      </c>
    </row>
    <row r="13" spans="1:2" x14ac:dyDescent="0.2">
      <c r="A13" t="s">
        <v>28</v>
      </c>
      <c r="B13">
        <v>1.034</v>
      </c>
    </row>
    <row r="14" spans="1:2" x14ac:dyDescent="0.2">
      <c r="A14" t="s">
        <v>29</v>
      </c>
      <c r="B14">
        <v>1.0309999999999999</v>
      </c>
    </row>
    <row r="15" spans="1:2" x14ac:dyDescent="0.2">
      <c r="A15" t="s">
        <v>30</v>
      </c>
      <c r="B15">
        <v>1.0209999999999999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6655-3733-4AAC-BEAA-2E574A5F8F52}">
  <dimension ref="A1:E17"/>
  <sheetViews>
    <sheetView tabSelected="1" workbookViewId="0">
      <selection activeCell="O34" sqref="O34"/>
    </sheetView>
  </sheetViews>
  <sheetFormatPr defaultColWidth="8.875" defaultRowHeight="14.25" x14ac:dyDescent="0.2"/>
  <cols>
    <col min="1" max="1" width="11.125" customWidth="1"/>
    <col min="2" max="2" width="13.625" customWidth="1"/>
  </cols>
  <sheetData>
    <row r="1" spans="1:5" x14ac:dyDescent="0.2">
      <c r="A1" t="s">
        <v>329</v>
      </c>
    </row>
    <row r="2" spans="1:5" x14ac:dyDescent="0.2">
      <c r="A2" t="s">
        <v>304</v>
      </c>
      <c r="B2" t="s">
        <v>319</v>
      </c>
      <c r="C2" t="s">
        <v>305</v>
      </c>
      <c r="D2" t="s">
        <v>317</v>
      </c>
      <c r="E2" t="s">
        <v>318</v>
      </c>
    </row>
    <row r="3" spans="1:5" x14ac:dyDescent="0.2">
      <c r="A3" t="s">
        <v>20</v>
      </c>
      <c r="B3" s="24">
        <v>0.36589899999999997</v>
      </c>
      <c r="C3" s="24">
        <v>5.3900999999999998E-2</v>
      </c>
      <c r="D3" s="24">
        <f>B3-1.96*C3</f>
        <v>0.26025303999999999</v>
      </c>
      <c r="E3" s="24">
        <f>B3+1.96*C3</f>
        <v>0.47154495999999996</v>
      </c>
    </row>
    <row r="4" spans="1:5" x14ac:dyDescent="0.2">
      <c r="A4" t="s">
        <v>21</v>
      </c>
      <c r="B4" s="24">
        <v>0.44520300000000002</v>
      </c>
      <c r="C4" s="24">
        <v>5.3272E-2</v>
      </c>
      <c r="D4" s="24">
        <f t="shared" ref="D4:D15" si="0">B4-1.96*C4</f>
        <v>0.34078987999999999</v>
      </c>
      <c r="E4" s="24">
        <f t="shared" ref="E4:E15" si="1">B4+1.96*C4</f>
        <v>0.54961612000000004</v>
      </c>
    </row>
    <row r="5" spans="1:5" x14ac:dyDescent="0.2">
      <c r="A5" t="s">
        <v>5</v>
      </c>
      <c r="B5" s="24">
        <v>0.465729</v>
      </c>
      <c r="C5" s="24">
        <v>5.4394999999999999E-2</v>
      </c>
      <c r="D5" s="24">
        <f t="shared" si="0"/>
        <v>0.35911480000000001</v>
      </c>
      <c r="E5" s="24">
        <f t="shared" si="1"/>
        <v>0.57234319999999994</v>
      </c>
    </row>
    <row r="6" spans="1:5" x14ac:dyDescent="0.2">
      <c r="A6" t="s">
        <v>6</v>
      </c>
      <c r="B6" s="24">
        <v>0.443687</v>
      </c>
      <c r="C6" s="24">
        <v>5.3903E-2</v>
      </c>
      <c r="D6" s="24">
        <f t="shared" si="0"/>
        <v>0.33803711999999997</v>
      </c>
      <c r="E6" s="24">
        <f t="shared" si="1"/>
        <v>0.54933688000000003</v>
      </c>
    </row>
    <row r="7" spans="1:5" x14ac:dyDescent="0.2">
      <c r="A7" t="s">
        <v>63</v>
      </c>
      <c r="B7" s="24">
        <v>0.17352699999999999</v>
      </c>
      <c r="C7" s="24">
        <v>5.3355E-2</v>
      </c>
      <c r="D7" s="24">
        <f t="shared" si="0"/>
        <v>6.895119999999999E-2</v>
      </c>
      <c r="E7" s="24">
        <f t="shared" si="1"/>
        <v>0.27810279999999998</v>
      </c>
    </row>
    <row r="8" spans="1:5" x14ac:dyDescent="0.2">
      <c r="A8" t="s">
        <v>7</v>
      </c>
      <c r="B8" s="24">
        <v>0.484935</v>
      </c>
      <c r="C8" s="24">
        <v>5.3913999999999997E-2</v>
      </c>
      <c r="D8" s="24">
        <f t="shared" si="0"/>
        <v>0.37926356</v>
      </c>
      <c r="E8" s="24">
        <f t="shared" si="1"/>
        <v>0.59060643999999995</v>
      </c>
    </row>
    <row r="9" spans="1:5" x14ac:dyDescent="0.2">
      <c r="A9" t="s">
        <v>65</v>
      </c>
      <c r="B9" s="24">
        <v>0.31815300000000002</v>
      </c>
      <c r="C9" s="24">
        <v>5.3406000000000002E-2</v>
      </c>
      <c r="D9" s="24">
        <f t="shared" si="0"/>
        <v>0.21347724000000001</v>
      </c>
      <c r="E9" s="24">
        <f t="shared" si="1"/>
        <v>0.42282876000000003</v>
      </c>
    </row>
    <row r="10" spans="1:5" x14ac:dyDescent="0.2">
      <c r="A10" t="s">
        <v>8</v>
      </c>
      <c r="B10" s="24">
        <v>0.415968</v>
      </c>
      <c r="C10" s="24">
        <v>5.4635999999999997E-2</v>
      </c>
      <c r="D10" s="24">
        <f t="shared" si="0"/>
        <v>0.30888144000000001</v>
      </c>
      <c r="E10" s="24">
        <f t="shared" si="1"/>
        <v>0.52305456000000006</v>
      </c>
    </row>
    <row r="11" spans="1:5" x14ac:dyDescent="0.2">
      <c r="A11" t="s">
        <v>10</v>
      </c>
      <c r="B11" s="24">
        <v>0.40239599999999998</v>
      </c>
      <c r="C11" s="24">
        <v>5.4077E-2</v>
      </c>
      <c r="D11" s="24">
        <f t="shared" si="0"/>
        <v>0.29640507999999999</v>
      </c>
      <c r="E11" s="24">
        <f t="shared" si="1"/>
        <v>0.50838691999999996</v>
      </c>
    </row>
    <row r="12" spans="1:5" x14ac:dyDescent="0.2">
      <c r="A12" t="s">
        <v>12</v>
      </c>
      <c r="B12" s="24">
        <v>0.43720999999999999</v>
      </c>
      <c r="C12" s="24">
        <v>5.5620999999999997E-2</v>
      </c>
      <c r="D12" s="24">
        <f t="shared" si="0"/>
        <v>0.32819283999999999</v>
      </c>
      <c r="E12" s="24">
        <f t="shared" si="1"/>
        <v>0.54622715999999993</v>
      </c>
    </row>
    <row r="13" spans="1:5" x14ac:dyDescent="0.2">
      <c r="A13" t="s">
        <v>28</v>
      </c>
      <c r="B13" s="24">
        <v>0.50436800000000004</v>
      </c>
      <c r="C13" s="24">
        <v>5.3552000000000002E-2</v>
      </c>
      <c r="D13" s="24">
        <f t="shared" si="0"/>
        <v>0.39940608000000005</v>
      </c>
      <c r="E13" s="24">
        <f t="shared" si="1"/>
        <v>0.60932992000000008</v>
      </c>
    </row>
    <row r="14" spans="1:5" x14ac:dyDescent="0.2">
      <c r="A14" t="s">
        <v>30</v>
      </c>
      <c r="B14" s="24">
        <v>0.45920100000000003</v>
      </c>
      <c r="C14" s="24">
        <v>5.3780000000000001E-2</v>
      </c>
      <c r="D14" s="24">
        <f t="shared" si="0"/>
        <v>0.3537922</v>
      </c>
      <c r="E14" s="24">
        <f t="shared" si="1"/>
        <v>0.56460980000000005</v>
      </c>
    </row>
    <row r="15" spans="1:5" x14ac:dyDescent="0.2">
      <c r="A15" t="s">
        <v>29</v>
      </c>
      <c r="B15" s="24">
        <v>0.52766299999999999</v>
      </c>
      <c r="C15" s="24">
        <v>5.4668000000000001E-2</v>
      </c>
      <c r="D15" s="24">
        <f t="shared" si="0"/>
        <v>0.42051371999999998</v>
      </c>
      <c r="E15" s="24">
        <f t="shared" si="1"/>
        <v>0.63481228000000001</v>
      </c>
    </row>
    <row r="17" spans="1:1" x14ac:dyDescent="0.2">
      <c r="A17" t="s">
        <v>307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91FB7-2A5C-4239-BF89-44795E494407}">
  <dimension ref="A1:I18"/>
  <sheetViews>
    <sheetView zoomScale="95" zoomScaleNormal="95" workbookViewId="0">
      <selection activeCell="L30" sqref="L30"/>
    </sheetView>
  </sheetViews>
  <sheetFormatPr defaultColWidth="8.875" defaultRowHeight="14.25" x14ac:dyDescent="0.2"/>
  <cols>
    <col min="4" max="4" width="10.625" customWidth="1"/>
    <col min="5" max="5" width="13.625" customWidth="1"/>
    <col min="8" max="8" width="11.125" customWidth="1"/>
    <col min="9" max="9" width="12.625" customWidth="1"/>
  </cols>
  <sheetData>
    <row r="1" spans="1:9" x14ac:dyDescent="0.2">
      <c r="A1" t="s">
        <v>330</v>
      </c>
    </row>
    <row r="2" spans="1:9" x14ac:dyDescent="0.2">
      <c r="B2" s="30" t="s">
        <v>313</v>
      </c>
      <c r="C2" s="30"/>
      <c r="D2" s="30"/>
      <c r="E2" s="30"/>
      <c r="F2" s="30" t="s">
        <v>314</v>
      </c>
      <c r="G2" s="30"/>
      <c r="H2" s="30"/>
      <c r="I2" s="30"/>
    </row>
    <row r="3" spans="1:9" x14ac:dyDescent="0.2">
      <c r="B3" t="s">
        <v>310</v>
      </c>
      <c r="C3" t="s">
        <v>312</v>
      </c>
      <c r="D3" t="s">
        <v>317</v>
      </c>
      <c r="E3" t="s">
        <v>318</v>
      </c>
      <c r="F3" t="s">
        <v>309</v>
      </c>
      <c r="G3" t="s">
        <v>311</v>
      </c>
      <c r="H3" t="s">
        <v>317</v>
      </c>
      <c r="I3" t="s">
        <v>318</v>
      </c>
    </row>
    <row r="4" spans="1:9" x14ac:dyDescent="0.2">
      <c r="A4" t="s">
        <v>20</v>
      </c>
      <c r="B4" s="24">
        <v>5.4184000000000003E-2</v>
      </c>
      <c r="C4" s="24">
        <v>0.10826</v>
      </c>
      <c r="D4" s="24">
        <f>B4-1.96*C4</f>
        <v>-0.15800559999999997</v>
      </c>
      <c r="E4" s="24">
        <f>B4+1.96*C4</f>
        <v>0.26637359999999999</v>
      </c>
      <c r="F4" s="24">
        <v>-2.8972999999999999E-2</v>
      </c>
      <c r="G4" s="24">
        <v>0.102412</v>
      </c>
      <c r="H4" s="24">
        <f>F4-1.96*G4</f>
        <v>-0.22970051999999999</v>
      </c>
      <c r="I4" s="24">
        <f>F4+1.96*G4</f>
        <v>0.17175451999999999</v>
      </c>
    </row>
    <row r="5" spans="1:9" x14ac:dyDescent="0.2">
      <c r="A5" t="s">
        <v>21</v>
      </c>
      <c r="B5" s="24">
        <v>-0.379523</v>
      </c>
      <c r="C5" s="24">
        <v>0.10512199999999999</v>
      </c>
      <c r="D5" s="24">
        <f t="shared" ref="D5:D16" si="0">B5-1.96*C5</f>
        <v>-0.58556211999999996</v>
      </c>
      <c r="E5" s="24">
        <f t="shared" ref="E5:E16" si="1">B5+1.96*C5</f>
        <v>-0.17348388000000001</v>
      </c>
      <c r="F5" s="24">
        <v>-0.36105500000000001</v>
      </c>
      <c r="G5" s="24">
        <v>9.6644999999999995E-2</v>
      </c>
      <c r="H5" s="24">
        <f t="shared" ref="H5:H16" si="2">F5-1.96*G5</f>
        <v>-0.55047920000000006</v>
      </c>
      <c r="I5" s="24">
        <f t="shared" ref="I5:I16" si="3">F5+1.96*G5</f>
        <v>-0.17163080000000003</v>
      </c>
    </row>
    <row r="6" spans="1:9" x14ac:dyDescent="0.2">
      <c r="A6" t="s">
        <v>5</v>
      </c>
      <c r="B6" s="24">
        <v>-0.21271999999999999</v>
      </c>
      <c r="C6" s="24">
        <v>0.105889</v>
      </c>
      <c r="D6" s="24">
        <f t="shared" si="0"/>
        <v>-0.42026244000000001</v>
      </c>
      <c r="E6" s="24">
        <f t="shared" si="1"/>
        <v>-5.1775599999999977E-3</v>
      </c>
      <c r="F6" s="24">
        <v>-7.0904999999999996E-2</v>
      </c>
      <c r="G6" s="24">
        <v>9.8816000000000001E-2</v>
      </c>
      <c r="H6" s="24">
        <f t="shared" si="2"/>
        <v>-0.26458435999999996</v>
      </c>
      <c r="I6" s="24">
        <f t="shared" si="3"/>
        <v>0.12277436</v>
      </c>
    </row>
    <row r="7" spans="1:9" x14ac:dyDescent="0.2">
      <c r="A7" t="s">
        <v>6</v>
      </c>
      <c r="B7" s="24">
        <v>0.267067</v>
      </c>
      <c r="C7" s="24">
        <v>0.10467899999999999</v>
      </c>
      <c r="D7" s="24">
        <f t="shared" si="0"/>
        <v>6.1896160000000006E-2</v>
      </c>
      <c r="E7" s="24">
        <f t="shared" si="1"/>
        <v>0.47223784000000002</v>
      </c>
      <c r="F7" s="24">
        <v>0.18234</v>
      </c>
      <c r="G7" s="24">
        <v>9.7115999999999994E-2</v>
      </c>
      <c r="H7" s="24">
        <f t="shared" si="2"/>
        <v>-8.0073599999999912E-3</v>
      </c>
      <c r="I7" s="24">
        <f t="shared" si="3"/>
        <v>0.37268736000000002</v>
      </c>
    </row>
    <row r="8" spans="1:9" x14ac:dyDescent="0.2">
      <c r="A8" t="s">
        <v>63</v>
      </c>
      <c r="B8" s="24">
        <v>0.37373600000000001</v>
      </c>
      <c r="C8" s="24">
        <v>0.17727200000000001</v>
      </c>
      <c r="D8" s="24">
        <f t="shared" si="0"/>
        <v>2.6282880000000008E-2</v>
      </c>
      <c r="E8" s="24">
        <f t="shared" si="1"/>
        <v>0.72118912000000002</v>
      </c>
      <c r="F8" s="24">
        <v>0.46484500000000001</v>
      </c>
      <c r="G8" s="24">
        <v>0.16686999999999999</v>
      </c>
      <c r="H8" s="24">
        <f t="shared" si="2"/>
        <v>0.13777980000000001</v>
      </c>
      <c r="I8" s="24">
        <f t="shared" si="3"/>
        <v>0.79191020000000001</v>
      </c>
    </row>
    <row r="9" spans="1:9" x14ac:dyDescent="0.2">
      <c r="A9" t="s">
        <v>7</v>
      </c>
      <c r="B9" s="24">
        <v>-0.167077</v>
      </c>
      <c r="C9" s="24">
        <v>9.6381999999999995E-2</v>
      </c>
      <c r="D9" s="24">
        <f t="shared" si="0"/>
        <v>-0.35598571999999995</v>
      </c>
      <c r="E9" s="24">
        <f t="shared" si="1"/>
        <v>2.1831719999999971E-2</v>
      </c>
      <c r="F9" s="24">
        <v>-0.104837</v>
      </c>
      <c r="G9" s="24">
        <v>9.1253000000000001E-2</v>
      </c>
      <c r="H9" s="24">
        <f t="shared" si="2"/>
        <v>-0.28369287999999998</v>
      </c>
      <c r="I9" s="24">
        <f t="shared" si="3"/>
        <v>7.4018879999999995E-2</v>
      </c>
    </row>
    <row r="10" spans="1:9" x14ac:dyDescent="0.2">
      <c r="A10" t="s">
        <v>65</v>
      </c>
      <c r="B10" s="24">
        <v>0.38796599999999998</v>
      </c>
      <c r="C10" s="24">
        <v>0.12587899999999999</v>
      </c>
      <c r="D10" s="24">
        <f t="shared" si="0"/>
        <v>0.14124316000000001</v>
      </c>
      <c r="E10" s="24">
        <f t="shared" si="1"/>
        <v>0.63468883999999992</v>
      </c>
      <c r="F10" s="24">
        <v>0.35417100000000001</v>
      </c>
      <c r="G10" s="24">
        <v>0.118587</v>
      </c>
      <c r="H10" s="24">
        <f t="shared" si="2"/>
        <v>0.12174048000000001</v>
      </c>
      <c r="I10" s="24">
        <f t="shared" si="3"/>
        <v>0.58660151999999999</v>
      </c>
    </row>
    <row r="11" spans="1:9" x14ac:dyDescent="0.2">
      <c r="A11" t="s">
        <v>8</v>
      </c>
      <c r="B11" s="24">
        <v>0.32928299999999999</v>
      </c>
      <c r="C11" s="24">
        <v>0.10283100000000001</v>
      </c>
      <c r="D11" s="24">
        <f t="shared" si="0"/>
        <v>0.12773423999999997</v>
      </c>
      <c r="E11" s="24">
        <f t="shared" si="1"/>
        <v>0.53083175999999999</v>
      </c>
      <c r="F11" s="24">
        <v>0.29505799999999999</v>
      </c>
      <c r="G11" s="24">
        <v>9.8585000000000006E-2</v>
      </c>
      <c r="H11" s="24">
        <f t="shared" si="2"/>
        <v>0.10183139999999999</v>
      </c>
      <c r="I11" s="24">
        <f t="shared" si="3"/>
        <v>0.48828459999999996</v>
      </c>
    </row>
    <row r="12" spans="1:9" x14ac:dyDescent="0.2">
      <c r="A12" t="s">
        <v>10</v>
      </c>
      <c r="B12" s="24">
        <v>0.137907</v>
      </c>
      <c r="C12" s="24">
        <v>0.11117100000000001</v>
      </c>
      <c r="D12" s="24">
        <f t="shared" si="0"/>
        <v>-7.9988160000000003E-2</v>
      </c>
      <c r="E12" s="24">
        <f t="shared" si="1"/>
        <v>0.35580215999999998</v>
      </c>
      <c r="F12" s="24">
        <v>0.235766</v>
      </c>
      <c r="G12" s="24">
        <v>0.10102899999999999</v>
      </c>
      <c r="H12" s="24">
        <f t="shared" si="2"/>
        <v>3.7749160000000032E-2</v>
      </c>
      <c r="I12" s="24">
        <f t="shared" si="3"/>
        <v>0.43378284</v>
      </c>
    </row>
    <row r="13" spans="1:9" x14ac:dyDescent="0.2">
      <c r="A13" t="s">
        <v>12</v>
      </c>
      <c r="B13" s="24">
        <v>-0.113011</v>
      </c>
      <c r="C13" s="24">
        <v>0.105433</v>
      </c>
      <c r="D13" s="24">
        <f t="shared" si="0"/>
        <v>-0.31965968</v>
      </c>
      <c r="E13" s="24">
        <f t="shared" si="1"/>
        <v>9.3637680000000001E-2</v>
      </c>
      <c r="F13" s="24">
        <v>-3.9662000000000003E-2</v>
      </c>
      <c r="G13" s="24">
        <v>9.9965999999999999E-2</v>
      </c>
      <c r="H13" s="24">
        <f t="shared" si="2"/>
        <v>-0.23559536</v>
      </c>
      <c r="I13" s="24">
        <f t="shared" si="3"/>
        <v>0.15627136</v>
      </c>
    </row>
    <row r="14" spans="1:9" x14ac:dyDescent="0.2">
      <c r="A14" t="s">
        <v>28</v>
      </c>
      <c r="B14" s="24">
        <v>0.46262999999999999</v>
      </c>
      <c r="C14" s="24">
        <v>9.9495E-2</v>
      </c>
      <c r="D14" s="24">
        <f t="shared" si="0"/>
        <v>0.26761979999999996</v>
      </c>
      <c r="E14" s="24">
        <f t="shared" si="1"/>
        <v>0.65764020000000001</v>
      </c>
      <c r="F14" s="24">
        <v>0.411879</v>
      </c>
      <c r="G14" s="24">
        <v>9.6704999999999999E-2</v>
      </c>
      <c r="H14" s="24">
        <f t="shared" si="2"/>
        <v>0.22233720000000001</v>
      </c>
      <c r="I14" s="24">
        <f t="shared" si="3"/>
        <v>0.60142079999999998</v>
      </c>
    </row>
    <row r="15" spans="1:9" x14ac:dyDescent="0.2">
      <c r="A15" t="s">
        <v>29</v>
      </c>
      <c r="B15" s="24">
        <v>0.15074299999999999</v>
      </c>
      <c r="C15" s="24">
        <v>0.108949</v>
      </c>
      <c r="D15" s="24">
        <f t="shared" si="0"/>
        <v>-6.2797040000000026E-2</v>
      </c>
      <c r="E15" s="24">
        <f t="shared" si="1"/>
        <v>0.36428304</v>
      </c>
      <c r="F15" s="24">
        <v>0.21501400000000001</v>
      </c>
      <c r="G15" s="24">
        <v>0.100747</v>
      </c>
      <c r="H15" s="24">
        <f t="shared" si="2"/>
        <v>1.7549880000000018E-2</v>
      </c>
      <c r="I15" s="24">
        <f t="shared" si="3"/>
        <v>0.41247812</v>
      </c>
    </row>
    <row r="16" spans="1:9" x14ac:dyDescent="0.2">
      <c r="A16" t="s">
        <v>30</v>
      </c>
      <c r="B16" s="24">
        <v>3.0100000000000001E-3</v>
      </c>
      <c r="C16" s="24">
        <v>0.10736999999999999</v>
      </c>
      <c r="D16" s="24">
        <f t="shared" si="0"/>
        <v>-0.20743519999999996</v>
      </c>
      <c r="E16" s="24">
        <f t="shared" si="1"/>
        <v>0.21345519999999998</v>
      </c>
      <c r="F16" s="24">
        <v>9.8087999999999995E-2</v>
      </c>
      <c r="G16" s="24">
        <v>9.9261000000000002E-2</v>
      </c>
      <c r="H16" s="24">
        <f t="shared" si="2"/>
        <v>-9.6463560000000018E-2</v>
      </c>
      <c r="I16" s="24">
        <f t="shared" si="3"/>
        <v>0.29263956000000002</v>
      </c>
    </row>
    <row r="18" spans="1:1" x14ac:dyDescent="0.2">
      <c r="A18" t="s">
        <v>308</v>
      </c>
    </row>
  </sheetData>
  <mergeCells count="2">
    <mergeCell ref="F2:I2"/>
    <mergeCell ref="B2:E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SF1 QQ plots</vt:lpstr>
      <vt:lpstr>SF2 all locuszoom plots</vt:lpstr>
      <vt:lpstr>ST1 Descritive results</vt:lpstr>
      <vt:lpstr>ST2 eQTL</vt:lpstr>
      <vt:lpstr>ST3 Baird's paper</vt:lpstr>
      <vt:lpstr>ST4 genomic inflation factor</vt:lpstr>
      <vt:lpstr>ST5 Heritability in SC</vt:lpstr>
      <vt:lpstr>ST6 Genetic correlation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Zheng Jiayi</dc:creator>
  <cp:lastModifiedBy>Jiayi Zheng</cp:lastModifiedBy>
  <dcterms:created xsi:type="dcterms:W3CDTF">2023-10-16T13:14:37Z</dcterms:created>
  <dcterms:modified xsi:type="dcterms:W3CDTF">2024-01-19T18:39:15Z</dcterms:modified>
</cp:coreProperties>
</file>